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4all\postfach\4zeisb\Website\"/>
    </mc:Choice>
  </mc:AlternateContent>
  <bookViews>
    <workbookView xWindow="0" yWindow="0" windowWidth="28800" windowHeight="13590"/>
  </bookViews>
  <sheets>
    <sheet name="TUB-BGR" sheetId="1" r:id="rId1"/>
    <sheet name="Info" sheetId="3" r:id="rId2"/>
  </sheets>
  <calcPr calcId="162913"/>
</workbook>
</file>

<file path=xl/calcChain.xml><?xml version="1.0" encoding="utf-8"?>
<calcChain xmlns="http://schemas.openxmlformats.org/spreadsheetml/2006/main">
  <c r="C23" i="1" l="1"/>
  <c r="F32" i="1"/>
  <c r="F28" i="1"/>
</calcChain>
</file>

<file path=xl/sharedStrings.xml><?xml version="1.0" encoding="utf-8"?>
<sst xmlns="http://schemas.openxmlformats.org/spreadsheetml/2006/main" count="43" uniqueCount="35">
  <si>
    <t>mm</t>
  </si>
  <si>
    <r>
      <t>N</t>
    </r>
    <r>
      <rPr>
        <sz val="8"/>
        <rFont val="Arial"/>
        <family val="2"/>
      </rPr>
      <t>jahr</t>
    </r>
  </si>
  <si>
    <r>
      <t>N</t>
    </r>
    <r>
      <rPr>
        <sz val="8"/>
        <rFont val="Arial"/>
        <family val="2"/>
      </rPr>
      <t>sommer</t>
    </r>
  </si>
  <si>
    <r>
      <t>nFK</t>
    </r>
    <r>
      <rPr>
        <sz val="8"/>
        <rFont val="Arial"/>
        <family val="2"/>
      </rPr>
      <t>We</t>
    </r>
  </si>
  <si>
    <t>Zwischenergebnis</t>
  </si>
  <si>
    <t>mittlere jährliche Niederschlagshöhe</t>
  </si>
  <si>
    <t>mittlere jährliche Sommer-Niederschlagshöhe</t>
  </si>
  <si>
    <t>mittlere jährliche potenzielle Verdunstungshöhe</t>
  </si>
  <si>
    <t>nutzbare Feldkapazität im Wurzelraum</t>
  </si>
  <si>
    <t>WV</t>
  </si>
  <si>
    <t>Ergebnisse</t>
  </si>
  <si>
    <r>
      <t>Et</t>
    </r>
    <r>
      <rPr>
        <sz val="8"/>
        <rFont val="Arial"/>
        <family val="2"/>
      </rPr>
      <t>p</t>
    </r>
  </si>
  <si>
    <t>pflanzenverfügbare Menge im Sommerhalbjahr</t>
  </si>
  <si>
    <t>SWR</t>
  </si>
  <si>
    <t>Berechnungsformel:</t>
  </si>
  <si>
    <r>
      <t>errechnet aus:   nFK</t>
    </r>
    <r>
      <rPr>
        <sz val="8"/>
        <rFont val="Arial"/>
        <family val="2"/>
      </rPr>
      <t>We</t>
    </r>
    <r>
      <rPr>
        <sz val="10"/>
        <rFont val="Arial"/>
        <family val="2"/>
      </rPr>
      <t xml:space="preserve"> + N</t>
    </r>
    <r>
      <rPr>
        <sz val="8"/>
        <rFont val="Arial"/>
        <family val="2"/>
      </rPr>
      <t>sommer</t>
    </r>
  </si>
  <si>
    <t>*</t>
  </si>
  <si>
    <t>nach dem TUB-BGR-Verfahren *</t>
  </si>
  <si>
    <t xml:space="preserve">Das TUB-BGR-Verfahren ist veröffentlicht in:  </t>
  </si>
  <si>
    <t xml:space="preserve">BLA-GEO (2004): Bund-Länder-Ausschuss Bodenforschung (BLA-GEO), UAG Sickerwasserprognose der </t>
  </si>
  <si>
    <t>des Transportpfades Boden-Grundwasser als Grundlage für die Sickerwasserprognose, Version 1.0 Mai 2004</t>
  </si>
  <si>
    <t xml:space="preserve">Ad-hoc-AG Hydrogeologie und der Ad-hoc-AG Boden, Empfehlungen für die Charakterisierung und Parametrisierung </t>
  </si>
  <si>
    <t>**</t>
  </si>
  <si>
    <t>Grünland grundwasserfern **</t>
  </si>
  <si>
    <t>Szenario:</t>
  </si>
  <si>
    <t>Da Altlasten oftmals bewachsene Brachflächen sind, wurde das Szenario „Grünlandfläche grundwasserfern“ ausgewählt.</t>
  </si>
  <si>
    <t xml:space="preserve">Das TUB-BGR-Verfahren gilt für landwirtschaftlich genutzte Flächen und nicht spezifisch für Altlasten. </t>
  </si>
  <si>
    <r>
      <t xml:space="preserve">Eingabedaten  </t>
    </r>
    <r>
      <rPr>
        <sz val="10"/>
        <rFont val="Arial"/>
        <family val="2"/>
      </rPr>
      <t>(gelb unterlegte Felder)</t>
    </r>
  </si>
  <si>
    <r>
      <t xml:space="preserve">Variante 1:   </t>
    </r>
    <r>
      <rPr>
        <sz val="10"/>
        <color indexed="16"/>
        <rFont val="Arial"/>
        <family val="2"/>
      </rPr>
      <t>WV größer 700 mm</t>
    </r>
  </si>
  <si>
    <r>
      <t xml:space="preserve">Variante 2:  </t>
    </r>
    <r>
      <rPr>
        <sz val="10"/>
        <color indexed="16"/>
        <rFont val="Arial"/>
        <family val="2"/>
      </rPr>
      <t>WV kleiner 700 mm</t>
    </r>
  </si>
  <si>
    <t>Berechnung der Sickerwasserrate (SWR)</t>
  </si>
  <si>
    <t>"Ermittlung von Schadstofffrachten im Grund- und Sickerwasser"</t>
  </si>
  <si>
    <t>Anhang 3</t>
  </si>
  <si>
    <t>EXCEL-Arbeitsblatt zum Handbuch Altlasten, Band 3 Teil 6:</t>
  </si>
  <si>
    <t>Stand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</si>
</sst>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2"/>
      <name val="Arial"/>
      <family val="2"/>
    </font>
    <font>
      <b/>
      <sz val="16"/>
      <color indexed="62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0" xfId="0" applyAlignment="1">
      <alignment horizontal="right"/>
    </xf>
    <xf numFmtId="0" fontId="1" fillId="0" borderId="0" xfId="0" applyFont="1"/>
    <xf numFmtId="0" fontId="8" fillId="0" borderId="0" xfId="0" applyFont="1"/>
    <xf numFmtId="0" fontId="9" fillId="0" borderId="0" xfId="0" applyFont="1"/>
    <xf numFmtId="1" fontId="10" fillId="0" borderId="0" xfId="0" applyNumberFormat="1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0" fillId="2" borderId="0" xfId="0" applyFill="1" applyProtection="1">
      <protection locked="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142875</xdr:rowOff>
    </xdr:from>
    <xdr:to>
      <xdr:col>7</xdr:col>
      <xdr:colOff>771525</xdr:colOff>
      <xdr:row>3</xdr:row>
      <xdr:rowOff>38100</xdr:rowOff>
    </xdr:to>
    <xdr:pic>
      <xdr:nvPicPr>
        <xdr:cNvPr id="1028" name="Picture 4" descr="HLUG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42875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7</xdr:col>
          <xdr:colOff>714375</xdr:colOff>
          <xdr:row>37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</xdr:row>
          <xdr:rowOff>0</xdr:rowOff>
        </xdr:from>
        <xdr:to>
          <xdr:col>6</xdr:col>
          <xdr:colOff>428625</xdr:colOff>
          <xdr:row>30</xdr:row>
          <xdr:rowOff>457200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-2003-Dok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-Dok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3"/>
  <sheetViews>
    <sheetView showGridLines="0" showRowColHeaders="0" tabSelected="1" zoomScale="150" workbookViewId="0">
      <selection activeCell="C15" sqref="C15"/>
    </sheetView>
  </sheetViews>
  <sheetFormatPr baseColWidth="10" defaultRowHeight="12.75" x14ac:dyDescent="0.2"/>
  <cols>
    <col min="1" max="1" width="2.7109375" customWidth="1"/>
    <col min="3" max="3" width="10" customWidth="1"/>
    <col min="4" max="4" width="9.7109375" customWidth="1"/>
    <col min="8" max="8" width="15.5703125" customWidth="1"/>
  </cols>
  <sheetData>
    <row r="2" spans="2:8" x14ac:dyDescent="0.2">
      <c r="B2" t="s">
        <v>33</v>
      </c>
    </row>
    <row r="3" spans="2:8" x14ac:dyDescent="0.2">
      <c r="B3" t="s">
        <v>31</v>
      </c>
    </row>
    <row r="4" spans="2:8" ht="4.5" customHeight="1" x14ac:dyDescent="0.2"/>
    <row r="5" spans="2:8" x14ac:dyDescent="0.2">
      <c r="B5" t="s">
        <v>32</v>
      </c>
    </row>
    <row r="6" spans="2:8" ht="15.75" customHeight="1" x14ac:dyDescent="0.2">
      <c r="H6" s="17" t="s">
        <v>34</v>
      </c>
    </row>
    <row r="7" spans="2:8" ht="20.25" x14ac:dyDescent="0.3">
      <c r="B7" s="9" t="s">
        <v>30</v>
      </c>
      <c r="C7" s="8"/>
      <c r="D7" s="8"/>
      <c r="E7" s="8"/>
      <c r="F7" s="8"/>
    </row>
    <row r="8" spans="2:8" ht="20.25" x14ac:dyDescent="0.3">
      <c r="B8" s="9" t="s">
        <v>17</v>
      </c>
      <c r="C8" s="8"/>
      <c r="D8" s="8"/>
      <c r="E8" s="8"/>
      <c r="F8" s="8"/>
    </row>
    <row r="9" spans="2:8" ht="21.75" customHeight="1" x14ac:dyDescent="0.2"/>
    <row r="10" spans="2:8" ht="15.75" x14ac:dyDescent="0.25">
      <c r="B10" s="2" t="s">
        <v>24</v>
      </c>
      <c r="C10" s="2" t="s">
        <v>23</v>
      </c>
    </row>
    <row r="12" spans="2:8" ht="17.25" customHeight="1" x14ac:dyDescent="0.2"/>
    <row r="13" spans="2:8" x14ac:dyDescent="0.2">
      <c r="B13" s="3" t="s">
        <v>27</v>
      </c>
    </row>
    <row r="15" spans="2:8" x14ac:dyDescent="0.2">
      <c r="B15" t="s">
        <v>1</v>
      </c>
      <c r="C15" s="16">
        <v>800</v>
      </c>
      <c r="D15" t="s">
        <v>0</v>
      </c>
      <c r="E15" t="s">
        <v>5</v>
      </c>
    </row>
    <row r="16" spans="2:8" x14ac:dyDescent="0.2">
      <c r="B16" t="s">
        <v>2</v>
      </c>
      <c r="C16" s="16">
        <v>400</v>
      </c>
      <c r="D16" t="s">
        <v>0</v>
      </c>
      <c r="E16" t="s">
        <v>6</v>
      </c>
    </row>
    <row r="17" spans="2:7" x14ac:dyDescent="0.2">
      <c r="B17" t="s">
        <v>11</v>
      </c>
      <c r="C17" s="16">
        <v>600</v>
      </c>
      <c r="D17" t="s">
        <v>0</v>
      </c>
      <c r="E17" t="s">
        <v>7</v>
      </c>
    </row>
    <row r="18" spans="2:7" x14ac:dyDescent="0.2">
      <c r="B18" t="s">
        <v>3</v>
      </c>
      <c r="C18" s="16">
        <v>200</v>
      </c>
      <c r="D18" t="s">
        <v>0</v>
      </c>
      <c r="E18" t="s">
        <v>8</v>
      </c>
    </row>
    <row r="21" spans="2:7" x14ac:dyDescent="0.2">
      <c r="B21" t="s">
        <v>4</v>
      </c>
    </row>
    <row r="23" spans="2:7" x14ac:dyDescent="0.2">
      <c r="B23" s="15" t="s">
        <v>9</v>
      </c>
      <c r="C23" s="15">
        <f>C18+C16</f>
        <v>600</v>
      </c>
      <c r="D23" s="15" t="s">
        <v>0</v>
      </c>
      <c r="E23" t="s">
        <v>12</v>
      </c>
    </row>
    <row r="24" spans="2:7" x14ac:dyDescent="0.2">
      <c r="E24" t="s">
        <v>15</v>
      </c>
    </row>
    <row r="25" spans="2:7" ht="20.25" customHeight="1" x14ac:dyDescent="0.2"/>
    <row r="26" spans="2:7" x14ac:dyDescent="0.2">
      <c r="B26" s="3" t="s">
        <v>10</v>
      </c>
    </row>
    <row r="27" spans="2:7" ht="25.5" customHeight="1" x14ac:dyDescent="0.2"/>
    <row r="28" spans="2:7" x14ac:dyDescent="0.2">
      <c r="B28" s="12" t="s">
        <v>28</v>
      </c>
      <c r="C28" s="15"/>
      <c r="D28" s="15"/>
      <c r="E28" s="13" t="s">
        <v>13</v>
      </c>
      <c r="F28" s="10">
        <f>C15-(1.2*C17*((LOG(1/C17)*0.66)+2.79))</f>
        <v>111.37747418230742</v>
      </c>
      <c r="G28" s="11" t="s">
        <v>0</v>
      </c>
    </row>
    <row r="29" spans="2:7" x14ac:dyDescent="0.2">
      <c r="E29" s="13"/>
      <c r="F29" s="10"/>
      <c r="G29" s="11"/>
    </row>
    <row r="30" spans="2:7" x14ac:dyDescent="0.2">
      <c r="B30" t="s">
        <v>14</v>
      </c>
      <c r="E30" s="12"/>
      <c r="F30" s="12"/>
      <c r="G30" s="12"/>
    </row>
    <row r="31" spans="2:7" ht="47.25" customHeight="1" x14ac:dyDescent="0.2">
      <c r="D31" s="1"/>
      <c r="E31" s="14"/>
      <c r="F31" s="12"/>
      <c r="G31" s="12"/>
    </row>
    <row r="32" spans="2:7" ht="14.25" customHeight="1" x14ac:dyDescent="0.2">
      <c r="B32" s="12" t="s">
        <v>29</v>
      </c>
      <c r="E32" s="13" t="s">
        <v>13</v>
      </c>
      <c r="F32" s="10">
        <f>C15-(C17*((LOG(1/C17)*0.66)+2.79)*((LOG(C18+C16)*1.79)-3.89))</f>
        <v>178.58087057106161</v>
      </c>
      <c r="G32" s="11" t="s">
        <v>0</v>
      </c>
    </row>
    <row r="34" spans="1:6" x14ac:dyDescent="0.2">
      <c r="B34" t="s">
        <v>14</v>
      </c>
      <c r="E34" s="6"/>
    </row>
    <row r="35" spans="1:6" ht="25.5" customHeight="1" x14ac:dyDescent="0.2"/>
    <row r="37" spans="1:6" ht="15" x14ac:dyDescent="0.25">
      <c r="C37" s="4"/>
      <c r="D37" s="4"/>
      <c r="E37" s="4"/>
      <c r="F37" s="5"/>
    </row>
    <row r="38" spans="1:6" x14ac:dyDescent="0.2">
      <c r="A38" s="7" t="s">
        <v>16</v>
      </c>
      <c r="B38" s="7" t="s">
        <v>18</v>
      </c>
    </row>
    <row r="39" spans="1:6" x14ac:dyDescent="0.2">
      <c r="A39" s="7"/>
      <c r="B39" s="7" t="s">
        <v>19</v>
      </c>
    </row>
    <row r="40" spans="1:6" x14ac:dyDescent="0.2">
      <c r="B40" s="7" t="s">
        <v>21</v>
      </c>
    </row>
    <row r="41" spans="1:6" x14ac:dyDescent="0.2">
      <c r="B41" s="7" t="s">
        <v>20</v>
      </c>
    </row>
    <row r="42" spans="1:6" x14ac:dyDescent="0.2">
      <c r="A42" s="7" t="s">
        <v>22</v>
      </c>
      <c r="B42" s="7" t="s">
        <v>26</v>
      </c>
    </row>
    <row r="43" spans="1:6" x14ac:dyDescent="0.2">
      <c r="B43" s="7" t="s">
        <v>25</v>
      </c>
    </row>
  </sheetData>
  <sheetProtection password="D82F" sheet="1" objects="1" scenarios="1" selectLockedCell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&amp;L&amp;8&amp;Z&amp;F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1</xdr:col>
                <xdr:colOff>0</xdr:colOff>
                <xdr:row>34</xdr:row>
                <xdr:rowOff>0</xdr:rowOff>
              </from>
              <to>
                <xdr:col>7</xdr:col>
                <xdr:colOff>714375</xdr:colOff>
                <xdr:row>37</xdr:row>
                <xdr:rowOff>9525</xdr:rowOff>
              </to>
            </anchor>
          </objectPr>
        </oleObject>
      </mc:Choice>
      <mc:Fallback>
        <oleObject progId="Word.Document.8" shapeId="1025" r:id="rId4"/>
      </mc:Fallback>
    </mc:AlternateContent>
    <mc:AlternateContent xmlns:mc="http://schemas.openxmlformats.org/markup-compatibility/2006">
      <mc:Choice Requires="x14">
        <oleObject progId="Word.Document.8" shapeId="1026" r:id="rId6">
          <objectPr defaultSize="0" r:id="rId7">
            <anchor moveWithCells="1">
              <from>
                <xdr:col>1</xdr:col>
                <xdr:colOff>9525</xdr:colOff>
                <xdr:row>30</xdr:row>
                <xdr:rowOff>0</xdr:rowOff>
              </from>
              <to>
                <xdr:col>6</xdr:col>
                <xdr:colOff>428625</xdr:colOff>
                <xdr:row>30</xdr:row>
                <xdr:rowOff>457200</xdr:rowOff>
              </to>
            </anchor>
          </objectPr>
        </oleObject>
      </mc:Choice>
      <mc:Fallback>
        <oleObject progId="Word.Document.8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41" sqref="H41"/>
    </sheetView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TUB-BGR</vt:lpstr>
      <vt:lpstr>Info</vt:lpstr>
    </vt:vector>
  </TitlesOfParts>
  <Company>Hessische Umweltverwaltung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Hessische Umweltverwaltung</dc:creator>
  <cp:lastModifiedBy>zeisberger</cp:lastModifiedBy>
  <cp:lastPrinted>2008-11-03T08:51:50Z</cp:lastPrinted>
  <dcterms:created xsi:type="dcterms:W3CDTF">2006-01-12T10:13:14Z</dcterms:created>
  <dcterms:modified xsi:type="dcterms:W3CDTF">2024-03-07T14:46:09Z</dcterms:modified>
</cp:coreProperties>
</file>