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4all\postfach\4zeisb\Website\"/>
    </mc:Choice>
  </mc:AlternateContent>
  <bookViews>
    <workbookView xWindow="0" yWindow="0" windowWidth="28800" windowHeight="13590"/>
  </bookViews>
  <sheets>
    <sheet name="Leer" sheetId="1" r:id="rId1"/>
    <sheet name="Info" sheetId="3" r:id="rId2"/>
    <sheet name="Beispiel" sheetId="4" r:id="rId3"/>
  </sheets>
  <calcPr calcId="162913"/>
</workbook>
</file>

<file path=xl/calcChain.xml><?xml version="1.0" encoding="utf-8"?>
<calcChain xmlns="http://schemas.openxmlformats.org/spreadsheetml/2006/main">
  <c r="O30" i="4" l="1"/>
  <c r="O31" i="4"/>
  <c r="N30" i="4"/>
  <c r="N31" i="4"/>
  <c r="M30" i="4"/>
  <c r="M31" i="4"/>
  <c r="L30" i="4"/>
  <c r="L31" i="4" s="1"/>
  <c r="K30" i="4"/>
  <c r="K31" i="4"/>
  <c r="J30" i="4"/>
  <c r="J31" i="4"/>
  <c r="I30" i="4"/>
  <c r="H30" i="4"/>
  <c r="H31" i="4"/>
  <c r="G30" i="4"/>
  <c r="G31" i="4"/>
  <c r="F30" i="4"/>
  <c r="E30" i="4"/>
  <c r="O29" i="4"/>
  <c r="N29" i="4"/>
  <c r="M29" i="4"/>
  <c r="L29" i="4"/>
  <c r="K29" i="4"/>
  <c r="J29" i="4"/>
  <c r="I29" i="4"/>
  <c r="I31" i="4" s="1"/>
  <c r="H29" i="4"/>
  <c r="G29" i="4"/>
  <c r="F29" i="4"/>
  <c r="F31" i="4" s="1"/>
  <c r="E29" i="4"/>
  <c r="E31" i="4" s="1"/>
  <c r="E34" i="4" s="1"/>
  <c r="O27" i="4"/>
  <c r="N27" i="4"/>
  <c r="M27" i="4"/>
  <c r="L27" i="4"/>
  <c r="K27" i="4"/>
  <c r="J27" i="4"/>
  <c r="I27" i="4"/>
  <c r="H27" i="4"/>
  <c r="G27" i="4"/>
  <c r="F27" i="4"/>
  <c r="E27" i="4"/>
  <c r="E30" i="1"/>
  <c r="E29" i="1"/>
  <c r="E31" i="1"/>
  <c r="G30" i="1"/>
  <c r="G31" i="1" s="1"/>
  <c r="G29" i="1"/>
  <c r="I30" i="1"/>
  <c r="I29" i="1"/>
  <c r="I31" i="1"/>
  <c r="K30" i="1"/>
  <c r="K29" i="1"/>
  <c r="K31" i="1"/>
  <c r="M30" i="1"/>
  <c r="M31" i="1" s="1"/>
  <c r="M29" i="1"/>
  <c r="O30" i="1"/>
  <c r="O29" i="1"/>
  <c r="O31" i="1"/>
  <c r="F30" i="1"/>
  <c r="F31" i="1" s="1"/>
  <c r="F29" i="1"/>
  <c r="H30" i="1"/>
  <c r="H29" i="1"/>
  <c r="H31" i="1"/>
  <c r="J30" i="1"/>
  <c r="J29" i="1"/>
  <c r="J31" i="1"/>
  <c r="L30" i="1"/>
  <c r="L31" i="1" s="1"/>
  <c r="L29" i="1"/>
  <c r="N30" i="1"/>
  <c r="N29" i="1"/>
  <c r="N31" i="1"/>
  <c r="F27" i="1"/>
  <c r="G27" i="1"/>
  <c r="H27" i="1"/>
  <c r="I27" i="1"/>
  <c r="J27" i="1"/>
  <c r="K27" i="1"/>
  <c r="L27" i="1"/>
  <c r="M27" i="1"/>
  <c r="N27" i="1"/>
  <c r="O27" i="1"/>
  <c r="E27" i="1"/>
  <c r="E34" i="1" l="1"/>
</calcChain>
</file>

<file path=xl/sharedStrings.xml><?xml version="1.0" encoding="utf-8"?>
<sst xmlns="http://schemas.openxmlformats.org/spreadsheetml/2006/main" count="114" uniqueCount="52">
  <si>
    <t>µg/l</t>
  </si>
  <si>
    <t>m</t>
  </si>
  <si>
    <t>B</t>
  </si>
  <si>
    <t>g/d</t>
  </si>
  <si>
    <t>Konzentration im Zustrom</t>
  </si>
  <si>
    <t>Konzentration im Abstrom</t>
  </si>
  <si>
    <t>Höhe der Stromröhre</t>
  </si>
  <si>
    <t>Breite der Stromröhre</t>
  </si>
  <si>
    <t>Durchlässigkeitsbeiwert</t>
  </si>
  <si>
    <t>I</t>
  </si>
  <si>
    <t>m/s</t>
  </si>
  <si>
    <t>Fracht im Zustrom je Stromröhre</t>
  </si>
  <si>
    <t>Fracht im Abstrom je Stromröhre</t>
  </si>
  <si>
    <t>Fracht der Quelle je Stromröhre</t>
  </si>
  <si>
    <t>Q</t>
  </si>
  <si>
    <t>Volumenstrom</t>
  </si>
  <si>
    <r>
      <t>c</t>
    </r>
    <r>
      <rPr>
        <vertAlign val="subscript"/>
        <sz val="9"/>
        <rFont val="Arial"/>
        <family val="2"/>
      </rPr>
      <t>zu</t>
    </r>
  </si>
  <si>
    <r>
      <t>c</t>
    </r>
    <r>
      <rPr>
        <vertAlign val="subscript"/>
        <sz val="9"/>
        <rFont val="Arial"/>
        <family val="2"/>
      </rPr>
      <t>ab</t>
    </r>
  </si>
  <si>
    <r>
      <t>k</t>
    </r>
    <r>
      <rPr>
        <vertAlign val="subscript"/>
        <sz val="9"/>
        <rFont val="Arial"/>
        <family val="2"/>
      </rPr>
      <t>f</t>
    </r>
  </si>
  <si>
    <r>
      <t>E</t>
    </r>
    <r>
      <rPr>
        <vertAlign val="subscript"/>
        <sz val="9"/>
        <rFont val="Arial"/>
        <family val="2"/>
      </rPr>
      <t>zu</t>
    </r>
  </si>
  <si>
    <r>
      <t>E</t>
    </r>
    <r>
      <rPr>
        <vertAlign val="subscript"/>
        <sz val="9"/>
        <rFont val="Arial"/>
        <family val="2"/>
      </rPr>
      <t>ab</t>
    </r>
  </si>
  <si>
    <r>
      <t>E</t>
    </r>
    <r>
      <rPr>
        <vertAlign val="subscript"/>
        <sz val="9"/>
        <rFont val="Arial"/>
        <family val="2"/>
      </rPr>
      <t>Quelle</t>
    </r>
  </si>
  <si>
    <t xml:space="preserve">Stromröhre Nr. </t>
  </si>
  <si>
    <t></t>
  </si>
  <si>
    <t></t>
  </si>
  <si>
    <t></t>
  </si>
  <si>
    <t></t>
  </si>
  <si>
    <t></t>
  </si>
  <si>
    <t></t>
  </si>
  <si>
    <t>hydraulischer Gradient</t>
  </si>
  <si>
    <t>Gesamt-Fracht der Quelle</t>
  </si>
  <si>
    <t>m³/d</t>
  </si>
  <si>
    <t>Stromröhre Bezeichnung</t>
  </si>
  <si>
    <t xml:space="preserve"> -</t>
  </si>
  <si>
    <t>Erläuterungen siehe</t>
  </si>
  <si>
    <t>Tabellenblatt "Info"</t>
  </si>
  <si>
    <t>Die Berechnung von Schadstofffrachten erfolgt analog zum baden-würtembergischen Stromröhrenmodell:</t>
  </si>
  <si>
    <t xml:space="preserve">Landesamt für Umweltschutz Baden-Württemberg (LfU), Handbuch Altlasten und Grundwasserschadensfälle, </t>
  </si>
  <si>
    <t>Leitfaden Nr. 19, Erkundungsstrategie Grundwasser, 1996</t>
  </si>
  <si>
    <r>
      <t xml:space="preserve">Eingabedaten </t>
    </r>
    <r>
      <rPr>
        <sz val="9"/>
        <rFont val="Arial"/>
        <family val="2"/>
      </rPr>
      <t xml:space="preserve"> (gelb unterlegte Felder)</t>
    </r>
  </si>
  <si>
    <t>Zwischenergebnisse</t>
  </si>
  <si>
    <r>
      <t>E</t>
    </r>
    <r>
      <rPr>
        <b/>
        <vertAlign val="subscript"/>
        <sz val="10"/>
        <color indexed="62"/>
        <rFont val="Arial"/>
        <family val="2"/>
      </rPr>
      <t>Quelle, ges.</t>
    </r>
  </si>
  <si>
    <t xml:space="preserve">Berechnung der Schadstofffracht im Grundwasser </t>
  </si>
  <si>
    <t>EXCEL-Arbeitsblatt zum Handbuch Altlasten, Band 3 Teil 6:</t>
  </si>
  <si>
    <t>"Ermittlung von Schadstofffrachten im Grund- und Sickerwasser"</t>
  </si>
  <si>
    <t>Anhang 5</t>
  </si>
  <si>
    <t>*</t>
  </si>
  <si>
    <t>Arbeitshilfe zur Sanierung von Grundwasserverunreinigungen.</t>
  </si>
  <si>
    <t xml:space="preserve">Ebenfalls angewendet wird das Stromröhrenmodell im Handbuch Altlasten Band 3 Teil 7,  </t>
  </si>
  <si>
    <t>(Stromröhrenmodell)*</t>
  </si>
  <si>
    <t>H</t>
  </si>
  <si>
    <t>Stand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</si>
</sst>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"/>
    <numFmt numFmtId="169" formatCode="0.0E+00"/>
  </numFmts>
  <fonts count="1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i/>
      <sz val="9"/>
      <name val="Arial"/>
      <family val="2"/>
    </font>
    <font>
      <sz val="12"/>
      <name val="Wingdings"/>
      <charset val="2"/>
    </font>
    <font>
      <sz val="12"/>
      <name val="Arial"/>
      <family val="2"/>
    </font>
    <font>
      <sz val="12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sz val="10"/>
      <color indexed="62"/>
      <name val="Arial"/>
      <family val="2"/>
    </font>
    <font>
      <sz val="8"/>
      <color indexed="62"/>
      <name val="Arial"/>
      <family val="2"/>
    </font>
    <font>
      <b/>
      <sz val="16"/>
      <color indexed="62"/>
      <name val="Arial"/>
      <family val="2"/>
    </font>
    <font>
      <b/>
      <sz val="10"/>
      <color indexed="62"/>
      <name val="Arial"/>
      <family val="2"/>
    </font>
    <font>
      <b/>
      <vertAlign val="subscript"/>
      <sz val="10"/>
      <color indexed="6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6" fontId="3" fillId="0" borderId="0" xfId="0" applyNumberFormat="1" applyFont="1"/>
    <xf numFmtId="1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3" fillId="0" borderId="0" xfId="0" applyNumberFormat="1" applyFont="1"/>
    <xf numFmtId="169" fontId="4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right"/>
    </xf>
    <xf numFmtId="0" fontId="15" fillId="0" borderId="0" xfId="0" applyFont="1"/>
    <xf numFmtId="2" fontId="15" fillId="0" borderId="0" xfId="0" applyNumberFormat="1" applyFont="1"/>
    <xf numFmtId="166" fontId="15" fillId="0" borderId="0" xfId="0" applyNumberFormat="1" applyFont="1"/>
    <xf numFmtId="0" fontId="15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4" fillId="0" borderId="0" xfId="0" applyNumberFormat="1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6" fillId="3" borderId="0" xfId="0" applyNumberFormat="1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169" fontId="6" fillId="3" borderId="0" xfId="0" applyNumberFormat="1" applyFont="1" applyFill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31</xdr:row>
      <xdr:rowOff>114300</xdr:rowOff>
    </xdr:from>
    <xdr:to>
      <xdr:col>14</xdr:col>
      <xdr:colOff>466725</xdr:colOff>
      <xdr:row>32</xdr:row>
      <xdr:rowOff>0</xdr:rowOff>
    </xdr:to>
    <xdr:sp macro="" textlink="">
      <xdr:nvSpPr>
        <xdr:cNvPr id="1036" name="Freeform 4"/>
        <xdr:cNvSpPr>
          <a:spLocks/>
        </xdr:cNvSpPr>
      </xdr:nvSpPr>
      <xdr:spPr bwMode="auto">
        <a:xfrm>
          <a:off x="2571750" y="5067300"/>
          <a:ext cx="3609975" cy="552450"/>
        </a:xfrm>
        <a:custGeom>
          <a:avLst/>
          <a:gdLst>
            <a:gd name="T0" fmla="*/ 294071 w 356"/>
            <a:gd name="T1" fmla="*/ 6161 h 269"/>
            <a:gd name="T2" fmla="*/ 294071 w 356"/>
            <a:gd name="T3" fmla="*/ 345025 h 269"/>
            <a:gd name="T4" fmla="*/ 0 w 356"/>
            <a:gd name="T5" fmla="*/ 347078 h 269"/>
            <a:gd name="T6" fmla="*/ 537440 w 356"/>
            <a:gd name="T7" fmla="*/ 552450 h 269"/>
            <a:gd name="T8" fmla="*/ 1044459 w 356"/>
            <a:gd name="T9" fmla="*/ 349132 h 269"/>
            <a:gd name="T10" fmla="*/ 709827 w 356"/>
            <a:gd name="T11" fmla="*/ 347078 h 269"/>
            <a:gd name="T12" fmla="*/ 770669 w 356"/>
            <a:gd name="T13" fmla="*/ 277252 h 269"/>
            <a:gd name="T14" fmla="*/ 882213 w 356"/>
            <a:gd name="T15" fmla="*/ 234124 h 269"/>
            <a:gd name="T16" fmla="*/ 1125582 w 356"/>
            <a:gd name="T17" fmla="*/ 197157 h 269"/>
            <a:gd name="T18" fmla="*/ 1399372 w 356"/>
            <a:gd name="T19" fmla="*/ 160190 h 269"/>
            <a:gd name="T20" fmla="*/ 1673163 w 356"/>
            <a:gd name="T21" fmla="*/ 131438 h 269"/>
            <a:gd name="T22" fmla="*/ 1987514 w 356"/>
            <a:gd name="T23" fmla="*/ 100632 h 269"/>
            <a:gd name="T24" fmla="*/ 2281585 w 356"/>
            <a:gd name="T25" fmla="*/ 75988 h 269"/>
            <a:gd name="T26" fmla="*/ 2808885 w 356"/>
            <a:gd name="T27" fmla="*/ 36967 h 269"/>
            <a:gd name="T28" fmla="*/ 3609975 w 356"/>
            <a:gd name="T29" fmla="*/ 0 h 269"/>
            <a:gd name="T30" fmla="*/ 294071 w 356"/>
            <a:gd name="T31" fmla="*/ 6161 h 269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w 356"/>
            <a:gd name="T49" fmla="*/ 0 h 269"/>
            <a:gd name="T50" fmla="*/ 356 w 356"/>
            <a:gd name="T51" fmla="*/ 269 h 269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T48" t="T49" r="T50" b="T51"/>
          <a:pathLst>
            <a:path w="356" h="269">
              <a:moveTo>
                <a:pt x="29" y="3"/>
              </a:moveTo>
              <a:lnTo>
                <a:pt x="29" y="168"/>
              </a:lnTo>
              <a:lnTo>
                <a:pt x="0" y="169"/>
              </a:lnTo>
              <a:lnTo>
                <a:pt x="53" y="269"/>
              </a:lnTo>
              <a:lnTo>
                <a:pt x="103" y="170"/>
              </a:lnTo>
              <a:lnTo>
                <a:pt x="70" y="169"/>
              </a:lnTo>
              <a:lnTo>
                <a:pt x="76" y="135"/>
              </a:lnTo>
              <a:lnTo>
                <a:pt x="87" y="114"/>
              </a:lnTo>
              <a:lnTo>
                <a:pt x="111" y="96"/>
              </a:lnTo>
              <a:lnTo>
                <a:pt x="138" y="78"/>
              </a:lnTo>
              <a:lnTo>
                <a:pt x="165" y="64"/>
              </a:lnTo>
              <a:lnTo>
                <a:pt x="196" y="49"/>
              </a:lnTo>
              <a:lnTo>
                <a:pt x="225" y="37"/>
              </a:lnTo>
              <a:lnTo>
                <a:pt x="277" y="18"/>
              </a:lnTo>
              <a:lnTo>
                <a:pt x="356" y="0"/>
              </a:lnTo>
              <a:lnTo>
                <a:pt x="29" y="3"/>
              </a:lnTo>
              <a:close/>
            </a:path>
          </a:pathLst>
        </a:custGeom>
        <a:solidFill>
          <a:srgbClr val="C0C0C0">
            <a:alpha val="47842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76200</xdr:colOff>
      <xdr:row>0</xdr:row>
      <xdr:rowOff>38100</xdr:rowOff>
    </xdr:from>
    <xdr:to>
      <xdr:col>14</xdr:col>
      <xdr:colOff>504825</xdr:colOff>
      <xdr:row>2</xdr:row>
      <xdr:rowOff>95250</xdr:rowOff>
    </xdr:to>
    <xdr:pic>
      <xdr:nvPicPr>
        <xdr:cNvPr id="1037" name="Picture 5" descr="HLUG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38100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8</xdr:col>
          <xdr:colOff>390525</xdr:colOff>
          <xdr:row>50</xdr:row>
          <xdr:rowOff>123825</xdr:rowOff>
        </xdr:to>
        <xdr:sp macro="" textlink="">
          <xdr:nvSpPr>
            <xdr:cNvPr id="2106" name="Object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0</xdr:row>
      <xdr:rowOff>0</xdr:rowOff>
    </xdr:from>
    <xdr:to>
      <xdr:col>13</xdr:col>
      <xdr:colOff>466725</xdr:colOff>
      <xdr:row>0</xdr:row>
      <xdr:rowOff>0</xdr:rowOff>
    </xdr:to>
    <xdr:sp macro="" textlink="">
      <xdr:nvSpPr>
        <xdr:cNvPr id="3080" name="Freeform 2"/>
        <xdr:cNvSpPr>
          <a:spLocks/>
        </xdr:cNvSpPr>
      </xdr:nvSpPr>
      <xdr:spPr bwMode="auto">
        <a:xfrm>
          <a:off x="2009775" y="0"/>
          <a:ext cx="3705225" cy="0"/>
        </a:xfrm>
        <a:custGeom>
          <a:avLst/>
          <a:gdLst>
            <a:gd name="T0" fmla="*/ 706857 w 356"/>
            <a:gd name="T1" fmla="*/ 0 h 269"/>
            <a:gd name="T2" fmla="*/ 706857 w 356"/>
            <a:gd name="T3" fmla="*/ 0 h 269"/>
            <a:gd name="T4" fmla="*/ 0 w 356"/>
            <a:gd name="T5" fmla="*/ 0 h 269"/>
            <a:gd name="T6" fmla="*/ 1291841 w 356"/>
            <a:gd name="T7" fmla="*/ 0 h 269"/>
            <a:gd name="T8" fmla="*/ 2510560 w 356"/>
            <a:gd name="T9" fmla="*/ 0 h 269"/>
            <a:gd name="T10" fmla="*/ 1706206 w 356"/>
            <a:gd name="T11" fmla="*/ 0 h 269"/>
            <a:gd name="T12" fmla="*/ 1852452 w 356"/>
            <a:gd name="T13" fmla="*/ 0 h 269"/>
            <a:gd name="T14" fmla="*/ 2120570 w 356"/>
            <a:gd name="T15" fmla="*/ 0 h 269"/>
            <a:gd name="T16" fmla="*/ 2705555 w 356"/>
            <a:gd name="T17" fmla="*/ 0 h 269"/>
            <a:gd name="T18" fmla="*/ 3363663 w 356"/>
            <a:gd name="T19" fmla="*/ 0 h 269"/>
            <a:gd name="T20" fmla="*/ 4021771 w 356"/>
            <a:gd name="T21" fmla="*/ 0 h 269"/>
            <a:gd name="T22" fmla="*/ 4777376 w 356"/>
            <a:gd name="T23" fmla="*/ 0 h 269"/>
            <a:gd name="T24" fmla="*/ 5484232 w 356"/>
            <a:gd name="T25" fmla="*/ 0 h 269"/>
            <a:gd name="T26" fmla="*/ 6751701 w 356"/>
            <a:gd name="T27" fmla="*/ 0 h 269"/>
            <a:gd name="T28" fmla="*/ 8677275 w 356"/>
            <a:gd name="T29" fmla="*/ 0 h 269"/>
            <a:gd name="T30" fmla="*/ 706857 w 356"/>
            <a:gd name="T31" fmla="*/ 0 h 269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w 356"/>
            <a:gd name="T49" fmla="*/ 0 h 269"/>
            <a:gd name="T50" fmla="*/ 356 w 356"/>
            <a:gd name="T51" fmla="*/ 0 h 269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T48" t="T49" r="T50" b="T51"/>
          <a:pathLst>
            <a:path w="356" h="269">
              <a:moveTo>
                <a:pt x="29" y="3"/>
              </a:moveTo>
              <a:lnTo>
                <a:pt x="29" y="168"/>
              </a:lnTo>
              <a:lnTo>
                <a:pt x="0" y="169"/>
              </a:lnTo>
              <a:lnTo>
                <a:pt x="53" y="269"/>
              </a:lnTo>
              <a:lnTo>
                <a:pt x="103" y="170"/>
              </a:lnTo>
              <a:lnTo>
                <a:pt x="70" y="169"/>
              </a:lnTo>
              <a:lnTo>
                <a:pt x="76" y="135"/>
              </a:lnTo>
              <a:lnTo>
                <a:pt x="87" y="114"/>
              </a:lnTo>
              <a:lnTo>
                <a:pt x="111" y="96"/>
              </a:lnTo>
              <a:lnTo>
                <a:pt x="138" y="78"/>
              </a:lnTo>
              <a:lnTo>
                <a:pt x="165" y="64"/>
              </a:lnTo>
              <a:lnTo>
                <a:pt x="196" y="49"/>
              </a:lnTo>
              <a:lnTo>
                <a:pt x="225" y="37"/>
              </a:lnTo>
              <a:lnTo>
                <a:pt x="277" y="18"/>
              </a:lnTo>
              <a:lnTo>
                <a:pt x="356" y="0"/>
              </a:lnTo>
              <a:lnTo>
                <a:pt x="29" y="3"/>
              </a:lnTo>
              <a:close/>
            </a:path>
          </a:pathLst>
        </a:custGeom>
        <a:solidFill>
          <a:srgbClr val="C0C0C0">
            <a:alpha val="47842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171450</xdr:colOff>
      <xdr:row>31</xdr:row>
      <xdr:rowOff>114300</xdr:rowOff>
    </xdr:from>
    <xdr:to>
      <xdr:col>14</xdr:col>
      <xdr:colOff>466725</xdr:colOff>
      <xdr:row>32</xdr:row>
      <xdr:rowOff>0</xdr:rowOff>
    </xdr:to>
    <xdr:sp macro="" textlink="">
      <xdr:nvSpPr>
        <xdr:cNvPr id="3081" name="Freeform 4"/>
        <xdr:cNvSpPr>
          <a:spLocks/>
        </xdr:cNvSpPr>
      </xdr:nvSpPr>
      <xdr:spPr bwMode="auto">
        <a:xfrm>
          <a:off x="2571750" y="5067300"/>
          <a:ext cx="3609975" cy="552450"/>
        </a:xfrm>
        <a:custGeom>
          <a:avLst/>
          <a:gdLst>
            <a:gd name="T0" fmla="*/ 294071 w 356"/>
            <a:gd name="T1" fmla="*/ 6161 h 269"/>
            <a:gd name="T2" fmla="*/ 294071 w 356"/>
            <a:gd name="T3" fmla="*/ 345025 h 269"/>
            <a:gd name="T4" fmla="*/ 0 w 356"/>
            <a:gd name="T5" fmla="*/ 347078 h 269"/>
            <a:gd name="T6" fmla="*/ 537440 w 356"/>
            <a:gd name="T7" fmla="*/ 552450 h 269"/>
            <a:gd name="T8" fmla="*/ 1044459 w 356"/>
            <a:gd name="T9" fmla="*/ 349132 h 269"/>
            <a:gd name="T10" fmla="*/ 709827 w 356"/>
            <a:gd name="T11" fmla="*/ 347078 h 269"/>
            <a:gd name="T12" fmla="*/ 770669 w 356"/>
            <a:gd name="T13" fmla="*/ 277252 h 269"/>
            <a:gd name="T14" fmla="*/ 882213 w 356"/>
            <a:gd name="T15" fmla="*/ 234124 h 269"/>
            <a:gd name="T16" fmla="*/ 1125582 w 356"/>
            <a:gd name="T17" fmla="*/ 197157 h 269"/>
            <a:gd name="T18" fmla="*/ 1399372 w 356"/>
            <a:gd name="T19" fmla="*/ 160190 h 269"/>
            <a:gd name="T20" fmla="*/ 1673163 w 356"/>
            <a:gd name="T21" fmla="*/ 131438 h 269"/>
            <a:gd name="T22" fmla="*/ 1987514 w 356"/>
            <a:gd name="T23" fmla="*/ 100632 h 269"/>
            <a:gd name="T24" fmla="*/ 2281585 w 356"/>
            <a:gd name="T25" fmla="*/ 75988 h 269"/>
            <a:gd name="T26" fmla="*/ 2808885 w 356"/>
            <a:gd name="T27" fmla="*/ 36967 h 269"/>
            <a:gd name="T28" fmla="*/ 3609975 w 356"/>
            <a:gd name="T29" fmla="*/ 0 h 269"/>
            <a:gd name="T30" fmla="*/ 294071 w 356"/>
            <a:gd name="T31" fmla="*/ 6161 h 269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w 356"/>
            <a:gd name="T49" fmla="*/ 0 h 269"/>
            <a:gd name="T50" fmla="*/ 356 w 356"/>
            <a:gd name="T51" fmla="*/ 269 h 269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T48" t="T49" r="T50" b="T51"/>
          <a:pathLst>
            <a:path w="356" h="269">
              <a:moveTo>
                <a:pt x="29" y="3"/>
              </a:moveTo>
              <a:lnTo>
                <a:pt x="29" y="168"/>
              </a:lnTo>
              <a:lnTo>
                <a:pt x="0" y="169"/>
              </a:lnTo>
              <a:lnTo>
                <a:pt x="53" y="269"/>
              </a:lnTo>
              <a:lnTo>
                <a:pt x="103" y="170"/>
              </a:lnTo>
              <a:lnTo>
                <a:pt x="70" y="169"/>
              </a:lnTo>
              <a:lnTo>
                <a:pt x="76" y="135"/>
              </a:lnTo>
              <a:lnTo>
                <a:pt x="87" y="114"/>
              </a:lnTo>
              <a:lnTo>
                <a:pt x="111" y="96"/>
              </a:lnTo>
              <a:lnTo>
                <a:pt x="138" y="78"/>
              </a:lnTo>
              <a:lnTo>
                <a:pt x="165" y="64"/>
              </a:lnTo>
              <a:lnTo>
                <a:pt x="196" y="49"/>
              </a:lnTo>
              <a:lnTo>
                <a:pt x="225" y="37"/>
              </a:lnTo>
              <a:lnTo>
                <a:pt x="277" y="18"/>
              </a:lnTo>
              <a:lnTo>
                <a:pt x="356" y="0"/>
              </a:lnTo>
              <a:lnTo>
                <a:pt x="29" y="3"/>
              </a:lnTo>
              <a:close/>
            </a:path>
          </a:pathLst>
        </a:custGeom>
        <a:solidFill>
          <a:srgbClr val="C0C0C0">
            <a:alpha val="47842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76200</xdr:colOff>
      <xdr:row>0</xdr:row>
      <xdr:rowOff>38100</xdr:rowOff>
    </xdr:from>
    <xdr:to>
      <xdr:col>14</xdr:col>
      <xdr:colOff>504825</xdr:colOff>
      <xdr:row>2</xdr:row>
      <xdr:rowOff>95250</xdr:rowOff>
    </xdr:to>
    <xdr:pic>
      <xdr:nvPicPr>
        <xdr:cNvPr id="3082" name="Picture 5" descr="HLUG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38100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-2003-Dok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45"/>
  <sheetViews>
    <sheetView showGridLines="0" showRowColHeaders="0" tabSelected="1" zoomScale="150" workbookViewId="0">
      <selection activeCell="E13" sqref="E13"/>
    </sheetView>
  </sheetViews>
  <sheetFormatPr baseColWidth="10" defaultRowHeight="12.75" x14ac:dyDescent="0.2"/>
  <cols>
    <col min="1" max="1" width="1.5703125" customWidth="1"/>
    <col min="2" max="2" width="26" customWidth="1"/>
    <col min="3" max="3" width="8.42578125" customWidth="1"/>
    <col min="4" max="4" width="5.42578125" style="11" customWidth="1"/>
    <col min="5" max="5" width="7.7109375" customWidth="1"/>
    <col min="6" max="6" width="1.140625" customWidth="1"/>
    <col min="7" max="7" width="7.7109375" customWidth="1"/>
    <col min="8" max="8" width="1.140625" customWidth="1"/>
    <col min="9" max="9" width="7.7109375" customWidth="1"/>
    <col min="10" max="10" width="1.140625" customWidth="1"/>
    <col min="11" max="11" width="7.7109375" customWidth="1"/>
    <col min="12" max="12" width="1.140625" customWidth="1"/>
    <col min="13" max="13" width="7.7109375" customWidth="1"/>
    <col min="14" max="14" width="1.140625" customWidth="1"/>
    <col min="15" max="15" width="7.7109375" customWidth="1"/>
    <col min="16" max="16" width="1.5703125" customWidth="1"/>
    <col min="17" max="21" width="7.7109375" customWidth="1"/>
  </cols>
  <sheetData>
    <row r="1" spans="2:15" x14ac:dyDescent="0.2">
      <c r="D1"/>
    </row>
    <row r="2" spans="2:15" x14ac:dyDescent="0.2">
      <c r="B2" t="s">
        <v>43</v>
      </c>
      <c r="D2"/>
    </row>
    <row r="3" spans="2:15" x14ac:dyDescent="0.2">
      <c r="B3" t="s">
        <v>44</v>
      </c>
      <c r="D3"/>
    </row>
    <row r="4" spans="2:15" ht="4.5" customHeight="1" x14ac:dyDescent="0.2">
      <c r="D4"/>
    </row>
    <row r="5" spans="2:15" x14ac:dyDescent="0.2">
      <c r="B5" t="s">
        <v>45</v>
      </c>
      <c r="D5"/>
      <c r="O5" s="32" t="s">
        <v>51</v>
      </c>
    </row>
    <row r="6" spans="2:15" ht="12" customHeight="1" x14ac:dyDescent="0.2"/>
    <row r="7" spans="2:15" ht="20.25" x14ac:dyDescent="0.3">
      <c r="B7" s="22" t="s">
        <v>42</v>
      </c>
      <c r="C7" s="20"/>
      <c r="D7" s="28"/>
      <c r="E7" s="20"/>
      <c r="F7" s="20"/>
      <c r="G7" s="20"/>
      <c r="H7" s="20"/>
      <c r="I7" s="20"/>
      <c r="J7" s="20"/>
      <c r="K7" s="20"/>
    </row>
    <row r="8" spans="2:15" ht="20.25" customHeight="1" x14ac:dyDescent="0.3">
      <c r="B8" s="22" t="s">
        <v>49</v>
      </c>
      <c r="C8" s="20"/>
      <c r="D8" s="28"/>
      <c r="E8" s="20"/>
      <c r="F8" s="20"/>
      <c r="G8" s="20"/>
      <c r="H8" s="20"/>
      <c r="I8" s="20"/>
      <c r="J8" s="20"/>
      <c r="K8" s="20"/>
    </row>
    <row r="9" spans="2:15" ht="24" customHeight="1" x14ac:dyDescent="0.2"/>
    <row r="10" spans="2:15" x14ac:dyDescent="0.2">
      <c r="B10" s="2" t="s">
        <v>39</v>
      </c>
    </row>
    <row r="12" spans="2:15" ht="15" x14ac:dyDescent="0.2">
      <c r="B12" s="3" t="s">
        <v>22</v>
      </c>
      <c r="C12" s="3"/>
      <c r="D12" s="12"/>
      <c r="E12" s="8" t="s">
        <v>23</v>
      </c>
      <c r="F12" s="9"/>
      <c r="G12" s="8" t="s">
        <v>24</v>
      </c>
      <c r="H12" s="10"/>
      <c r="I12" s="8" t="s">
        <v>25</v>
      </c>
      <c r="J12" s="10"/>
      <c r="K12" s="8" t="s">
        <v>26</v>
      </c>
      <c r="L12" s="10"/>
      <c r="M12" s="8" t="s">
        <v>27</v>
      </c>
      <c r="N12" s="10"/>
      <c r="O12" s="8" t="s">
        <v>28</v>
      </c>
    </row>
    <row r="13" spans="2:15" ht="15" x14ac:dyDescent="0.2">
      <c r="B13" s="3" t="s">
        <v>32</v>
      </c>
      <c r="C13" s="3"/>
      <c r="D13" s="12"/>
      <c r="E13" s="33"/>
      <c r="F13" s="16"/>
      <c r="G13" s="33"/>
      <c r="H13" s="17"/>
      <c r="I13" s="33"/>
      <c r="J13" s="17"/>
      <c r="K13" s="33"/>
      <c r="L13" s="17"/>
      <c r="M13" s="33"/>
      <c r="N13" s="17"/>
      <c r="O13" s="33"/>
    </row>
    <row r="14" spans="2:15" x14ac:dyDescent="0.2">
      <c r="B14" s="3"/>
      <c r="C14" s="3"/>
      <c r="D14" s="12"/>
      <c r="E14" s="7"/>
      <c r="G14" s="7"/>
      <c r="H14" s="3"/>
      <c r="I14" s="3"/>
      <c r="J14" s="3"/>
      <c r="K14" s="3"/>
      <c r="L14" s="3"/>
      <c r="M14" s="3"/>
      <c r="N14" s="3"/>
      <c r="O14" s="3"/>
    </row>
    <row r="15" spans="2:15" ht="13.5" x14ac:dyDescent="0.25">
      <c r="B15" s="3" t="s">
        <v>4</v>
      </c>
      <c r="C15" s="3" t="s">
        <v>16</v>
      </c>
      <c r="D15" s="12" t="s">
        <v>0</v>
      </c>
      <c r="E15" s="34"/>
      <c r="F15" s="11"/>
      <c r="G15" s="34"/>
      <c r="H15" s="12"/>
      <c r="I15" s="34"/>
      <c r="J15" s="12"/>
      <c r="K15" s="34"/>
      <c r="L15" s="12"/>
      <c r="M15" s="34"/>
      <c r="N15" s="12"/>
      <c r="O15" s="34"/>
    </row>
    <row r="16" spans="2:15" ht="13.5" x14ac:dyDescent="0.25">
      <c r="B16" s="3" t="s">
        <v>5</v>
      </c>
      <c r="C16" s="3" t="s">
        <v>17</v>
      </c>
      <c r="D16" s="12" t="s">
        <v>0</v>
      </c>
      <c r="E16" s="34"/>
      <c r="F16" s="11"/>
      <c r="G16" s="34"/>
      <c r="H16" s="12"/>
      <c r="I16" s="34"/>
      <c r="J16" s="12"/>
      <c r="K16" s="34"/>
      <c r="L16" s="12"/>
      <c r="M16" s="34"/>
      <c r="N16" s="12"/>
      <c r="O16" s="34"/>
    </row>
    <row r="17" spans="2:16" x14ac:dyDescent="0.2">
      <c r="B17" s="3"/>
      <c r="C17" s="3"/>
      <c r="D17" s="12"/>
      <c r="E17" s="12"/>
      <c r="F17" s="11"/>
      <c r="G17" s="12"/>
      <c r="H17" s="12"/>
      <c r="I17" s="12"/>
      <c r="J17" s="12"/>
      <c r="K17" s="12"/>
      <c r="L17" s="12"/>
      <c r="M17" s="12"/>
      <c r="N17" s="12"/>
      <c r="O17" s="12"/>
    </row>
    <row r="18" spans="2:16" x14ac:dyDescent="0.2">
      <c r="B18" s="3" t="s">
        <v>7</v>
      </c>
      <c r="C18" s="3" t="s">
        <v>2</v>
      </c>
      <c r="D18" s="12" t="s">
        <v>1</v>
      </c>
      <c r="E18" s="34"/>
      <c r="F18" s="11"/>
      <c r="G18" s="34"/>
      <c r="H18" s="12"/>
      <c r="I18" s="34"/>
      <c r="J18" s="12"/>
      <c r="K18" s="34"/>
      <c r="L18" s="12"/>
      <c r="M18" s="34"/>
      <c r="N18" s="12"/>
      <c r="O18" s="34"/>
    </row>
    <row r="19" spans="2:16" x14ac:dyDescent="0.2">
      <c r="B19" s="3" t="s">
        <v>6</v>
      </c>
      <c r="C19" s="3" t="s">
        <v>50</v>
      </c>
      <c r="D19" s="12" t="s">
        <v>1</v>
      </c>
      <c r="E19" s="34"/>
      <c r="F19" s="11"/>
      <c r="G19" s="34"/>
      <c r="H19" s="12"/>
      <c r="I19" s="34"/>
      <c r="J19" s="12"/>
      <c r="K19" s="34"/>
      <c r="L19" s="12"/>
      <c r="M19" s="34"/>
      <c r="N19" s="12"/>
      <c r="O19" s="34"/>
    </row>
    <row r="20" spans="2:16" x14ac:dyDescent="0.2">
      <c r="B20" s="3"/>
      <c r="C20" s="3"/>
      <c r="D20" s="12"/>
      <c r="E20" s="13"/>
      <c r="F20" s="11"/>
      <c r="G20" s="13"/>
      <c r="H20" s="12"/>
      <c r="I20" s="13"/>
      <c r="J20" s="12"/>
      <c r="K20" s="13"/>
      <c r="L20" s="12"/>
      <c r="M20" s="13"/>
      <c r="N20" s="12"/>
      <c r="O20" s="13"/>
    </row>
    <row r="21" spans="2:16" ht="13.5" x14ac:dyDescent="0.25">
      <c r="B21" s="3" t="s">
        <v>8</v>
      </c>
      <c r="C21" s="3" t="s">
        <v>18</v>
      </c>
      <c r="D21" s="12" t="s">
        <v>10</v>
      </c>
      <c r="E21" s="35"/>
      <c r="F21" s="11"/>
      <c r="G21" s="35"/>
      <c r="H21" s="12"/>
      <c r="I21" s="35"/>
      <c r="J21" s="12"/>
      <c r="K21" s="35"/>
      <c r="L21" s="12"/>
      <c r="M21" s="35"/>
      <c r="N21" s="12"/>
      <c r="O21" s="35"/>
    </row>
    <row r="22" spans="2:16" x14ac:dyDescent="0.2">
      <c r="B22" s="3" t="s">
        <v>29</v>
      </c>
      <c r="C22" s="3" t="s">
        <v>9</v>
      </c>
      <c r="D22" s="12" t="s">
        <v>33</v>
      </c>
      <c r="E22" s="34"/>
      <c r="F22" s="11"/>
      <c r="G22" s="34"/>
      <c r="H22" s="12"/>
      <c r="I22" s="34"/>
      <c r="J22" s="12"/>
      <c r="K22" s="34"/>
      <c r="L22" s="12"/>
      <c r="M22" s="34"/>
      <c r="N22" s="12"/>
      <c r="O22" s="34"/>
    </row>
    <row r="23" spans="2:16" x14ac:dyDescent="0.2">
      <c r="B23" s="3"/>
      <c r="C23" s="3"/>
      <c r="D23" s="12"/>
      <c r="E23" s="3"/>
      <c r="G23" s="3"/>
      <c r="H23" s="3"/>
      <c r="I23" s="3"/>
      <c r="J23" s="3"/>
      <c r="K23" s="3"/>
      <c r="M23" s="3"/>
      <c r="N23" s="3"/>
      <c r="O23" s="3"/>
      <c r="P23" s="3"/>
    </row>
    <row r="24" spans="2:16" ht="6.75" customHeight="1" x14ac:dyDescent="0.2">
      <c r="B24" s="3"/>
      <c r="C24" s="3"/>
      <c r="D24" s="12"/>
      <c r="E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x14ac:dyDescent="0.2">
      <c r="B25" s="2" t="s">
        <v>40</v>
      </c>
      <c r="C25" s="3"/>
      <c r="D25" s="12"/>
      <c r="E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x14ac:dyDescent="0.2">
      <c r="B26" s="2"/>
      <c r="C26" s="3"/>
      <c r="D26" s="12"/>
      <c r="E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hidden="1" x14ac:dyDescent="0.2">
      <c r="B27" s="3" t="s">
        <v>15</v>
      </c>
      <c r="C27" s="3" t="s">
        <v>14</v>
      </c>
      <c r="D27" s="12" t="s">
        <v>31</v>
      </c>
      <c r="E27" s="30">
        <f>E18*E19*E21*E22*86400</f>
        <v>0</v>
      </c>
      <c r="F27" s="30">
        <f t="shared" ref="F27:O27" si="0">F18*F19*F21*F22*86400</f>
        <v>0</v>
      </c>
      <c r="G27" s="30">
        <f t="shared" si="0"/>
        <v>0</v>
      </c>
      <c r="H27" s="30">
        <f t="shared" si="0"/>
        <v>0</v>
      </c>
      <c r="I27" s="30">
        <f t="shared" si="0"/>
        <v>0</v>
      </c>
      <c r="J27" s="30">
        <f t="shared" si="0"/>
        <v>0</v>
      </c>
      <c r="K27" s="30">
        <f t="shared" si="0"/>
        <v>0</v>
      </c>
      <c r="L27" s="30">
        <f t="shared" si="0"/>
        <v>0</v>
      </c>
      <c r="M27" s="30">
        <f t="shared" si="0"/>
        <v>0</v>
      </c>
      <c r="N27" s="30">
        <f t="shared" si="0"/>
        <v>0</v>
      </c>
      <c r="O27" s="30">
        <f t="shared" si="0"/>
        <v>0</v>
      </c>
      <c r="P27" s="3"/>
    </row>
    <row r="28" spans="2:16" hidden="1" x14ac:dyDescent="0.2">
      <c r="B28" s="3"/>
      <c r="C28" s="3"/>
      <c r="D28" s="12"/>
      <c r="E28" s="30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"/>
    </row>
    <row r="29" spans="2:16" ht="13.5" x14ac:dyDescent="0.25">
      <c r="B29" s="4" t="s">
        <v>11</v>
      </c>
      <c r="C29" s="3" t="s">
        <v>19</v>
      </c>
      <c r="D29" s="12" t="s">
        <v>3</v>
      </c>
      <c r="E29" s="30">
        <f>E15*E18*E19*E21*E22*86400/1000</f>
        <v>0</v>
      </c>
      <c r="F29" s="30">
        <f t="shared" ref="F29:O29" si="1">F15*F18*F19*F21*F22*86400/1000</f>
        <v>0</v>
      </c>
      <c r="G29" s="30">
        <f t="shared" si="1"/>
        <v>0</v>
      </c>
      <c r="H29" s="30">
        <f t="shared" si="1"/>
        <v>0</v>
      </c>
      <c r="I29" s="30">
        <f t="shared" si="1"/>
        <v>0</v>
      </c>
      <c r="J29" s="30">
        <f t="shared" si="1"/>
        <v>0</v>
      </c>
      <c r="K29" s="30">
        <f t="shared" si="1"/>
        <v>0</v>
      </c>
      <c r="L29" s="30">
        <f t="shared" si="1"/>
        <v>0</v>
      </c>
      <c r="M29" s="30">
        <f t="shared" si="1"/>
        <v>0</v>
      </c>
      <c r="N29" s="30">
        <f t="shared" si="1"/>
        <v>0</v>
      </c>
      <c r="O29" s="30">
        <f t="shared" si="1"/>
        <v>0</v>
      </c>
      <c r="P29" s="3"/>
    </row>
    <row r="30" spans="2:16" ht="13.5" x14ac:dyDescent="0.25">
      <c r="B30" s="4" t="s">
        <v>12</v>
      </c>
      <c r="C30" s="3" t="s">
        <v>20</v>
      </c>
      <c r="D30" s="12" t="s">
        <v>3</v>
      </c>
      <c r="E30" s="30">
        <f>E16*E18*E19*E21*E22*86400/1000</f>
        <v>0</v>
      </c>
      <c r="F30" s="30">
        <f t="shared" ref="F30:O30" si="2">F16*F18*F19*F21*F22*86400/1000</f>
        <v>0</v>
      </c>
      <c r="G30" s="30">
        <f t="shared" si="2"/>
        <v>0</v>
      </c>
      <c r="H30" s="30">
        <f t="shared" si="2"/>
        <v>0</v>
      </c>
      <c r="I30" s="30">
        <f t="shared" si="2"/>
        <v>0</v>
      </c>
      <c r="J30" s="30">
        <f t="shared" si="2"/>
        <v>0</v>
      </c>
      <c r="K30" s="30">
        <f t="shared" si="2"/>
        <v>0</v>
      </c>
      <c r="L30" s="30">
        <f t="shared" si="2"/>
        <v>0</v>
      </c>
      <c r="M30" s="30">
        <f t="shared" si="2"/>
        <v>0</v>
      </c>
      <c r="N30" s="30">
        <f t="shared" si="2"/>
        <v>0</v>
      </c>
      <c r="O30" s="30">
        <f t="shared" si="2"/>
        <v>0</v>
      </c>
      <c r="P30" s="3"/>
    </row>
    <row r="31" spans="2:16" ht="13.5" x14ac:dyDescent="0.25">
      <c r="B31" s="4" t="s">
        <v>13</v>
      </c>
      <c r="C31" s="3" t="s">
        <v>21</v>
      </c>
      <c r="D31" s="12" t="s">
        <v>3</v>
      </c>
      <c r="E31" s="30">
        <f>E30-E29</f>
        <v>0</v>
      </c>
      <c r="F31" s="30">
        <f t="shared" ref="F31:O31" si="3">F30-F29</f>
        <v>0</v>
      </c>
      <c r="G31" s="30">
        <f t="shared" si="3"/>
        <v>0</v>
      </c>
      <c r="H31" s="30">
        <f t="shared" si="3"/>
        <v>0</v>
      </c>
      <c r="I31" s="30">
        <f t="shared" si="3"/>
        <v>0</v>
      </c>
      <c r="J31" s="30">
        <f t="shared" si="3"/>
        <v>0</v>
      </c>
      <c r="K31" s="30">
        <f t="shared" si="3"/>
        <v>0</v>
      </c>
      <c r="L31" s="30">
        <f t="shared" si="3"/>
        <v>0</v>
      </c>
      <c r="M31" s="30">
        <f t="shared" si="3"/>
        <v>0</v>
      </c>
      <c r="N31" s="30">
        <f t="shared" si="3"/>
        <v>0</v>
      </c>
      <c r="O31" s="30">
        <f t="shared" si="3"/>
        <v>0</v>
      </c>
      <c r="P31" s="3"/>
    </row>
    <row r="32" spans="2:16" ht="52.5" customHeight="1" x14ac:dyDescent="0.2">
      <c r="B32" s="4"/>
      <c r="C32" s="3"/>
      <c r="D32" s="12"/>
      <c r="E32" s="15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3"/>
    </row>
    <row r="33" spans="1:16" x14ac:dyDescent="0.2">
      <c r="B33" s="3"/>
      <c r="C33" s="3"/>
      <c r="D33" s="12"/>
      <c r="E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4.25" x14ac:dyDescent="0.25">
      <c r="B34" s="24" t="s">
        <v>30</v>
      </c>
      <c r="C34" s="24" t="s">
        <v>41</v>
      </c>
      <c r="D34" s="27" t="s">
        <v>3</v>
      </c>
      <c r="E34" s="25">
        <f>E31+G31+I31+K31+M31+O31</f>
        <v>0</v>
      </c>
      <c r="G34" s="3"/>
      <c r="H34" s="3"/>
      <c r="J34" s="3"/>
      <c r="K34" s="3"/>
      <c r="L34" s="3"/>
      <c r="M34" s="18" t="s">
        <v>34</v>
      </c>
      <c r="N34" s="18"/>
      <c r="O34" s="19"/>
    </row>
    <row r="35" spans="1:16" x14ac:dyDescent="0.2">
      <c r="C35" s="3"/>
      <c r="D35" s="27"/>
      <c r="E35" s="26"/>
      <c r="G35" s="14"/>
      <c r="H35" s="14"/>
      <c r="J35" s="14"/>
      <c r="K35" s="14"/>
      <c r="L35" s="14"/>
      <c r="M35" s="18" t="s">
        <v>35</v>
      </c>
      <c r="N35" s="18"/>
      <c r="O35" s="19"/>
    </row>
    <row r="36" spans="1:16" x14ac:dyDescent="0.2">
      <c r="C36" s="21"/>
      <c r="D36" s="29"/>
      <c r="E36" s="21"/>
      <c r="F36" s="20"/>
      <c r="G36" s="20"/>
      <c r="H36" s="20"/>
      <c r="I36" s="20"/>
      <c r="J36" s="20"/>
      <c r="K36" s="20"/>
    </row>
    <row r="37" spans="1:16" ht="11.25" customHeight="1" x14ac:dyDescent="0.2">
      <c r="A37" s="23" t="s">
        <v>46</v>
      </c>
      <c r="B37" s="21" t="s">
        <v>36</v>
      </c>
      <c r="C37" s="21"/>
      <c r="D37" s="29"/>
      <c r="E37" s="21"/>
      <c r="F37" s="20"/>
      <c r="G37" s="20"/>
      <c r="H37" s="20"/>
      <c r="I37" s="20"/>
      <c r="J37" s="20"/>
      <c r="K37" s="20"/>
    </row>
    <row r="38" spans="1:16" ht="10.5" customHeight="1" x14ac:dyDescent="0.2">
      <c r="B38" s="21" t="s">
        <v>37</v>
      </c>
      <c r="C38" s="21"/>
      <c r="D38" s="29"/>
      <c r="E38" s="21"/>
      <c r="F38" s="20"/>
      <c r="G38" s="20"/>
      <c r="H38" s="20"/>
      <c r="I38" s="20"/>
      <c r="J38" s="20"/>
      <c r="K38" s="20"/>
      <c r="P38" s="3"/>
    </row>
    <row r="39" spans="1:16" ht="11.25" customHeight="1" x14ac:dyDescent="0.2">
      <c r="B39" s="21" t="s">
        <v>38</v>
      </c>
      <c r="C39" s="20"/>
      <c r="D39" s="28"/>
      <c r="E39" s="20"/>
      <c r="F39" s="20"/>
      <c r="G39" s="20"/>
      <c r="H39" s="20"/>
      <c r="I39" s="20"/>
      <c r="J39" s="20"/>
      <c r="K39" s="20"/>
      <c r="P39" s="3"/>
    </row>
    <row r="40" spans="1:16" ht="6" customHeight="1" x14ac:dyDescent="0.2">
      <c r="C40" s="21"/>
      <c r="D40" s="29"/>
      <c r="E40" s="21"/>
      <c r="F40" s="21"/>
      <c r="G40" s="21"/>
      <c r="H40" s="20"/>
      <c r="I40" s="20"/>
      <c r="J40" s="20"/>
      <c r="K40" s="20"/>
      <c r="P40" s="3"/>
    </row>
    <row r="41" spans="1:16" ht="11.25" customHeight="1" x14ac:dyDescent="0.2">
      <c r="B41" s="21" t="s">
        <v>48</v>
      </c>
      <c r="C41" s="21"/>
      <c r="D41" s="29"/>
      <c r="E41" s="21"/>
      <c r="F41" s="21"/>
      <c r="G41" s="21"/>
      <c r="H41" s="20"/>
      <c r="I41" s="20"/>
      <c r="J41" s="20"/>
      <c r="K41" s="20"/>
      <c r="P41" s="3"/>
    </row>
    <row r="42" spans="1:16" ht="11.25" customHeight="1" x14ac:dyDescent="0.2">
      <c r="B42" s="21" t="s">
        <v>47</v>
      </c>
      <c r="C42" s="20"/>
      <c r="D42" s="28"/>
      <c r="E42" s="20"/>
      <c r="F42" s="20"/>
      <c r="G42" s="20"/>
      <c r="H42" s="20"/>
      <c r="I42" s="20"/>
      <c r="J42" s="20"/>
      <c r="K42" s="20"/>
    </row>
    <row r="43" spans="1:16" ht="12.75" customHeight="1" x14ac:dyDescent="0.2">
      <c r="C43" s="20"/>
      <c r="D43" s="28"/>
      <c r="E43" s="20"/>
      <c r="F43" s="20"/>
      <c r="G43" s="20"/>
      <c r="H43" s="20"/>
      <c r="I43" s="20"/>
      <c r="J43" s="20"/>
      <c r="K43" s="20"/>
      <c r="P43" s="3"/>
    </row>
    <row r="44" spans="1:16" x14ac:dyDescent="0.2">
      <c r="P44" s="3"/>
    </row>
    <row r="45" spans="1:16" x14ac:dyDescent="0.2">
      <c r="P45" s="3"/>
    </row>
  </sheetData>
  <sheetProtection password="D82F" sheet="1" objects="1" scenarios="1" selectLockedCells="1"/>
  <phoneticPr fontId="1" type="noConversion"/>
  <pageMargins left="0.63" right="0.33" top="0.71" bottom="0.984251969" header="0.4921259845" footer="0.4921259845"/>
  <pageSetup paperSize="9" orientation="portrait" horizontalDpi="0" r:id="rId1"/>
  <headerFooter alignWithMargins="0">
    <oddFooter xml:space="preserve">&amp;L&amp;8HLUG Handbuch Altlasten
"Ermittlung von Schadstofffrachten
im Grund- und Sickerwasser"
www.hlug.de/medien/altlasten/altlastenbearbeitung.htm&amp;R&amp;D
&amp;F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55:N96"/>
  <sheetViews>
    <sheetView showGridLines="0" showRowColHeaders="0" view="pageBreakPreview" zoomScale="150" zoomScaleNormal="100" zoomScaleSheetLayoutView="150" workbookViewId="0">
      <selection activeCell="J7" sqref="J7"/>
    </sheetView>
  </sheetViews>
  <sheetFormatPr baseColWidth="10" defaultRowHeight="12.75" x14ac:dyDescent="0.2"/>
  <sheetData>
    <row r="55" spans="1:1" ht="15.75" x14ac:dyDescent="0.25">
      <c r="A55" s="1"/>
    </row>
    <row r="61" spans="1:1" x14ac:dyDescent="0.2">
      <c r="A61" s="2"/>
    </row>
    <row r="63" spans="1:1" x14ac:dyDescent="0.2">
      <c r="A63" s="3"/>
    </row>
    <row r="64" spans="1:1" x14ac:dyDescent="0.2">
      <c r="A64" s="3"/>
    </row>
    <row r="65" spans="1:14" x14ac:dyDescent="0.2">
      <c r="A65" s="3"/>
    </row>
    <row r="66" spans="1:14" x14ac:dyDescent="0.2">
      <c r="A66" s="3"/>
    </row>
    <row r="67" spans="1:14" x14ac:dyDescent="0.2">
      <c r="A67" s="3"/>
    </row>
    <row r="68" spans="1:14" x14ac:dyDescent="0.2">
      <c r="A68" s="3"/>
    </row>
    <row r="69" spans="1:14" x14ac:dyDescent="0.2">
      <c r="A69" s="3"/>
    </row>
    <row r="70" spans="1:14" x14ac:dyDescent="0.2">
      <c r="A70" s="3"/>
    </row>
    <row r="71" spans="1:14" x14ac:dyDescent="0.2">
      <c r="A71" s="3"/>
      <c r="B71" s="3"/>
      <c r="C71" s="3"/>
    </row>
    <row r="72" spans="1:14" x14ac:dyDescent="0.2">
      <c r="A72" s="3"/>
      <c r="B72" s="3"/>
      <c r="C72" s="3"/>
    </row>
    <row r="73" spans="1:14" x14ac:dyDescent="0.2">
      <c r="A73" s="3"/>
      <c r="B73" s="3"/>
      <c r="C73" s="3"/>
    </row>
    <row r="74" spans="1:14" x14ac:dyDescent="0.2">
      <c r="A74" s="3"/>
      <c r="B74" s="3"/>
      <c r="C74" s="3"/>
    </row>
    <row r="75" spans="1:14" x14ac:dyDescent="0.2">
      <c r="A75" s="3"/>
      <c r="B75" s="3"/>
      <c r="C75" s="3"/>
      <c r="D75" s="3"/>
      <c r="F75" s="3"/>
      <c r="G75" s="3"/>
      <c r="H75" s="3"/>
      <c r="I75" s="3"/>
    </row>
    <row r="76" spans="1:14" x14ac:dyDescent="0.2">
      <c r="A76" s="2"/>
      <c r="B76" s="3"/>
      <c r="C76" s="3"/>
      <c r="D76" s="3"/>
      <c r="F76" s="3"/>
      <c r="G76" s="3"/>
      <c r="H76" s="3"/>
      <c r="I76" s="3"/>
    </row>
    <row r="77" spans="1:14" x14ac:dyDescent="0.2">
      <c r="A77" s="2"/>
      <c r="B77" s="3"/>
      <c r="C77" s="3"/>
      <c r="D77" s="3"/>
      <c r="F77" s="3"/>
      <c r="G77" s="3"/>
      <c r="H77" s="3"/>
      <c r="I77" s="3"/>
    </row>
    <row r="78" spans="1:14" x14ac:dyDescent="0.2">
      <c r="A78" s="3"/>
      <c r="B78" s="3"/>
      <c r="C78" s="3"/>
      <c r="D78" s="14"/>
      <c r="E78" s="14"/>
      <c r="F78" s="14"/>
      <c r="G78" s="14"/>
      <c r="H78" s="14"/>
      <c r="I78" s="14"/>
    </row>
    <row r="79" spans="1:14" x14ac:dyDescent="0.2">
      <c r="A79" s="3"/>
      <c r="B79" s="3"/>
      <c r="C79" s="3"/>
      <c r="D79" s="14"/>
      <c r="E79" s="11"/>
      <c r="F79" s="14"/>
      <c r="G79" s="14"/>
      <c r="H79" s="14"/>
      <c r="I79" s="14"/>
    </row>
    <row r="80" spans="1:14" x14ac:dyDescent="0.2">
      <c r="A80" s="4"/>
      <c r="B80" s="3"/>
      <c r="C80" s="3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 x14ac:dyDescent="0.2">
      <c r="A81" s="4"/>
      <c r="B81" s="3"/>
      <c r="C81" s="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 x14ac:dyDescent="0.2">
      <c r="A82" s="4"/>
      <c r="B82" s="3"/>
      <c r="C82" s="3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 x14ac:dyDescent="0.2">
      <c r="A83" s="4"/>
      <c r="B83" s="3"/>
      <c r="C83" s="3"/>
      <c r="D83" s="15"/>
      <c r="E83" s="11"/>
      <c r="F83" s="12"/>
      <c r="G83" s="12"/>
      <c r="H83" s="12"/>
      <c r="I83" s="12"/>
    </row>
    <row r="84" spans="1:14" x14ac:dyDescent="0.2">
      <c r="A84" s="3"/>
      <c r="B84" s="3"/>
      <c r="C84" s="3"/>
      <c r="D84" s="3"/>
      <c r="F84" s="3"/>
      <c r="G84" s="3"/>
      <c r="H84" s="3"/>
      <c r="I84" s="3"/>
    </row>
    <row r="85" spans="1:14" x14ac:dyDescent="0.2">
      <c r="A85" s="2"/>
      <c r="B85" s="2"/>
      <c r="C85" s="2"/>
      <c r="D85" s="14"/>
      <c r="F85" s="3"/>
      <c r="G85" s="3"/>
      <c r="H85" s="3"/>
      <c r="I85" s="3"/>
    </row>
    <row r="86" spans="1:14" x14ac:dyDescent="0.2">
      <c r="A86" s="3"/>
      <c r="B86" s="3"/>
      <c r="C86" s="2"/>
      <c r="D86" s="5"/>
      <c r="F86" s="14"/>
      <c r="G86" s="14"/>
      <c r="H86" s="14"/>
      <c r="I86" s="14"/>
    </row>
    <row r="87" spans="1:14" x14ac:dyDescent="0.2">
      <c r="A87" s="3"/>
      <c r="B87" s="2"/>
      <c r="C87" s="2"/>
      <c r="D87" s="6"/>
      <c r="F87" s="3"/>
      <c r="G87" s="3"/>
      <c r="H87" s="3"/>
      <c r="I87" s="3"/>
    </row>
    <row r="88" spans="1:14" x14ac:dyDescent="0.2">
      <c r="A88" s="2"/>
      <c r="B88" s="3"/>
      <c r="C88" s="3"/>
      <c r="D88" s="3"/>
      <c r="F88" s="3"/>
      <c r="G88" s="3"/>
      <c r="H88" s="3"/>
      <c r="I88" s="3"/>
    </row>
    <row r="89" spans="1:14" x14ac:dyDescent="0.2">
      <c r="A89" s="3"/>
      <c r="B89" s="3"/>
      <c r="C89" s="3"/>
      <c r="D89" s="3"/>
      <c r="F89" s="3"/>
      <c r="G89" s="3"/>
      <c r="H89" s="3"/>
      <c r="I89" s="3"/>
    </row>
    <row r="90" spans="1:14" x14ac:dyDescent="0.2">
      <c r="A90" s="3"/>
      <c r="B90" s="3"/>
      <c r="C90" s="3"/>
      <c r="D90" s="3"/>
      <c r="F90" s="3"/>
      <c r="G90" s="3"/>
      <c r="H90" s="3"/>
      <c r="I90" s="3"/>
    </row>
    <row r="91" spans="1:14" x14ac:dyDescent="0.2">
      <c r="A91" s="2"/>
      <c r="B91" s="3"/>
      <c r="C91" s="3"/>
      <c r="D91" s="3"/>
      <c r="F91" s="3"/>
      <c r="G91" s="3"/>
      <c r="H91" s="3"/>
      <c r="I91" s="3"/>
      <c r="J91" s="3"/>
      <c r="K91" s="3"/>
      <c r="L91" s="3"/>
      <c r="M91" s="3"/>
      <c r="N91" s="3"/>
    </row>
    <row r="92" spans="1:14" x14ac:dyDescent="0.2">
      <c r="A92" s="3"/>
      <c r="B92" s="3"/>
      <c r="C92" s="3"/>
      <c r="D92" s="3"/>
      <c r="F92" s="3"/>
      <c r="G92" s="3"/>
      <c r="H92" s="3"/>
      <c r="I92" s="3"/>
      <c r="J92" s="3"/>
      <c r="K92" s="3"/>
      <c r="L92" s="3"/>
      <c r="M92" s="3"/>
      <c r="N92" s="3"/>
    </row>
    <row r="93" spans="1:14" x14ac:dyDescent="0.2">
      <c r="A93" s="3"/>
      <c r="B93" s="3"/>
      <c r="C93" s="3"/>
      <c r="J93" s="3"/>
      <c r="K93" s="3"/>
      <c r="L93" s="3"/>
      <c r="M93" s="3"/>
      <c r="N93" s="3"/>
    </row>
    <row r="94" spans="1:14" x14ac:dyDescent="0.2">
      <c r="A94" s="3"/>
      <c r="C94" s="3"/>
      <c r="J94" s="14"/>
      <c r="K94" s="14"/>
      <c r="L94" s="14"/>
      <c r="M94" s="14"/>
      <c r="N94" s="14"/>
    </row>
    <row r="95" spans="1:14" x14ac:dyDescent="0.2">
      <c r="A95" s="3"/>
      <c r="B95" s="3"/>
      <c r="C95" s="3"/>
      <c r="J95" s="14"/>
      <c r="K95" s="14"/>
      <c r="L95" s="14"/>
      <c r="M95" s="14"/>
      <c r="N95" s="14"/>
    </row>
    <row r="96" spans="1:14" x14ac:dyDescent="0.2">
      <c r="A96" s="3"/>
      <c r="B96" s="3"/>
      <c r="C96" s="3"/>
    </row>
  </sheetData>
  <sheetProtection password="D82F" sheet="1" selectLockedCells="1"/>
  <phoneticPr fontId="1" type="noConversion"/>
  <pageMargins left="0.4" right="0.3" top="0.73" bottom="0.68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106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8</xdr:col>
                <xdr:colOff>390525</xdr:colOff>
                <xdr:row>50</xdr:row>
                <xdr:rowOff>123825</xdr:rowOff>
              </to>
            </anchor>
          </objectPr>
        </oleObject>
      </mc:Choice>
      <mc:Fallback>
        <oleObject progId="Word.Document.8" shapeId="210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P45"/>
  <sheetViews>
    <sheetView showGridLines="0" zoomScale="110" zoomScaleNormal="110" workbookViewId="0">
      <selection activeCell="E13" sqref="E13"/>
    </sheetView>
  </sheetViews>
  <sheetFormatPr baseColWidth="10" defaultRowHeight="12.75" x14ac:dyDescent="0.2"/>
  <cols>
    <col min="1" max="1" width="1.5703125" customWidth="1"/>
    <col min="2" max="2" width="26" customWidth="1"/>
    <col min="3" max="3" width="8.42578125" customWidth="1"/>
    <col min="4" max="4" width="5.42578125" style="11" customWidth="1"/>
    <col min="5" max="5" width="7.7109375" customWidth="1"/>
    <col min="6" max="6" width="1.140625" customWidth="1"/>
    <col min="7" max="7" width="7.7109375" customWidth="1"/>
    <col min="8" max="8" width="1.140625" customWidth="1"/>
    <col min="9" max="9" width="7.7109375" customWidth="1"/>
    <col min="10" max="10" width="1.140625" customWidth="1"/>
    <col min="11" max="11" width="7.7109375" customWidth="1"/>
    <col min="12" max="12" width="1.140625" customWidth="1"/>
    <col min="13" max="13" width="7.7109375" customWidth="1"/>
    <col min="14" max="14" width="1.140625" customWidth="1"/>
    <col min="15" max="15" width="7.7109375" customWidth="1"/>
    <col min="16" max="16" width="1.5703125" customWidth="1"/>
    <col min="17" max="21" width="7.7109375" customWidth="1"/>
  </cols>
  <sheetData>
    <row r="1" spans="2:15" x14ac:dyDescent="0.2">
      <c r="D1"/>
    </row>
    <row r="2" spans="2:15" x14ac:dyDescent="0.2">
      <c r="B2" t="s">
        <v>43</v>
      </c>
      <c r="D2"/>
    </row>
    <row r="3" spans="2:15" x14ac:dyDescent="0.2">
      <c r="B3" t="s">
        <v>44</v>
      </c>
      <c r="D3"/>
    </row>
    <row r="4" spans="2:15" ht="4.5" customHeight="1" x14ac:dyDescent="0.2">
      <c r="D4"/>
    </row>
    <row r="5" spans="2:15" x14ac:dyDescent="0.2">
      <c r="B5" t="s">
        <v>45</v>
      </c>
      <c r="D5"/>
      <c r="O5" s="32" t="s">
        <v>51</v>
      </c>
    </row>
    <row r="6" spans="2:15" ht="12" customHeight="1" x14ac:dyDescent="0.2"/>
    <row r="7" spans="2:15" ht="20.25" x14ac:dyDescent="0.3">
      <c r="B7" s="22" t="s">
        <v>42</v>
      </c>
      <c r="C7" s="20"/>
      <c r="D7" s="28"/>
      <c r="E7" s="20"/>
      <c r="F7" s="20"/>
      <c r="G7" s="20"/>
      <c r="H7" s="20"/>
      <c r="I7" s="20"/>
      <c r="J7" s="20"/>
      <c r="K7" s="20"/>
    </row>
    <row r="8" spans="2:15" ht="20.25" customHeight="1" x14ac:dyDescent="0.3">
      <c r="B8" s="22" t="s">
        <v>49</v>
      </c>
      <c r="C8" s="20"/>
      <c r="D8" s="28"/>
      <c r="E8" s="20"/>
      <c r="F8" s="20"/>
      <c r="G8" s="20"/>
      <c r="H8" s="20"/>
      <c r="I8" s="20"/>
      <c r="J8" s="20"/>
      <c r="K8" s="20"/>
    </row>
    <row r="9" spans="2:15" ht="24" customHeight="1" x14ac:dyDescent="0.2"/>
    <row r="10" spans="2:15" x14ac:dyDescent="0.2">
      <c r="B10" s="2" t="s">
        <v>39</v>
      </c>
    </row>
    <row r="12" spans="2:15" ht="15" x14ac:dyDescent="0.2">
      <c r="B12" s="3" t="s">
        <v>22</v>
      </c>
      <c r="C12" s="3"/>
      <c r="D12" s="12"/>
      <c r="E12" s="8" t="s">
        <v>23</v>
      </c>
      <c r="F12" s="9"/>
      <c r="G12" s="8" t="s">
        <v>24</v>
      </c>
      <c r="H12" s="10"/>
      <c r="I12" s="8" t="s">
        <v>25</v>
      </c>
      <c r="J12" s="10"/>
      <c r="K12" s="8" t="s">
        <v>26</v>
      </c>
      <c r="L12" s="10"/>
      <c r="M12" s="8" t="s">
        <v>27</v>
      </c>
      <c r="N12" s="10"/>
      <c r="O12" s="8" t="s">
        <v>28</v>
      </c>
    </row>
    <row r="13" spans="2:15" ht="15" x14ac:dyDescent="0.2">
      <c r="B13" s="3" t="s">
        <v>32</v>
      </c>
      <c r="C13" s="3"/>
      <c r="D13" s="12"/>
      <c r="E13" s="33"/>
      <c r="F13" s="16"/>
      <c r="G13" s="33"/>
      <c r="H13" s="17"/>
      <c r="I13" s="33"/>
      <c r="J13" s="17"/>
      <c r="K13" s="33"/>
      <c r="L13" s="17"/>
      <c r="M13" s="33"/>
      <c r="N13" s="17"/>
      <c r="O13" s="33"/>
    </row>
    <row r="14" spans="2:15" x14ac:dyDescent="0.2">
      <c r="B14" s="3"/>
      <c r="C14" s="3"/>
      <c r="D14" s="12"/>
      <c r="E14" s="7"/>
      <c r="G14" s="7"/>
      <c r="H14" s="3"/>
      <c r="I14" s="3"/>
      <c r="J14" s="3"/>
      <c r="K14" s="3"/>
      <c r="L14" s="3"/>
      <c r="M14" s="3"/>
      <c r="N14" s="3"/>
      <c r="O14" s="3"/>
    </row>
    <row r="15" spans="2:15" ht="13.5" x14ac:dyDescent="0.25">
      <c r="B15" s="3" t="s">
        <v>4</v>
      </c>
      <c r="C15" s="3" t="s">
        <v>16</v>
      </c>
      <c r="D15" s="12" t="s">
        <v>0</v>
      </c>
      <c r="E15" s="34">
        <v>100</v>
      </c>
      <c r="F15" s="11"/>
      <c r="G15" s="34">
        <v>100</v>
      </c>
      <c r="H15" s="12"/>
      <c r="I15" s="34">
        <v>100</v>
      </c>
      <c r="J15" s="12"/>
      <c r="K15" s="34">
        <v>100</v>
      </c>
      <c r="L15" s="12"/>
      <c r="M15" s="34">
        <v>100</v>
      </c>
      <c r="N15" s="12"/>
      <c r="O15" s="34">
        <v>100</v>
      </c>
    </row>
    <row r="16" spans="2:15" ht="13.5" x14ac:dyDescent="0.25">
      <c r="B16" s="3" t="s">
        <v>5</v>
      </c>
      <c r="C16" s="3" t="s">
        <v>17</v>
      </c>
      <c r="D16" s="12" t="s">
        <v>0</v>
      </c>
      <c r="E16" s="34">
        <v>500</v>
      </c>
      <c r="F16" s="11"/>
      <c r="G16" s="34">
        <v>3000</v>
      </c>
      <c r="H16" s="12"/>
      <c r="I16" s="34">
        <v>1500</v>
      </c>
      <c r="J16" s="12"/>
      <c r="K16" s="34">
        <v>2000</v>
      </c>
      <c r="L16" s="12"/>
      <c r="M16" s="34">
        <v>2500</v>
      </c>
      <c r="N16" s="12"/>
      <c r="O16" s="34">
        <v>200</v>
      </c>
    </row>
    <row r="17" spans="2:16" x14ac:dyDescent="0.2">
      <c r="B17" s="3"/>
      <c r="C17" s="3"/>
      <c r="D17" s="12"/>
      <c r="E17" s="12"/>
      <c r="F17" s="11"/>
      <c r="G17" s="12"/>
      <c r="H17" s="12"/>
      <c r="I17" s="12"/>
      <c r="J17" s="12"/>
      <c r="K17" s="12"/>
      <c r="L17" s="12"/>
      <c r="M17" s="12"/>
      <c r="N17" s="12"/>
      <c r="O17" s="12"/>
    </row>
    <row r="18" spans="2:16" x14ac:dyDescent="0.2">
      <c r="B18" s="3" t="s">
        <v>7</v>
      </c>
      <c r="C18" s="3" t="s">
        <v>2</v>
      </c>
      <c r="D18" s="12" t="s">
        <v>1</v>
      </c>
      <c r="E18" s="34">
        <v>10</v>
      </c>
      <c r="F18" s="11"/>
      <c r="G18" s="34">
        <v>10</v>
      </c>
      <c r="H18" s="12"/>
      <c r="I18" s="34">
        <v>10</v>
      </c>
      <c r="J18" s="12"/>
      <c r="K18" s="34">
        <v>10</v>
      </c>
      <c r="L18" s="12"/>
      <c r="M18" s="34">
        <v>10</v>
      </c>
      <c r="N18" s="12"/>
      <c r="O18" s="34">
        <v>30</v>
      </c>
    </row>
    <row r="19" spans="2:16" x14ac:dyDescent="0.2">
      <c r="B19" s="3" t="s">
        <v>6</v>
      </c>
      <c r="C19" s="3" t="s">
        <v>50</v>
      </c>
      <c r="D19" s="12" t="s">
        <v>1</v>
      </c>
      <c r="E19" s="34">
        <v>5</v>
      </c>
      <c r="F19" s="11"/>
      <c r="G19" s="34">
        <v>5</v>
      </c>
      <c r="H19" s="12"/>
      <c r="I19" s="34">
        <v>10</v>
      </c>
      <c r="J19" s="12"/>
      <c r="K19" s="34">
        <v>5</v>
      </c>
      <c r="L19" s="12"/>
      <c r="M19" s="34">
        <v>5</v>
      </c>
      <c r="N19" s="12"/>
      <c r="O19" s="34">
        <v>8</v>
      </c>
    </row>
    <row r="20" spans="2:16" x14ac:dyDescent="0.2">
      <c r="B20" s="3"/>
      <c r="C20" s="3"/>
      <c r="D20" s="12"/>
      <c r="E20" s="13"/>
      <c r="F20" s="11"/>
      <c r="G20" s="13"/>
      <c r="H20" s="12"/>
      <c r="I20" s="13"/>
      <c r="J20" s="12"/>
      <c r="K20" s="13"/>
      <c r="L20" s="12"/>
      <c r="M20" s="13"/>
      <c r="N20" s="12"/>
      <c r="O20" s="13"/>
    </row>
    <row r="21" spans="2:16" ht="13.5" x14ac:dyDescent="0.25">
      <c r="B21" s="3" t="s">
        <v>8</v>
      </c>
      <c r="C21" s="3" t="s">
        <v>18</v>
      </c>
      <c r="D21" s="12" t="s">
        <v>10</v>
      </c>
      <c r="E21" s="35">
        <v>1E-4</v>
      </c>
      <c r="F21" s="11"/>
      <c r="G21" s="35">
        <v>1E-4</v>
      </c>
      <c r="H21" s="12"/>
      <c r="I21" s="35">
        <v>1E-4</v>
      </c>
      <c r="J21" s="12"/>
      <c r="K21" s="35">
        <v>1E-4</v>
      </c>
      <c r="L21" s="12"/>
      <c r="M21" s="35">
        <v>1E-4</v>
      </c>
      <c r="N21" s="12"/>
      <c r="O21" s="35">
        <v>5.0000000000000001E-4</v>
      </c>
    </row>
    <row r="22" spans="2:16" x14ac:dyDescent="0.2">
      <c r="B22" s="3" t="s">
        <v>29</v>
      </c>
      <c r="C22" s="3" t="s">
        <v>9</v>
      </c>
      <c r="D22" s="12" t="s">
        <v>33</v>
      </c>
      <c r="E22" s="34">
        <v>0.01</v>
      </c>
      <c r="F22" s="11"/>
      <c r="G22" s="34">
        <v>0.01</v>
      </c>
      <c r="H22" s="12"/>
      <c r="I22" s="34">
        <v>0.01</v>
      </c>
      <c r="J22" s="12"/>
      <c r="K22" s="34">
        <v>0.01</v>
      </c>
      <c r="L22" s="12"/>
      <c r="M22" s="34">
        <v>0.01</v>
      </c>
      <c r="N22" s="12"/>
      <c r="O22" s="34">
        <v>0.01</v>
      </c>
    </row>
    <row r="23" spans="2:16" x14ac:dyDescent="0.2">
      <c r="B23" s="3"/>
      <c r="C23" s="3"/>
      <c r="D23" s="12"/>
      <c r="E23" s="3"/>
      <c r="G23" s="3"/>
      <c r="H23" s="3"/>
      <c r="I23" s="3"/>
      <c r="J23" s="3"/>
      <c r="K23" s="3"/>
      <c r="M23" s="3"/>
      <c r="N23" s="3"/>
      <c r="O23" s="3"/>
      <c r="P23" s="3"/>
    </row>
    <row r="24" spans="2:16" ht="6.75" customHeight="1" x14ac:dyDescent="0.2">
      <c r="B24" s="3"/>
      <c r="C24" s="3"/>
      <c r="D24" s="12"/>
      <c r="E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x14ac:dyDescent="0.2">
      <c r="B25" s="2" t="s">
        <v>40</v>
      </c>
      <c r="C25" s="3"/>
      <c r="D25" s="12"/>
      <c r="E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x14ac:dyDescent="0.2">
      <c r="B26" s="2"/>
      <c r="C26" s="3"/>
      <c r="D26" s="12"/>
      <c r="E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hidden="1" x14ac:dyDescent="0.2">
      <c r="B27" s="3" t="s">
        <v>15</v>
      </c>
      <c r="C27" s="3" t="s">
        <v>14</v>
      </c>
      <c r="D27" s="12" t="s">
        <v>31</v>
      </c>
      <c r="E27" s="30">
        <f>E18*E19*E21*E22*86400</f>
        <v>4.32</v>
      </c>
      <c r="F27" s="30">
        <f t="shared" ref="F27:O27" si="0">F18*F19*F21*F22*86400</f>
        <v>0</v>
      </c>
      <c r="G27" s="30">
        <f t="shared" si="0"/>
        <v>4.32</v>
      </c>
      <c r="H27" s="30">
        <f t="shared" si="0"/>
        <v>0</v>
      </c>
      <c r="I27" s="30">
        <f t="shared" si="0"/>
        <v>8.64</v>
      </c>
      <c r="J27" s="30">
        <f t="shared" si="0"/>
        <v>0</v>
      </c>
      <c r="K27" s="30">
        <f t="shared" si="0"/>
        <v>4.32</v>
      </c>
      <c r="L27" s="30">
        <f t="shared" si="0"/>
        <v>0</v>
      </c>
      <c r="M27" s="30">
        <f t="shared" si="0"/>
        <v>4.32</v>
      </c>
      <c r="N27" s="30">
        <f t="shared" si="0"/>
        <v>0</v>
      </c>
      <c r="O27" s="30">
        <f t="shared" si="0"/>
        <v>103.67999999999999</v>
      </c>
      <c r="P27" s="3"/>
    </row>
    <row r="28" spans="2:16" hidden="1" x14ac:dyDescent="0.2">
      <c r="B28" s="3"/>
      <c r="C28" s="3"/>
      <c r="D28" s="12"/>
      <c r="E28" s="30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"/>
    </row>
    <row r="29" spans="2:16" ht="13.5" x14ac:dyDescent="0.25">
      <c r="B29" s="4" t="s">
        <v>11</v>
      </c>
      <c r="C29" s="3" t="s">
        <v>19</v>
      </c>
      <c r="D29" s="12" t="s">
        <v>3</v>
      </c>
      <c r="E29" s="30">
        <f>E15*E18*E19*E21*E22*86400/1000</f>
        <v>0.432</v>
      </c>
      <c r="F29" s="30">
        <f t="shared" ref="F29:O29" si="1">F15*F18*F19*F21*F22*86400/1000</f>
        <v>0</v>
      </c>
      <c r="G29" s="30">
        <f t="shared" si="1"/>
        <v>0.432</v>
      </c>
      <c r="H29" s="30">
        <f t="shared" si="1"/>
        <v>0</v>
      </c>
      <c r="I29" s="30">
        <f t="shared" si="1"/>
        <v>0.86399999999999999</v>
      </c>
      <c r="J29" s="30">
        <f t="shared" si="1"/>
        <v>0</v>
      </c>
      <c r="K29" s="30">
        <f t="shared" si="1"/>
        <v>0.432</v>
      </c>
      <c r="L29" s="30">
        <f t="shared" si="1"/>
        <v>0</v>
      </c>
      <c r="M29" s="30">
        <f t="shared" si="1"/>
        <v>0.432</v>
      </c>
      <c r="N29" s="30">
        <f t="shared" si="1"/>
        <v>0</v>
      </c>
      <c r="O29" s="30">
        <f t="shared" si="1"/>
        <v>10.368</v>
      </c>
      <c r="P29" s="3"/>
    </row>
    <row r="30" spans="2:16" ht="13.5" x14ac:dyDescent="0.25">
      <c r="B30" s="4" t="s">
        <v>12</v>
      </c>
      <c r="C30" s="3" t="s">
        <v>20</v>
      </c>
      <c r="D30" s="12" t="s">
        <v>3</v>
      </c>
      <c r="E30" s="30">
        <f>E16*E18*E19*E21*E22*86400/1000</f>
        <v>2.16</v>
      </c>
      <c r="F30" s="30">
        <f t="shared" ref="F30:O30" si="2">F16*F18*F19*F21*F22*86400/1000</f>
        <v>0</v>
      </c>
      <c r="G30" s="30">
        <f t="shared" si="2"/>
        <v>12.96</v>
      </c>
      <c r="H30" s="30">
        <f t="shared" si="2"/>
        <v>0</v>
      </c>
      <c r="I30" s="30">
        <f t="shared" si="2"/>
        <v>12.96</v>
      </c>
      <c r="J30" s="30">
        <f t="shared" si="2"/>
        <v>0</v>
      </c>
      <c r="K30" s="30">
        <f t="shared" si="2"/>
        <v>8.64</v>
      </c>
      <c r="L30" s="30">
        <f t="shared" si="2"/>
        <v>0</v>
      </c>
      <c r="M30" s="30">
        <f t="shared" si="2"/>
        <v>10.8</v>
      </c>
      <c r="N30" s="30">
        <f t="shared" si="2"/>
        <v>0</v>
      </c>
      <c r="O30" s="30">
        <f t="shared" si="2"/>
        <v>20.736000000000001</v>
      </c>
      <c r="P30" s="3"/>
    </row>
    <row r="31" spans="2:16" ht="13.5" x14ac:dyDescent="0.25">
      <c r="B31" s="4" t="s">
        <v>13</v>
      </c>
      <c r="C31" s="3" t="s">
        <v>21</v>
      </c>
      <c r="D31" s="12" t="s">
        <v>3</v>
      </c>
      <c r="E31" s="30">
        <f>E30-E29</f>
        <v>1.7280000000000002</v>
      </c>
      <c r="F31" s="30">
        <f t="shared" ref="F31:O31" si="3">F30-F29</f>
        <v>0</v>
      </c>
      <c r="G31" s="30">
        <f t="shared" si="3"/>
        <v>12.528</v>
      </c>
      <c r="H31" s="30">
        <f t="shared" si="3"/>
        <v>0</v>
      </c>
      <c r="I31" s="30">
        <f t="shared" si="3"/>
        <v>12.096</v>
      </c>
      <c r="J31" s="30">
        <f t="shared" si="3"/>
        <v>0</v>
      </c>
      <c r="K31" s="30">
        <f t="shared" si="3"/>
        <v>8.2080000000000002</v>
      </c>
      <c r="L31" s="30">
        <f t="shared" si="3"/>
        <v>0</v>
      </c>
      <c r="M31" s="30">
        <f t="shared" si="3"/>
        <v>10.368</v>
      </c>
      <c r="N31" s="30">
        <f t="shared" si="3"/>
        <v>0</v>
      </c>
      <c r="O31" s="30">
        <f t="shared" si="3"/>
        <v>10.368</v>
      </c>
      <c r="P31" s="3"/>
    </row>
    <row r="32" spans="2:16" ht="52.5" customHeight="1" x14ac:dyDescent="0.2">
      <c r="B32" s="4"/>
      <c r="C32" s="3"/>
      <c r="D32" s="12"/>
      <c r="E32" s="15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3"/>
    </row>
    <row r="33" spans="1:16" x14ac:dyDescent="0.2">
      <c r="B33" s="3"/>
      <c r="C33" s="3"/>
      <c r="D33" s="12"/>
      <c r="E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4.25" x14ac:dyDescent="0.25">
      <c r="B34" s="24" t="s">
        <v>30</v>
      </c>
      <c r="C34" s="24" t="s">
        <v>41</v>
      </c>
      <c r="D34" s="27" t="s">
        <v>3</v>
      </c>
      <c r="E34" s="25">
        <f>E31+G31+I31+K31+M31+O31</f>
        <v>55.296000000000006</v>
      </c>
      <c r="G34" s="3"/>
      <c r="H34" s="3"/>
      <c r="J34" s="3"/>
      <c r="K34" s="3"/>
      <c r="L34" s="3"/>
      <c r="M34" s="18" t="s">
        <v>34</v>
      </c>
      <c r="N34" s="18"/>
      <c r="O34" s="19"/>
    </row>
    <row r="35" spans="1:16" x14ac:dyDescent="0.2">
      <c r="C35" s="3"/>
      <c r="D35" s="27"/>
      <c r="E35" s="26"/>
      <c r="G35" s="14"/>
      <c r="H35" s="14"/>
      <c r="J35" s="14"/>
      <c r="K35" s="14"/>
      <c r="L35" s="14"/>
      <c r="M35" s="18" t="s">
        <v>35</v>
      </c>
      <c r="N35" s="18"/>
      <c r="O35" s="19"/>
    </row>
    <row r="36" spans="1:16" x14ac:dyDescent="0.2">
      <c r="C36" s="21"/>
      <c r="D36" s="29"/>
      <c r="E36" s="21"/>
      <c r="F36" s="20"/>
      <c r="G36" s="20"/>
      <c r="H36" s="20"/>
      <c r="I36" s="20"/>
      <c r="J36" s="20"/>
      <c r="K36" s="20"/>
    </row>
    <row r="37" spans="1:16" ht="11.25" customHeight="1" x14ac:dyDescent="0.2">
      <c r="A37" s="23" t="s">
        <v>46</v>
      </c>
      <c r="B37" s="21" t="s">
        <v>36</v>
      </c>
      <c r="C37" s="21"/>
      <c r="D37" s="29"/>
      <c r="E37" s="21"/>
      <c r="F37" s="20"/>
      <c r="G37" s="20"/>
      <c r="H37" s="20"/>
      <c r="I37" s="20"/>
      <c r="J37" s="20"/>
      <c r="K37" s="20"/>
    </row>
    <row r="38" spans="1:16" ht="10.5" customHeight="1" x14ac:dyDescent="0.2">
      <c r="B38" s="21" t="s">
        <v>37</v>
      </c>
      <c r="C38" s="21"/>
      <c r="D38" s="29"/>
      <c r="E38" s="21"/>
      <c r="F38" s="20"/>
      <c r="G38" s="20"/>
      <c r="H38" s="20"/>
      <c r="I38" s="20"/>
      <c r="J38" s="20"/>
      <c r="K38" s="20"/>
      <c r="P38" s="3"/>
    </row>
    <row r="39" spans="1:16" ht="11.25" customHeight="1" x14ac:dyDescent="0.2">
      <c r="B39" s="21" t="s">
        <v>38</v>
      </c>
      <c r="C39" s="20"/>
      <c r="D39" s="28"/>
      <c r="E39" s="20"/>
      <c r="F39" s="20"/>
      <c r="G39" s="20"/>
      <c r="H39" s="20"/>
      <c r="I39" s="20"/>
      <c r="J39" s="20"/>
      <c r="K39" s="20"/>
      <c r="P39" s="3"/>
    </row>
    <row r="40" spans="1:16" ht="6" customHeight="1" x14ac:dyDescent="0.2">
      <c r="C40" s="21"/>
      <c r="D40" s="29"/>
      <c r="E40" s="21"/>
      <c r="F40" s="21"/>
      <c r="G40" s="21"/>
      <c r="H40" s="20"/>
      <c r="I40" s="20"/>
      <c r="J40" s="20"/>
      <c r="K40" s="20"/>
      <c r="P40" s="3"/>
    </row>
    <row r="41" spans="1:16" ht="11.25" customHeight="1" x14ac:dyDescent="0.2">
      <c r="B41" s="21" t="s">
        <v>48</v>
      </c>
      <c r="C41" s="21"/>
      <c r="D41" s="29"/>
      <c r="E41" s="21"/>
      <c r="F41" s="21"/>
      <c r="G41" s="21"/>
      <c r="H41" s="20"/>
      <c r="I41" s="20"/>
      <c r="J41" s="20"/>
      <c r="K41" s="20"/>
      <c r="P41" s="3"/>
    </row>
    <row r="42" spans="1:16" ht="11.25" customHeight="1" x14ac:dyDescent="0.2">
      <c r="B42" s="21" t="s">
        <v>47</v>
      </c>
      <c r="C42" s="20"/>
      <c r="D42" s="28"/>
      <c r="E42" s="20"/>
      <c r="F42" s="20"/>
      <c r="G42" s="20"/>
      <c r="H42" s="20"/>
      <c r="I42" s="20"/>
      <c r="J42" s="20"/>
      <c r="K42" s="20"/>
    </row>
    <row r="43" spans="1:16" ht="12.75" customHeight="1" x14ac:dyDescent="0.2">
      <c r="C43" s="20"/>
      <c r="D43" s="28"/>
      <c r="E43" s="20"/>
      <c r="F43" s="20"/>
      <c r="G43" s="20"/>
      <c r="H43" s="20"/>
      <c r="I43" s="20"/>
      <c r="J43" s="20"/>
      <c r="K43" s="20"/>
      <c r="P43" s="3"/>
    </row>
    <row r="44" spans="1:16" x14ac:dyDescent="0.2">
      <c r="P44" s="3"/>
    </row>
    <row r="45" spans="1:16" x14ac:dyDescent="0.2">
      <c r="P45" s="3"/>
    </row>
  </sheetData>
  <sheetProtection password="D82F" sheet="1" selectLockedCells="1"/>
  <phoneticPr fontId="1" type="noConversion"/>
  <pageMargins left="0.59" right="0.55000000000000004" top="0.77" bottom="0.984251969" header="0.4921259845" footer="0.4921259845"/>
  <pageSetup paperSize="9" orientation="portrait" horizont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Leer</vt:lpstr>
      <vt:lpstr>Info</vt:lpstr>
      <vt:lpstr>Beispiel</vt:lpstr>
    </vt:vector>
  </TitlesOfParts>
  <Company>Hessische Umweltverwaltung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Hessische Umweltverwaltung</dc:creator>
  <cp:lastModifiedBy>zeisberger</cp:lastModifiedBy>
  <cp:lastPrinted>2008-11-03T09:18:07Z</cp:lastPrinted>
  <dcterms:created xsi:type="dcterms:W3CDTF">2005-02-03T10:12:38Z</dcterms:created>
  <dcterms:modified xsi:type="dcterms:W3CDTF">2024-03-07T14:47:24Z</dcterms:modified>
</cp:coreProperties>
</file>