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boden\bk\bkgm\wsg\VerfahrenNeu\Webseite\"/>
    </mc:Choice>
  </mc:AlternateContent>
  <bookViews>
    <workbookView xWindow="0" yWindow="0" windowWidth="27870" windowHeight="14085"/>
  </bookViews>
  <sheets>
    <sheet name="Tabelle1" sheetId="1" r:id="rId1"/>
    <sheet name="Tabelle2" sheetId="2" r:id="rId2"/>
  </sheets>
  <definedNames>
    <definedName name="_xlnm._FilterDatabase" localSheetId="0" hidden="1">Tabelle1!$A$2:$T$2838</definedName>
    <definedName name="_xlnm._FilterDatabase" localSheetId="1" hidden="1">Tabelle2!$A$1:$G$324</definedName>
    <definedName name="NAG">Tabelle2!$D$2:$G$324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3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3" i="1"/>
  <c r="M947" i="1" l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T1260" i="1" s="1"/>
  <c r="R1261" i="1"/>
  <c r="T1261" i="1" s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T1363" i="1" s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T1477" i="1" s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3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4" i="1"/>
  <c r="Q3" i="1"/>
  <c r="N947" i="1" l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N28" i="1" s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L505" i="1"/>
  <c r="M505" i="1"/>
  <c r="L506" i="1"/>
  <c r="M506" i="1"/>
  <c r="L507" i="1"/>
  <c r="M507" i="1"/>
  <c r="L508" i="1"/>
  <c r="M508" i="1"/>
  <c r="L509" i="1"/>
  <c r="M509" i="1"/>
  <c r="L510" i="1"/>
  <c r="M510" i="1"/>
  <c r="L511" i="1"/>
  <c r="M511" i="1"/>
  <c r="L512" i="1"/>
  <c r="M512" i="1"/>
  <c r="L513" i="1"/>
  <c r="M513" i="1"/>
  <c r="L514" i="1"/>
  <c r="M514" i="1"/>
  <c r="L515" i="1"/>
  <c r="M515" i="1"/>
  <c r="L516" i="1"/>
  <c r="M516" i="1"/>
  <c r="L517" i="1"/>
  <c r="M517" i="1"/>
  <c r="L518" i="1"/>
  <c r="M518" i="1"/>
  <c r="L519" i="1"/>
  <c r="M519" i="1"/>
  <c r="L520" i="1"/>
  <c r="M520" i="1"/>
  <c r="L521" i="1"/>
  <c r="M521" i="1"/>
  <c r="L522" i="1"/>
  <c r="M522" i="1"/>
  <c r="L523" i="1"/>
  <c r="M523" i="1"/>
  <c r="L524" i="1"/>
  <c r="M524" i="1"/>
  <c r="L525" i="1"/>
  <c r="M525" i="1"/>
  <c r="L526" i="1"/>
  <c r="M526" i="1"/>
  <c r="L527" i="1"/>
  <c r="M527" i="1"/>
  <c r="L528" i="1"/>
  <c r="M528" i="1"/>
  <c r="L529" i="1"/>
  <c r="M529" i="1"/>
  <c r="L530" i="1"/>
  <c r="M530" i="1"/>
  <c r="L531" i="1"/>
  <c r="M531" i="1"/>
  <c r="L532" i="1"/>
  <c r="M532" i="1"/>
  <c r="L533" i="1"/>
  <c r="M533" i="1"/>
  <c r="L534" i="1"/>
  <c r="M534" i="1"/>
  <c r="L535" i="1"/>
  <c r="M535" i="1"/>
  <c r="L536" i="1"/>
  <c r="M536" i="1"/>
  <c r="L537" i="1"/>
  <c r="M537" i="1"/>
  <c r="L538" i="1"/>
  <c r="M538" i="1"/>
  <c r="L539" i="1"/>
  <c r="M539" i="1"/>
  <c r="L540" i="1"/>
  <c r="M540" i="1"/>
  <c r="L541" i="1"/>
  <c r="M541" i="1"/>
  <c r="L542" i="1"/>
  <c r="M542" i="1"/>
  <c r="L543" i="1"/>
  <c r="M543" i="1"/>
  <c r="L544" i="1"/>
  <c r="M544" i="1"/>
  <c r="L545" i="1"/>
  <c r="M545" i="1"/>
  <c r="L546" i="1"/>
  <c r="M546" i="1"/>
  <c r="L547" i="1"/>
  <c r="M547" i="1"/>
  <c r="L548" i="1"/>
  <c r="M548" i="1"/>
  <c r="L549" i="1"/>
  <c r="M549" i="1"/>
  <c r="L550" i="1"/>
  <c r="M550" i="1"/>
  <c r="L551" i="1"/>
  <c r="M551" i="1"/>
  <c r="L552" i="1"/>
  <c r="M552" i="1"/>
  <c r="L553" i="1"/>
  <c r="M553" i="1"/>
  <c r="L554" i="1"/>
  <c r="M554" i="1"/>
  <c r="L555" i="1"/>
  <c r="M555" i="1"/>
  <c r="L556" i="1"/>
  <c r="M556" i="1"/>
  <c r="L557" i="1"/>
  <c r="M557" i="1"/>
  <c r="L558" i="1"/>
  <c r="M558" i="1"/>
  <c r="L559" i="1"/>
  <c r="M559" i="1"/>
  <c r="L560" i="1"/>
  <c r="M560" i="1"/>
  <c r="L561" i="1"/>
  <c r="M561" i="1"/>
  <c r="L562" i="1"/>
  <c r="M562" i="1"/>
  <c r="L563" i="1"/>
  <c r="M563" i="1"/>
  <c r="L564" i="1"/>
  <c r="M564" i="1"/>
  <c r="L565" i="1"/>
  <c r="M565" i="1"/>
  <c r="L566" i="1"/>
  <c r="M566" i="1"/>
  <c r="L567" i="1"/>
  <c r="M567" i="1"/>
  <c r="L568" i="1"/>
  <c r="M568" i="1"/>
  <c r="L569" i="1"/>
  <c r="M569" i="1"/>
  <c r="L570" i="1"/>
  <c r="M570" i="1"/>
  <c r="L571" i="1"/>
  <c r="M571" i="1"/>
  <c r="L572" i="1"/>
  <c r="M572" i="1"/>
  <c r="L573" i="1"/>
  <c r="M573" i="1"/>
  <c r="L574" i="1"/>
  <c r="M574" i="1"/>
  <c r="L575" i="1"/>
  <c r="M575" i="1"/>
  <c r="L576" i="1"/>
  <c r="M576" i="1"/>
  <c r="L577" i="1"/>
  <c r="M577" i="1"/>
  <c r="L578" i="1"/>
  <c r="M578" i="1"/>
  <c r="L579" i="1"/>
  <c r="M579" i="1"/>
  <c r="L580" i="1"/>
  <c r="M580" i="1"/>
  <c r="L581" i="1"/>
  <c r="M581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L593" i="1"/>
  <c r="M593" i="1"/>
  <c r="L594" i="1"/>
  <c r="M594" i="1"/>
  <c r="L595" i="1"/>
  <c r="M595" i="1"/>
  <c r="L596" i="1"/>
  <c r="M596" i="1"/>
  <c r="L597" i="1"/>
  <c r="M597" i="1"/>
  <c r="L598" i="1"/>
  <c r="M598" i="1"/>
  <c r="L599" i="1"/>
  <c r="M599" i="1"/>
  <c r="L600" i="1"/>
  <c r="M600" i="1"/>
  <c r="L601" i="1"/>
  <c r="M601" i="1"/>
  <c r="L602" i="1"/>
  <c r="M602" i="1"/>
  <c r="L603" i="1"/>
  <c r="M603" i="1"/>
  <c r="L604" i="1"/>
  <c r="M604" i="1"/>
  <c r="L605" i="1"/>
  <c r="M605" i="1"/>
  <c r="L606" i="1"/>
  <c r="M606" i="1"/>
  <c r="L607" i="1"/>
  <c r="M607" i="1"/>
  <c r="L608" i="1"/>
  <c r="M608" i="1"/>
  <c r="L609" i="1"/>
  <c r="M609" i="1"/>
  <c r="L610" i="1"/>
  <c r="M610" i="1"/>
  <c r="L611" i="1"/>
  <c r="M611" i="1"/>
  <c r="L612" i="1"/>
  <c r="M612" i="1"/>
  <c r="L613" i="1"/>
  <c r="M613" i="1"/>
  <c r="L614" i="1"/>
  <c r="M614" i="1"/>
  <c r="L615" i="1"/>
  <c r="M615" i="1"/>
  <c r="L616" i="1"/>
  <c r="M616" i="1"/>
  <c r="L617" i="1"/>
  <c r="M617" i="1"/>
  <c r="L618" i="1"/>
  <c r="M618" i="1"/>
  <c r="L619" i="1"/>
  <c r="M619" i="1"/>
  <c r="L620" i="1"/>
  <c r="M620" i="1"/>
  <c r="L621" i="1"/>
  <c r="M621" i="1"/>
  <c r="L622" i="1"/>
  <c r="M622" i="1"/>
  <c r="L623" i="1"/>
  <c r="M623" i="1"/>
  <c r="L624" i="1"/>
  <c r="M624" i="1"/>
  <c r="L625" i="1"/>
  <c r="M625" i="1"/>
  <c r="L626" i="1"/>
  <c r="M626" i="1"/>
  <c r="L627" i="1"/>
  <c r="M627" i="1"/>
  <c r="L628" i="1"/>
  <c r="M628" i="1"/>
  <c r="L629" i="1"/>
  <c r="M629" i="1"/>
  <c r="L630" i="1"/>
  <c r="M630" i="1"/>
  <c r="L631" i="1"/>
  <c r="M631" i="1"/>
  <c r="L632" i="1"/>
  <c r="M632" i="1"/>
  <c r="L633" i="1"/>
  <c r="M633" i="1"/>
  <c r="L634" i="1"/>
  <c r="M634" i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L653" i="1"/>
  <c r="M653" i="1"/>
  <c r="L654" i="1"/>
  <c r="M654" i="1"/>
  <c r="L655" i="1"/>
  <c r="M655" i="1"/>
  <c r="L656" i="1"/>
  <c r="M656" i="1"/>
  <c r="L657" i="1"/>
  <c r="M657" i="1"/>
  <c r="L658" i="1"/>
  <c r="M658" i="1"/>
  <c r="L659" i="1"/>
  <c r="M659" i="1"/>
  <c r="L660" i="1"/>
  <c r="M660" i="1"/>
  <c r="L661" i="1"/>
  <c r="M661" i="1"/>
  <c r="L662" i="1"/>
  <c r="M662" i="1"/>
  <c r="L663" i="1"/>
  <c r="M663" i="1"/>
  <c r="L664" i="1"/>
  <c r="M664" i="1"/>
  <c r="L665" i="1"/>
  <c r="M665" i="1"/>
  <c r="L666" i="1"/>
  <c r="M666" i="1"/>
  <c r="L667" i="1"/>
  <c r="M667" i="1"/>
  <c r="L668" i="1"/>
  <c r="M668" i="1"/>
  <c r="L669" i="1"/>
  <c r="M669" i="1"/>
  <c r="L670" i="1"/>
  <c r="M670" i="1"/>
  <c r="L671" i="1"/>
  <c r="M671" i="1"/>
  <c r="L672" i="1"/>
  <c r="M672" i="1"/>
  <c r="L673" i="1"/>
  <c r="M673" i="1"/>
  <c r="L674" i="1"/>
  <c r="M674" i="1"/>
  <c r="L675" i="1"/>
  <c r="M675" i="1"/>
  <c r="L676" i="1"/>
  <c r="M676" i="1"/>
  <c r="L677" i="1"/>
  <c r="M677" i="1"/>
  <c r="L678" i="1"/>
  <c r="M678" i="1"/>
  <c r="L679" i="1"/>
  <c r="M679" i="1"/>
  <c r="L680" i="1"/>
  <c r="M680" i="1"/>
  <c r="L681" i="1"/>
  <c r="M681" i="1"/>
  <c r="L682" i="1"/>
  <c r="M682" i="1"/>
  <c r="L683" i="1"/>
  <c r="M683" i="1"/>
  <c r="L684" i="1"/>
  <c r="M684" i="1"/>
  <c r="L685" i="1"/>
  <c r="M685" i="1"/>
  <c r="L686" i="1"/>
  <c r="M686" i="1"/>
  <c r="L687" i="1"/>
  <c r="M687" i="1"/>
  <c r="L688" i="1"/>
  <c r="M688" i="1"/>
  <c r="L689" i="1"/>
  <c r="M689" i="1"/>
  <c r="L690" i="1"/>
  <c r="M690" i="1"/>
  <c r="L691" i="1"/>
  <c r="M691" i="1"/>
  <c r="L692" i="1"/>
  <c r="M692" i="1"/>
  <c r="L693" i="1"/>
  <c r="M693" i="1"/>
  <c r="L694" i="1"/>
  <c r="M694" i="1"/>
  <c r="L695" i="1"/>
  <c r="M695" i="1"/>
  <c r="L696" i="1"/>
  <c r="M696" i="1"/>
  <c r="L697" i="1"/>
  <c r="M697" i="1"/>
  <c r="L698" i="1"/>
  <c r="M698" i="1"/>
  <c r="L699" i="1"/>
  <c r="M699" i="1"/>
  <c r="L700" i="1"/>
  <c r="M700" i="1"/>
  <c r="L701" i="1"/>
  <c r="M701" i="1"/>
  <c r="L702" i="1"/>
  <c r="M702" i="1"/>
  <c r="L703" i="1"/>
  <c r="M703" i="1"/>
  <c r="L704" i="1"/>
  <c r="M704" i="1"/>
  <c r="L705" i="1"/>
  <c r="M705" i="1"/>
  <c r="L706" i="1"/>
  <c r="M706" i="1"/>
  <c r="L707" i="1"/>
  <c r="M707" i="1"/>
  <c r="L708" i="1"/>
  <c r="M708" i="1"/>
  <c r="L709" i="1"/>
  <c r="M709" i="1"/>
  <c r="L710" i="1"/>
  <c r="M710" i="1"/>
  <c r="L711" i="1"/>
  <c r="M711" i="1"/>
  <c r="L712" i="1"/>
  <c r="M712" i="1"/>
  <c r="L713" i="1"/>
  <c r="M713" i="1"/>
  <c r="L714" i="1"/>
  <c r="M714" i="1"/>
  <c r="L715" i="1"/>
  <c r="M715" i="1"/>
  <c r="L716" i="1"/>
  <c r="M716" i="1"/>
  <c r="L717" i="1"/>
  <c r="M717" i="1"/>
  <c r="L718" i="1"/>
  <c r="M718" i="1"/>
  <c r="L719" i="1"/>
  <c r="M719" i="1"/>
  <c r="L720" i="1"/>
  <c r="M720" i="1"/>
  <c r="L721" i="1"/>
  <c r="M721" i="1"/>
  <c r="L722" i="1"/>
  <c r="M722" i="1"/>
  <c r="L723" i="1"/>
  <c r="M723" i="1"/>
  <c r="L724" i="1"/>
  <c r="M724" i="1"/>
  <c r="L725" i="1"/>
  <c r="M725" i="1"/>
  <c r="L726" i="1"/>
  <c r="M726" i="1"/>
  <c r="L727" i="1"/>
  <c r="M727" i="1"/>
  <c r="L728" i="1"/>
  <c r="M728" i="1"/>
  <c r="L729" i="1"/>
  <c r="M729" i="1"/>
  <c r="L730" i="1"/>
  <c r="M730" i="1"/>
  <c r="L731" i="1"/>
  <c r="M731" i="1"/>
  <c r="L732" i="1"/>
  <c r="M732" i="1"/>
  <c r="L733" i="1"/>
  <c r="M733" i="1"/>
  <c r="L734" i="1"/>
  <c r="M734" i="1"/>
  <c r="L735" i="1"/>
  <c r="M735" i="1"/>
  <c r="L736" i="1"/>
  <c r="M736" i="1"/>
  <c r="L737" i="1"/>
  <c r="M737" i="1"/>
  <c r="L738" i="1"/>
  <c r="M738" i="1"/>
  <c r="L739" i="1"/>
  <c r="M739" i="1"/>
  <c r="L740" i="1"/>
  <c r="M740" i="1"/>
  <c r="L741" i="1"/>
  <c r="M741" i="1"/>
  <c r="L742" i="1"/>
  <c r="M742" i="1"/>
  <c r="L743" i="1"/>
  <c r="M743" i="1"/>
  <c r="L744" i="1"/>
  <c r="M744" i="1"/>
  <c r="L745" i="1"/>
  <c r="M745" i="1"/>
  <c r="L746" i="1"/>
  <c r="M746" i="1"/>
  <c r="L747" i="1"/>
  <c r="M747" i="1"/>
  <c r="L748" i="1"/>
  <c r="M748" i="1"/>
  <c r="L749" i="1"/>
  <c r="M749" i="1"/>
  <c r="L750" i="1"/>
  <c r="M750" i="1"/>
  <c r="L751" i="1"/>
  <c r="M751" i="1"/>
  <c r="L752" i="1"/>
  <c r="M752" i="1"/>
  <c r="L753" i="1"/>
  <c r="M753" i="1"/>
  <c r="L754" i="1"/>
  <c r="M754" i="1"/>
  <c r="L755" i="1"/>
  <c r="M755" i="1"/>
  <c r="L756" i="1"/>
  <c r="M756" i="1"/>
  <c r="L757" i="1"/>
  <c r="M757" i="1"/>
  <c r="L758" i="1"/>
  <c r="M758" i="1"/>
  <c r="L759" i="1"/>
  <c r="M759" i="1"/>
  <c r="L760" i="1"/>
  <c r="M760" i="1"/>
  <c r="L761" i="1"/>
  <c r="M761" i="1"/>
  <c r="L762" i="1"/>
  <c r="M762" i="1"/>
  <c r="L763" i="1"/>
  <c r="M763" i="1"/>
  <c r="L764" i="1"/>
  <c r="M764" i="1"/>
  <c r="L765" i="1"/>
  <c r="M765" i="1"/>
  <c r="L766" i="1"/>
  <c r="M766" i="1"/>
  <c r="L767" i="1"/>
  <c r="M767" i="1"/>
  <c r="L768" i="1"/>
  <c r="M768" i="1"/>
  <c r="L769" i="1"/>
  <c r="M769" i="1"/>
  <c r="L770" i="1"/>
  <c r="M770" i="1"/>
  <c r="L771" i="1"/>
  <c r="M771" i="1"/>
  <c r="L772" i="1"/>
  <c r="M772" i="1"/>
  <c r="L773" i="1"/>
  <c r="M773" i="1"/>
  <c r="L774" i="1"/>
  <c r="M774" i="1"/>
  <c r="L775" i="1"/>
  <c r="M775" i="1"/>
  <c r="L776" i="1"/>
  <c r="M776" i="1"/>
  <c r="L777" i="1"/>
  <c r="M777" i="1"/>
  <c r="L778" i="1"/>
  <c r="M778" i="1"/>
  <c r="L779" i="1"/>
  <c r="M779" i="1"/>
  <c r="L780" i="1"/>
  <c r="M780" i="1"/>
  <c r="L781" i="1"/>
  <c r="M781" i="1"/>
  <c r="L782" i="1"/>
  <c r="M782" i="1"/>
  <c r="L783" i="1"/>
  <c r="M783" i="1"/>
  <c r="L784" i="1"/>
  <c r="M784" i="1"/>
  <c r="L785" i="1"/>
  <c r="M785" i="1"/>
  <c r="L786" i="1"/>
  <c r="M786" i="1"/>
  <c r="L787" i="1"/>
  <c r="M787" i="1"/>
  <c r="L788" i="1"/>
  <c r="M788" i="1"/>
  <c r="L789" i="1"/>
  <c r="M789" i="1"/>
  <c r="L790" i="1"/>
  <c r="M790" i="1"/>
  <c r="L791" i="1"/>
  <c r="M791" i="1"/>
  <c r="L792" i="1"/>
  <c r="M792" i="1"/>
  <c r="L793" i="1"/>
  <c r="M793" i="1"/>
  <c r="L794" i="1"/>
  <c r="M794" i="1"/>
  <c r="L795" i="1"/>
  <c r="M795" i="1"/>
  <c r="L796" i="1"/>
  <c r="M796" i="1"/>
  <c r="L797" i="1"/>
  <c r="M797" i="1"/>
  <c r="L798" i="1"/>
  <c r="M798" i="1"/>
  <c r="L799" i="1"/>
  <c r="M799" i="1"/>
  <c r="L800" i="1"/>
  <c r="M800" i="1"/>
  <c r="L801" i="1"/>
  <c r="M801" i="1"/>
  <c r="L802" i="1"/>
  <c r="M802" i="1"/>
  <c r="L803" i="1"/>
  <c r="M803" i="1"/>
  <c r="L804" i="1"/>
  <c r="M804" i="1"/>
  <c r="L805" i="1"/>
  <c r="M805" i="1"/>
  <c r="L806" i="1"/>
  <c r="M806" i="1"/>
  <c r="L807" i="1"/>
  <c r="M807" i="1"/>
  <c r="L808" i="1"/>
  <c r="M808" i="1"/>
  <c r="L809" i="1"/>
  <c r="M809" i="1"/>
  <c r="L810" i="1"/>
  <c r="M810" i="1"/>
  <c r="L811" i="1"/>
  <c r="M811" i="1"/>
  <c r="L812" i="1"/>
  <c r="M812" i="1"/>
  <c r="L813" i="1"/>
  <c r="M813" i="1"/>
  <c r="L814" i="1"/>
  <c r="M814" i="1"/>
  <c r="L815" i="1"/>
  <c r="M815" i="1"/>
  <c r="L816" i="1"/>
  <c r="M816" i="1"/>
  <c r="L817" i="1"/>
  <c r="M817" i="1"/>
  <c r="L818" i="1"/>
  <c r="M818" i="1"/>
  <c r="L819" i="1"/>
  <c r="M819" i="1"/>
  <c r="L820" i="1"/>
  <c r="M820" i="1"/>
  <c r="L821" i="1"/>
  <c r="M821" i="1"/>
  <c r="L822" i="1"/>
  <c r="M822" i="1"/>
  <c r="L823" i="1"/>
  <c r="M823" i="1"/>
  <c r="L824" i="1"/>
  <c r="M824" i="1"/>
  <c r="L825" i="1"/>
  <c r="M825" i="1"/>
  <c r="L826" i="1"/>
  <c r="M826" i="1"/>
  <c r="L827" i="1"/>
  <c r="M827" i="1"/>
  <c r="L828" i="1"/>
  <c r="M828" i="1"/>
  <c r="L829" i="1"/>
  <c r="M829" i="1"/>
  <c r="L830" i="1"/>
  <c r="M830" i="1"/>
  <c r="L831" i="1"/>
  <c r="M831" i="1"/>
  <c r="L832" i="1"/>
  <c r="M832" i="1"/>
  <c r="L833" i="1"/>
  <c r="M833" i="1"/>
  <c r="L834" i="1"/>
  <c r="M834" i="1"/>
  <c r="L835" i="1"/>
  <c r="M835" i="1"/>
  <c r="L836" i="1"/>
  <c r="M836" i="1"/>
  <c r="L837" i="1"/>
  <c r="M837" i="1"/>
  <c r="L838" i="1"/>
  <c r="M838" i="1"/>
  <c r="L839" i="1"/>
  <c r="M839" i="1"/>
  <c r="L840" i="1"/>
  <c r="M840" i="1"/>
  <c r="L841" i="1"/>
  <c r="M841" i="1"/>
  <c r="L842" i="1"/>
  <c r="M842" i="1"/>
  <c r="L843" i="1"/>
  <c r="M843" i="1"/>
  <c r="L844" i="1"/>
  <c r="M844" i="1"/>
  <c r="L845" i="1"/>
  <c r="M845" i="1"/>
  <c r="L846" i="1"/>
  <c r="M846" i="1"/>
  <c r="L847" i="1"/>
  <c r="M847" i="1"/>
  <c r="L848" i="1"/>
  <c r="M848" i="1"/>
  <c r="L849" i="1"/>
  <c r="M849" i="1"/>
  <c r="L850" i="1"/>
  <c r="M850" i="1"/>
  <c r="L851" i="1"/>
  <c r="M851" i="1"/>
  <c r="L852" i="1"/>
  <c r="M852" i="1"/>
  <c r="L853" i="1"/>
  <c r="M853" i="1"/>
  <c r="L854" i="1"/>
  <c r="M854" i="1"/>
  <c r="L855" i="1"/>
  <c r="M855" i="1"/>
  <c r="L856" i="1"/>
  <c r="M856" i="1"/>
  <c r="L857" i="1"/>
  <c r="M857" i="1"/>
  <c r="L858" i="1"/>
  <c r="M858" i="1"/>
  <c r="L859" i="1"/>
  <c r="M859" i="1"/>
  <c r="L860" i="1"/>
  <c r="M860" i="1"/>
  <c r="L861" i="1"/>
  <c r="M861" i="1"/>
  <c r="L862" i="1"/>
  <c r="M862" i="1"/>
  <c r="L863" i="1"/>
  <c r="M863" i="1"/>
  <c r="L864" i="1"/>
  <c r="M864" i="1"/>
  <c r="L865" i="1"/>
  <c r="M865" i="1"/>
  <c r="L866" i="1"/>
  <c r="M866" i="1"/>
  <c r="L867" i="1"/>
  <c r="M867" i="1"/>
  <c r="L868" i="1"/>
  <c r="M868" i="1"/>
  <c r="L869" i="1"/>
  <c r="M869" i="1"/>
  <c r="L870" i="1"/>
  <c r="M870" i="1"/>
  <c r="L871" i="1"/>
  <c r="M871" i="1"/>
  <c r="L872" i="1"/>
  <c r="M872" i="1"/>
  <c r="L873" i="1"/>
  <c r="M873" i="1"/>
  <c r="L874" i="1"/>
  <c r="M874" i="1"/>
  <c r="L875" i="1"/>
  <c r="M875" i="1"/>
  <c r="L876" i="1"/>
  <c r="M876" i="1"/>
  <c r="L877" i="1"/>
  <c r="M877" i="1"/>
  <c r="L878" i="1"/>
  <c r="M878" i="1"/>
  <c r="L879" i="1"/>
  <c r="M879" i="1"/>
  <c r="L880" i="1"/>
  <c r="M880" i="1"/>
  <c r="L881" i="1"/>
  <c r="M881" i="1"/>
  <c r="L882" i="1"/>
  <c r="M882" i="1"/>
  <c r="L883" i="1"/>
  <c r="M883" i="1"/>
  <c r="L884" i="1"/>
  <c r="M884" i="1"/>
  <c r="L885" i="1"/>
  <c r="M885" i="1"/>
  <c r="L886" i="1"/>
  <c r="M886" i="1"/>
  <c r="L887" i="1"/>
  <c r="M887" i="1"/>
  <c r="L888" i="1"/>
  <c r="M888" i="1"/>
  <c r="L889" i="1"/>
  <c r="M889" i="1"/>
  <c r="L890" i="1"/>
  <c r="M890" i="1"/>
  <c r="L891" i="1"/>
  <c r="M891" i="1"/>
  <c r="L892" i="1"/>
  <c r="M892" i="1"/>
  <c r="L893" i="1"/>
  <c r="M893" i="1"/>
  <c r="L894" i="1"/>
  <c r="M894" i="1"/>
  <c r="L895" i="1"/>
  <c r="M895" i="1"/>
  <c r="L896" i="1"/>
  <c r="M896" i="1"/>
  <c r="L897" i="1"/>
  <c r="M897" i="1"/>
  <c r="L898" i="1"/>
  <c r="M898" i="1"/>
  <c r="L899" i="1"/>
  <c r="M899" i="1"/>
  <c r="L900" i="1"/>
  <c r="M900" i="1"/>
  <c r="L901" i="1"/>
  <c r="M901" i="1"/>
  <c r="L902" i="1"/>
  <c r="M902" i="1"/>
  <c r="L903" i="1"/>
  <c r="M903" i="1"/>
  <c r="L904" i="1"/>
  <c r="M904" i="1"/>
  <c r="L905" i="1"/>
  <c r="M905" i="1"/>
  <c r="L906" i="1"/>
  <c r="M906" i="1"/>
  <c r="L907" i="1"/>
  <c r="M907" i="1"/>
  <c r="L908" i="1"/>
  <c r="M908" i="1"/>
  <c r="L909" i="1"/>
  <c r="M909" i="1"/>
  <c r="L910" i="1"/>
  <c r="M910" i="1"/>
  <c r="L911" i="1"/>
  <c r="M911" i="1"/>
  <c r="L912" i="1"/>
  <c r="M912" i="1"/>
  <c r="L913" i="1"/>
  <c r="M913" i="1"/>
  <c r="L914" i="1"/>
  <c r="M914" i="1"/>
  <c r="L915" i="1"/>
  <c r="M915" i="1"/>
  <c r="L916" i="1"/>
  <c r="M916" i="1"/>
  <c r="L917" i="1"/>
  <c r="M917" i="1"/>
  <c r="L918" i="1"/>
  <c r="M918" i="1"/>
  <c r="L919" i="1"/>
  <c r="M919" i="1"/>
  <c r="L920" i="1"/>
  <c r="M920" i="1"/>
  <c r="L921" i="1"/>
  <c r="M921" i="1"/>
  <c r="L922" i="1"/>
  <c r="M922" i="1"/>
  <c r="L923" i="1"/>
  <c r="M923" i="1"/>
  <c r="L924" i="1"/>
  <c r="M924" i="1"/>
  <c r="L925" i="1"/>
  <c r="M925" i="1"/>
  <c r="L926" i="1"/>
  <c r="M926" i="1"/>
  <c r="L927" i="1"/>
  <c r="M927" i="1"/>
  <c r="L928" i="1"/>
  <c r="M928" i="1"/>
  <c r="L929" i="1"/>
  <c r="M929" i="1"/>
  <c r="L930" i="1"/>
  <c r="M930" i="1"/>
  <c r="L931" i="1"/>
  <c r="M931" i="1"/>
  <c r="L932" i="1"/>
  <c r="M932" i="1"/>
  <c r="L933" i="1"/>
  <c r="M933" i="1"/>
  <c r="L934" i="1"/>
  <c r="M934" i="1"/>
  <c r="L935" i="1"/>
  <c r="M935" i="1"/>
  <c r="L936" i="1"/>
  <c r="M936" i="1"/>
  <c r="L937" i="1"/>
  <c r="M937" i="1"/>
  <c r="L938" i="1"/>
  <c r="M938" i="1"/>
  <c r="L939" i="1"/>
  <c r="M939" i="1"/>
  <c r="L940" i="1"/>
  <c r="M940" i="1"/>
  <c r="L941" i="1"/>
  <c r="M941" i="1"/>
  <c r="L942" i="1"/>
  <c r="M942" i="1"/>
  <c r="L943" i="1"/>
  <c r="M943" i="1"/>
  <c r="L944" i="1"/>
  <c r="M944" i="1"/>
  <c r="L945" i="1"/>
  <c r="M945" i="1"/>
  <c r="L946" i="1"/>
  <c r="M946" i="1"/>
  <c r="L947" i="1"/>
  <c r="L948" i="1"/>
  <c r="M948" i="1"/>
  <c r="L949" i="1"/>
  <c r="M949" i="1"/>
  <c r="L950" i="1"/>
  <c r="M950" i="1"/>
  <c r="L951" i="1"/>
  <c r="M951" i="1"/>
  <c r="L952" i="1"/>
  <c r="M952" i="1"/>
  <c r="L953" i="1"/>
  <c r="M953" i="1"/>
  <c r="L954" i="1"/>
  <c r="M954" i="1"/>
  <c r="L955" i="1"/>
  <c r="M955" i="1"/>
  <c r="L956" i="1"/>
  <c r="M956" i="1"/>
  <c r="L957" i="1"/>
  <c r="M957" i="1"/>
  <c r="L958" i="1"/>
  <c r="M958" i="1"/>
  <c r="L959" i="1"/>
  <c r="M959" i="1"/>
  <c r="L960" i="1"/>
  <c r="M960" i="1"/>
  <c r="L961" i="1"/>
  <c r="M961" i="1"/>
  <c r="L962" i="1"/>
  <c r="M962" i="1"/>
  <c r="L963" i="1"/>
  <c r="M963" i="1"/>
  <c r="L964" i="1"/>
  <c r="M964" i="1"/>
  <c r="L965" i="1"/>
  <c r="M965" i="1"/>
  <c r="L966" i="1"/>
  <c r="M966" i="1"/>
  <c r="L967" i="1"/>
  <c r="M967" i="1"/>
  <c r="L968" i="1"/>
  <c r="M968" i="1"/>
  <c r="L969" i="1"/>
  <c r="M969" i="1"/>
  <c r="L970" i="1"/>
  <c r="M970" i="1"/>
  <c r="L971" i="1"/>
  <c r="M971" i="1"/>
  <c r="L972" i="1"/>
  <c r="M972" i="1"/>
  <c r="L973" i="1"/>
  <c r="M973" i="1"/>
  <c r="L974" i="1"/>
  <c r="M974" i="1"/>
  <c r="L975" i="1"/>
  <c r="M975" i="1"/>
  <c r="L976" i="1"/>
  <c r="M976" i="1"/>
  <c r="L977" i="1"/>
  <c r="M977" i="1"/>
  <c r="L978" i="1"/>
  <c r="M978" i="1"/>
  <c r="L979" i="1"/>
  <c r="M979" i="1"/>
  <c r="L980" i="1"/>
  <c r="M980" i="1"/>
  <c r="L981" i="1"/>
  <c r="M981" i="1"/>
  <c r="L982" i="1"/>
  <c r="M982" i="1"/>
  <c r="L983" i="1"/>
  <c r="M983" i="1"/>
  <c r="L984" i="1"/>
  <c r="M984" i="1"/>
  <c r="L985" i="1"/>
  <c r="M985" i="1"/>
  <c r="L986" i="1"/>
  <c r="M986" i="1"/>
  <c r="L987" i="1"/>
  <c r="M987" i="1"/>
  <c r="L988" i="1"/>
  <c r="M988" i="1"/>
  <c r="L989" i="1"/>
  <c r="M989" i="1"/>
  <c r="L990" i="1"/>
  <c r="M990" i="1"/>
  <c r="L991" i="1"/>
  <c r="M991" i="1"/>
  <c r="L992" i="1"/>
  <c r="M992" i="1"/>
  <c r="L993" i="1"/>
  <c r="M993" i="1"/>
  <c r="L994" i="1"/>
  <c r="M994" i="1"/>
  <c r="L995" i="1"/>
  <c r="M995" i="1"/>
  <c r="L996" i="1"/>
  <c r="M996" i="1"/>
  <c r="L997" i="1"/>
  <c r="M997" i="1"/>
  <c r="L998" i="1"/>
  <c r="M998" i="1"/>
  <c r="L999" i="1"/>
  <c r="M999" i="1"/>
  <c r="L1000" i="1"/>
  <c r="M1000" i="1"/>
  <c r="L1001" i="1"/>
  <c r="M1001" i="1"/>
  <c r="L1002" i="1"/>
  <c r="M1002" i="1"/>
  <c r="L1003" i="1"/>
  <c r="M1003" i="1"/>
  <c r="L1004" i="1"/>
  <c r="M1004" i="1"/>
  <c r="L1005" i="1"/>
  <c r="M1005" i="1"/>
  <c r="L1006" i="1"/>
  <c r="M1006" i="1"/>
  <c r="L1007" i="1"/>
  <c r="M1007" i="1"/>
  <c r="L1008" i="1"/>
  <c r="M1008" i="1"/>
  <c r="L1009" i="1"/>
  <c r="M1009" i="1"/>
  <c r="L1010" i="1"/>
  <c r="M1010" i="1"/>
  <c r="L1011" i="1"/>
  <c r="M1011" i="1"/>
  <c r="L1012" i="1"/>
  <c r="M1012" i="1"/>
  <c r="L1013" i="1"/>
  <c r="M1013" i="1"/>
  <c r="L1014" i="1"/>
  <c r="M1014" i="1"/>
  <c r="L1015" i="1"/>
  <c r="M1015" i="1"/>
  <c r="L1016" i="1"/>
  <c r="M1016" i="1"/>
  <c r="L1017" i="1"/>
  <c r="M1017" i="1"/>
  <c r="L1018" i="1"/>
  <c r="M1018" i="1"/>
  <c r="L1019" i="1"/>
  <c r="M1019" i="1"/>
  <c r="L1020" i="1"/>
  <c r="M1020" i="1"/>
  <c r="L1021" i="1"/>
  <c r="M1021" i="1"/>
  <c r="L1022" i="1"/>
  <c r="M1022" i="1"/>
  <c r="L1023" i="1"/>
  <c r="M1023" i="1"/>
  <c r="L1024" i="1"/>
  <c r="M1024" i="1"/>
  <c r="L1025" i="1"/>
  <c r="M1025" i="1"/>
  <c r="L1026" i="1"/>
  <c r="M1026" i="1"/>
  <c r="L1027" i="1"/>
  <c r="M1027" i="1"/>
  <c r="L1028" i="1"/>
  <c r="M1028" i="1"/>
  <c r="L1029" i="1"/>
  <c r="M1029" i="1"/>
  <c r="L1030" i="1"/>
  <c r="M1030" i="1"/>
  <c r="L1031" i="1"/>
  <c r="M1031" i="1"/>
  <c r="L1032" i="1"/>
  <c r="M1032" i="1"/>
  <c r="L1033" i="1"/>
  <c r="M1033" i="1"/>
  <c r="L1034" i="1"/>
  <c r="M1034" i="1"/>
  <c r="L1035" i="1"/>
  <c r="M1035" i="1"/>
  <c r="L1036" i="1"/>
  <c r="M1036" i="1"/>
  <c r="L1037" i="1"/>
  <c r="M1037" i="1"/>
  <c r="L1038" i="1"/>
  <c r="M1038" i="1"/>
  <c r="L1039" i="1"/>
  <c r="M1039" i="1"/>
  <c r="L1040" i="1"/>
  <c r="M1040" i="1"/>
  <c r="L1041" i="1"/>
  <c r="M1041" i="1"/>
  <c r="L1042" i="1"/>
  <c r="M1042" i="1"/>
  <c r="L1043" i="1"/>
  <c r="M1043" i="1"/>
  <c r="L1044" i="1"/>
  <c r="M1044" i="1"/>
  <c r="L1045" i="1"/>
  <c r="M1045" i="1"/>
  <c r="L1046" i="1"/>
  <c r="M1046" i="1"/>
  <c r="L1047" i="1"/>
  <c r="M1047" i="1"/>
  <c r="L1048" i="1"/>
  <c r="M1048" i="1"/>
  <c r="L1049" i="1"/>
  <c r="M1049" i="1"/>
  <c r="L1050" i="1"/>
  <c r="M1050" i="1"/>
  <c r="L1051" i="1"/>
  <c r="M1051" i="1"/>
  <c r="L1052" i="1"/>
  <c r="M1052" i="1"/>
  <c r="L1053" i="1"/>
  <c r="M1053" i="1"/>
  <c r="L1054" i="1"/>
  <c r="M1054" i="1"/>
  <c r="L1055" i="1"/>
  <c r="M1055" i="1"/>
  <c r="L1056" i="1"/>
  <c r="M1056" i="1"/>
  <c r="L1057" i="1"/>
  <c r="M1057" i="1"/>
  <c r="L1058" i="1"/>
  <c r="M1058" i="1"/>
  <c r="L1059" i="1"/>
  <c r="M1059" i="1"/>
  <c r="L1060" i="1"/>
  <c r="M1060" i="1"/>
  <c r="L1061" i="1"/>
  <c r="M1061" i="1"/>
  <c r="L1062" i="1"/>
  <c r="M1062" i="1"/>
  <c r="L1063" i="1"/>
  <c r="M1063" i="1"/>
  <c r="L1064" i="1"/>
  <c r="M1064" i="1"/>
  <c r="L1065" i="1"/>
  <c r="M1065" i="1"/>
  <c r="L1066" i="1"/>
  <c r="M1066" i="1"/>
  <c r="L1067" i="1"/>
  <c r="M1067" i="1"/>
  <c r="L1068" i="1"/>
  <c r="M1068" i="1"/>
  <c r="L1069" i="1"/>
  <c r="M1069" i="1"/>
  <c r="L1070" i="1"/>
  <c r="M1070" i="1"/>
  <c r="L1071" i="1"/>
  <c r="M1071" i="1"/>
  <c r="L1072" i="1"/>
  <c r="M1072" i="1"/>
  <c r="L1073" i="1"/>
  <c r="M1073" i="1"/>
  <c r="L1074" i="1"/>
  <c r="M1074" i="1"/>
  <c r="L1075" i="1"/>
  <c r="M1075" i="1"/>
  <c r="L1076" i="1"/>
  <c r="M1076" i="1"/>
  <c r="L1077" i="1"/>
  <c r="M1077" i="1"/>
  <c r="L1078" i="1"/>
  <c r="M1078" i="1"/>
  <c r="L1079" i="1"/>
  <c r="M1079" i="1"/>
  <c r="L1080" i="1"/>
  <c r="M1080" i="1"/>
  <c r="L1081" i="1"/>
  <c r="M1081" i="1"/>
  <c r="L1082" i="1"/>
  <c r="M1082" i="1"/>
  <c r="L1083" i="1"/>
  <c r="M1083" i="1"/>
  <c r="L1084" i="1"/>
  <c r="M1084" i="1"/>
  <c r="L1085" i="1"/>
  <c r="M1085" i="1"/>
  <c r="L1086" i="1"/>
  <c r="M1086" i="1"/>
  <c r="L1087" i="1"/>
  <c r="M1087" i="1"/>
  <c r="L1088" i="1"/>
  <c r="M1088" i="1"/>
  <c r="L1089" i="1"/>
  <c r="M1089" i="1"/>
  <c r="L1090" i="1"/>
  <c r="M1090" i="1"/>
  <c r="L1091" i="1"/>
  <c r="M1091" i="1"/>
  <c r="L1092" i="1"/>
  <c r="M1092" i="1"/>
  <c r="L1093" i="1"/>
  <c r="M1093" i="1"/>
  <c r="L1094" i="1"/>
  <c r="M1094" i="1"/>
  <c r="L1095" i="1"/>
  <c r="M1095" i="1"/>
  <c r="L1096" i="1"/>
  <c r="M1096" i="1"/>
  <c r="L1097" i="1"/>
  <c r="M1097" i="1"/>
  <c r="L1098" i="1"/>
  <c r="M1098" i="1"/>
  <c r="L1099" i="1"/>
  <c r="M1099" i="1"/>
  <c r="L1100" i="1"/>
  <c r="M1100" i="1"/>
  <c r="L1101" i="1"/>
  <c r="M1101" i="1"/>
  <c r="L1102" i="1"/>
  <c r="M1102" i="1"/>
  <c r="L1103" i="1"/>
  <c r="M1103" i="1"/>
  <c r="L1104" i="1"/>
  <c r="M1104" i="1"/>
  <c r="L1105" i="1"/>
  <c r="M1105" i="1"/>
  <c r="L1106" i="1"/>
  <c r="M1106" i="1"/>
  <c r="L1107" i="1"/>
  <c r="M1107" i="1"/>
  <c r="L1108" i="1"/>
  <c r="M1108" i="1"/>
  <c r="L1109" i="1"/>
  <c r="M1109" i="1"/>
  <c r="L1110" i="1"/>
  <c r="M1110" i="1"/>
  <c r="L1111" i="1"/>
  <c r="M1111" i="1"/>
  <c r="L1112" i="1"/>
  <c r="M1112" i="1"/>
  <c r="L1113" i="1"/>
  <c r="M1113" i="1"/>
  <c r="L1114" i="1"/>
  <c r="M1114" i="1"/>
  <c r="L1115" i="1"/>
  <c r="M1115" i="1"/>
  <c r="L1116" i="1"/>
  <c r="M1116" i="1"/>
  <c r="L1117" i="1"/>
  <c r="M1117" i="1"/>
  <c r="L1118" i="1"/>
  <c r="M1118" i="1"/>
  <c r="L1119" i="1"/>
  <c r="M1119" i="1"/>
  <c r="L1120" i="1"/>
  <c r="M1120" i="1"/>
  <c r="L1121" i="1"/>
  <c r="M1121" i="1"/>
  <c r="L1122" i="1"/>
  <c r="M1122" i="1"/>
  <c r="L1123" i="1"/>
  <c r="M1123" i="1"/>
  <c r="L1124" i="1"/>
  <c r="M1124" i="1"/>
  <c r="L1125" i="1"/>
  <c r="M1125" i="1"/>
  <c r="L1126" i="1"/>
  <c r="M1126" i="1"/>
  <c r="L1127" i="1"/>
  <c r="M1127" i="1"/>
  <c r="L1128" i="1"/>
  <c r="M1128" i="1"/>
  <c r="L1129" i="1"/>
  <c r="M1129" i="1"/>
  <c r="L1130" i="1"/>
  <c r="M1130" i="1"/>
  <c r="L1131" i="1"/>
  <c r="M1131" i="1"/>
  <c r="L1132" i="1"/>
  <c r="M1132" i="1"/>
  <c r="L1133" i="1"/>
  <c r="M1133" i="1"/>
  <c r="L1134" i="1"/>
  <c r="M1134" i="1"/>
  <c r="L1135" i="1"/>
  <c r="M1135" i="1"/>
  <c r="L1136" i="1"/>
  <c r="M1136" i="1"/>
  <c r="L1137" i="1"/>
  <c r="M1137" i="1"/>
  <c r="L1138" i="1"/>
  <c r="M1138" i="1"/>
  <c r="L1139" i="1"/>
  <c r="M1139" i="1"/>
  <c r="L1140" i="1"/>
  <c r="M1140" i="1"/>
  <c r="L1141" i="1"/>
  <c r="M1141" i="1"/>
  <c r="L1142" i="1"/>
  <c r="M1142" i="1"/>
  <c r="L1143" i="1"/>
  <c r="M1143" i="1"/>
  <c r="L1144" i="1"/>
  <c r="M1144" i="1"/>
  <c r="L1145" i="1"/>
  <c r="M1145" i="1"/>
  <c r="L1146" i="1"/>
  <c r="M1146" i="1"/>
  <c r="L1147" i="1"/>
  <c r="M1147" i="1"/>
  <c r="L1148" i="1"/>
  <c r="M1148" i="1"/>
  <c r="L1149" i="1"/>
  <c r="M1149" i="1"/>
  <c r="L1150" i="1"/>
  <c r="M1150" i="1"/>
  <c r="L1151" i="1"/>
  <c r="M1151" i="1"/>
  <c r="L1152" i="1"/>
  <c r="M1152" i="1"/>
  <c r="L1153" i="1"/>
  <c r="M1153" i="1"/>
  <c r="L1154" i="1"/>
  <c r="M1154" i="1"/>
  <c r="L1155" i="1"/>
  <c r="M1155" i="1"/>
  <c r="L1156" i="1"/>
  <c r="M1156" i="1"/>
  <c r="L1157" i="1"/>
  <c r="M1157" i="1"/>
  <c r="L1158" i="1"/>
  <c r="M1158" i="1"/>
  <c r="L1159" i="1"/>
  <c r="M1159" i="1"/>
  <c r="L1160" i="1"/>
  <c r="M1160" i="1"/>
  <c r="L1161" i="1"/>
  <c r="M1161" i="1"/>
  <c r="L1162" i="1"/>
  <c r="M1162" i="1"/>
  <c r="L1163" i="1"/>
  <c r="M1163" i="1"/>
  <c r="L1164" i="1"/>
  <c r="M1164" i="1"/>
  <c r="L1165" i="1"/>
  <c r="M1165" i="1"/>
  <c r="L1166" i="1"/>
  <c r="M1166" i="1"/>
  <c r="L1167" i="1"/>
  <c r="M1167" i="1"/>
  <c r="L1168" i="1"/>
  <c r="M1168" i="1"/>
  <c r="L1169" i="1"/>
  <c r="M1169" i="1"/>
  <c r="L1170" i="1"/>
  <c r="M1170" i="1"/>
  <c r="L1171" i="1"/>
  <c r="M1171" i="1"/>
  <c r="L1172" i="1"/>
  <c r="M1172" i="1"/>
  <c r="L1173" i="1"/>
  <c r="M1173" i="1"/>
  <c r="L1174" i="1"/>
  <c r="M1174" i="1"/>
  <c r="L1175" i="1"/>
  <c r="M1175" i="1"/>
  <c r="L1176" i="1"/>
  <c r="M1176" i="1"/>
  <c r="L1177" i="1"/>
  <c r="M1177" i="1"/>
  <c r="L1178" i="1"/>
  <c r="M1178" i="1"/>
  <c r="L1179" i="1"/>
  <c r="M1179" i="1"/>
  <c r="L1180" i="1"/>
  <c r="M1180" i="1"/>
  <c r="L1181" i="1"/>
  <c r="M1181" i="1"/>
  <c r="L1182" i="1"/>
  <c r="M1182" i="1"/>
  <c r="L1183" i="1"/>
  <c r="M1183" i="1"/>
  <c r="L1184" i="1"/>
  <c r="M1184" i="1"/>
  <c r="L1185" i="1"/>
  <c r="M1185" i="1"/>
  <c r="L1186" i="1"/>
  <c r="M1186" i="1"/>
  <c r="L1187" i="1"/>
  <c r="M1187" i="1"/>
  <c r="L1188" i="1"/>
  <c r="M1188" i="1"/>
  <c r="L1189" i="1"/>
  <c r="M1189" i="1"/>
  <c r="L1190" i="1"/>
  <c r="M1190" i="1"/>
  <c r="L1191" i="1"/>
  <c r="M1191" i="1"/>
  <c r="L1192" i="1"/>
  <c r="M1192" i="1"/>
  <c r="L1193" i="1"/>
  <c r="M1193" i="1"/>
  <c r="L1194" i="1"/>
  <c r="M1194" i="1"/>
  <c r="L1195" i="1"/>
  <c r="M1195" i="1"/>
  <c r="L1196" i="1"/>
  <c r="M1196" i="1"/>
  <c r="L1197" i="1"/>
  <c r="M1197" i="1"/>
  <c r="L1198" i="1"/>
  <c r="M1198" i="1"/>
  <c r="L1199" i="1"/>
  <c r="M1199" i="1"/>
  <c r="L1200" i="1"/>
  <c r="M1200" i="1"/>
  <c r="L1201" i="1"/>
  <c r="M1201" i="1"/>
  <c r="L1202" i="1"/>
  <c r="M1202" i="1"/>
  <c r="L1203" i="1"/>
  <c r="M1203" i="1"/>
  <c r="L1204" i="1"/>
  <c r="M1204" i="1"/>
  <c r="L1205" i="1"/>
  <c r="M1205" i="1"/>
  <c r="L1206" i="1"/>
  <c r="M1206" i="1"/>
  <c r="L1207" i="1"/>
  <c r="M1207" i="1"/>
  <c r="L1208" i="1"/>
  <c r="M1208" i="1"/>
  <c r="L1209" i="1"/>
  <c r="M1209" i="1"/>
  <c r="L1210" i="1"/>
  <c r="M1210" i="1"/>
  <c r="L1211" i="1"/>
  <c r="M1211" i="1"/>
  <c r="L1212" i="1"/>
  <c r="M1212" i="1"/>
  <c r="L1213" i="1"/>
  <c r="M1213" i="1"/>
  <c r="L1214" i="1"/>
  <c r="M1214" i="1"/>
  <c r="L1215" i="1"/>
  <c r="M1215" i="1"/>
  <c r="L1216" i="1"/>
  <c r="M1216" i="1"/>
  <c r="L1217" i="1"/>
  <c r="M1217" i="1"/>
  <c r="L1218" i="1"/>
  <c r="M1218" i="1"/>
  <c r="L1219" i="1"/>
  <c r="M1219" i="1"/>
  <c r="L1220" i="1"/>
  <c r="M1220" i="1"/>
  <c r="L1221" i="1"/>
  <c r="M1221" i="1"/>
  <c r="L1222" i="1"/>
  <c r="M1222" i="1"/>
  <c r="L1223" i="1"/>
  <c r="M1223" i="1"/>
  <c r="L1224" i="1"/>
  <c r="M1224" i="1"/>
  <c r="L1225" i="1"/>
  <c r="M1225" i="1"/>
  <c r="L1226" i="1"/>
  <c r="M1226" i="1"/>
  <c r="L1227" i="1"/>
  <c r="M1227" i="1"/>
  <c r="L1228" i="1"/>
  <c r="M1228" i="1"/>
  <c r="L1229" i="1"/>
  <c r="M1229" i="1"/>
  <c r="L1230" i="1"/>
  <c r="M1230" i="1"/>
  <c r="L1231" i="1"/>
  <c r="M1231" i="1"/>
  <c r="L1232" i="1"/>
  <c r="M1232" i="1"/>
  <c r="L1233" i="1"/>
  <c r="M1233" i="1"/>
  <c r="L1234" i="1"/>
  <c r="M1234" i="1"/>
  <c r="L1235" i="1"/>
  <c r="M1235" i="1"/>
  <c r="L1236" i="1"/>
  <c r="M1236" i="1"/>
  <c r="L1237" i="1"/>
  <c r="M1237" i="1"/>
  <c r="L1238" i="1"/>
  <c r="M1238" i="1"/>
  <c r="L1239" i="1"/>
  <c r="M1239" i="1"/>
  <c r="L1240" i="1"/>
  <c r="M1240" i="1"/>
  <c r="L1241" i="1"/>
  <c r="M1241" i="1"/>
  <c r="L1242" i="1"/>
  <c r="M1242" i="1"/>
  <c r="L1243" i="1"/>
  <c r="M1243" i="1"/>
  <c r="L1244" i="1"/>
  <c r="M1244" i="1"/>
  <c r="L1245" i="1"/>
  <c r="M1245" i="1"/>
  <c r="L1246" i="1"/>
  <c r="M1246" i="1"/>
  <c r="L1247" i="1"/>
  <c r="M1247" i="1"/>
  <c r="L1248" i="1"/>
  <c r="M1248" i="1"/>
  <c r="L1249" i="1"/>
  <c r="M1249" i="1"/>
  <c r="L1250" i="1"/>
  <c r="M1250" i="1"/>
  <c r="L1251" i="1"/>
  <c r="M1251" i="1"/>
  <c r="L1252" i="1"/>
  <c r="M1252" i="1"/>
  <c r="L1253" i="1"/>
  <c r="M1253" i="1"/>
  <c r="L1254" i="1"/>
  <c r="M1254" i="1"/>
  <c r="L1255" i="1"/>
  <c r="M1255" i="1"/>
  <c r="L1256" i="1"/>
  <c r="M1256" i="1"/>
  <c r="L1257" i="1"/>
  <c r="M1257" i="1"/>
  <c r="L1258" i="1"/>
  <c r="M1258" i="1"/>
  <c r="L1259" i="1"/>
  <c r="M1259" i="1"/>
  <c r="L1260" i="1"/>
  <c r="M1260" i="1"/>
  <c r="L1261" i="1"/>
  <c r="M1261" i="1"/>
  <c r="L1262" i="1"/>
  <c r="M1262" i="1"/>
  <c r="L1263" i="1"/>
  <c r="M1263" i="1"/>
  <c r="L1264" i="1"/>
  <c r="M1264" i="1"/>
  <c r="L1265" i="1"/>
  <c r="M1265" i="1"/>
  <c r="L1266" i="1"/>
  <c r="M1266" i="1"/>
  <c r="L1267" i="1"/>
  <c r="M1267" i="1"/>
  <c r="L1268" i="1"/>
  <c r="M1268" i="1"/>
  <c r="L1269" i="1"/>
  <c r="M1269" i="1"/>
  <c r="L1270" i="1"/>
  <c r="M1270" i="1"/>
  <c r="L1271" i="1"/>
  <c r="M1271" i="1"/>
  <c r="L1272" i="1"/>
  <c r="M1272" i="1"/>
  <c r="L1273" i="1"/>
  <c r="M1273" i="1"/>
  <c r="L1274" i="1"/>
  <c r="M1274" i="1"/>
  <c r="L1275" i="1"/>
  <c r="M1275" i="1"/>
  <c r="L1276" i="1"/>
  <c r="M1276" i="1"/>
  <c r="L1277" i="1"/>
  <c r="M1277" i="1"/>
  <c r="L1278" i="1"/>
  <c r="M1278" i="1"/>
  <c r="L1279" i="1"/>
  <c r="M1279" i="1"/>
  <c r="L1280" i="1"/>
  <c r="M1280" i="1"/>
  <c r="L1281" i="1"/>
  <c r="M1281" i="1"/>
  <c r="L1282" i="1"/>
  <c r="M1282" i="1"/>
  <c r="L1283" i="1"/>
  <c r="M1283" i="1"/>
  <c r="L1284" i="1"/>
  <c r="M1284" i="1"/>
  <c r="L1285" i="1"/>
  <c r="M1285" i="1"/>
  <c r="L1286" i="1"/>
  <c r="M1286" i="1"/>
  <c r="L1287" i="1"/>
  <c r="M1287" i="1"/>
  <c r="L1288" i="1"/>
  <c r="M1288" i="1"/>
  <c r="L1289" i="1"/>
  <c r="M1289" i="1"/>
  <c r="L1290" i="1"/>
  <c r="M1290" i="1"/>
  <c r="L1291" i="1"/>
  <c r="M1291" i="1"/>
  <c r="L1292" i="1"/>
  <c r="M1292" i="1"/>
  <c r="L1293" i="1"/>
  <c r="M1293" i="1"/>
  <c r="L1294" i="1"/>
  <c r="M1294" i="1"/>
  <c r="L1295" i="1"/>
  <c r="M1295" i="1"/>
  <c r="L1296" i="1"/>
  <c r="M1296" i="1"/>
  <c r="L1297" i="1"/>
  <c r="M1297" i="1"/>
  <c r="L1298" i="1"/>
  <c r="M1298" i="1"/>
  <c r="L1299" i="1"/>
  <c r="M1299" i="1"/>
  <c r="L1300" i="1"/>
  <c r="M1300" i="1"/>
  <c r="L1301" i="1"/>
  <c r="M1301" i="1"/>
  <c r="L1302" i="1"/>
  <c r="M1302" i="1"/>
  <c r="L1303" i="1"/>
  <c r="M1303" i="1"/>
  <c r="L1304" i="1"/>
  <c r="M1304" i="1"/>
  <c r="L1305" i="1"/>
  <c r="M1305" i="1"/>
  <c r="L1306" i="1"/>
  <c r="M1306" i="1"/>
  <c r="L1307" i="1"/>
  <c r="M1307" i="1"/>
  <c r="L1308" i="1"/>
  <c r="M1308" i="1"/>
  <c r="L1309" i="1"/>
  <c r="M1309" i="1"/>
  <c r="L1310" i="1"/>
  <c r="M1310" i="1"/>
  <c r="L1311" i="1"/>
  <c r="M1311" i="1"/>
  <c r="L1312" i="1"/>
  <c r="M1312" i="1"/>
  <c r="L1313" i="1"/>
  <c r="M1313" i="1"/>
  <c r="L1314" i="1"/>
  <c r="M1314" i="1"/>
  <c r="L1315" i="1"/>
  <c r="M1315" i="1"/>
  <c r="L1316" i="1"/>
  <c r="M1316" i="1"/>
  <c r="L1317" i="1"/>
  <c r="M1317" i="1"/>
  <c r="L1318" i="1"/>
  <c r="M1318" i="1"/>
  <c r="L1319" i="1"/>
  <c r="M1319" i="1"/>
  <c r="L1320" i="1"/>
  <c r="M1320" i="1"/>
  <c r="L1321" i="1"/>
  <c r="M1321" i="1"/>
  <c r="L1322" i="1"/>
  <c r="M1322" i="1"/>
  <c r="L1323" i="1"/>
  <c r="M1323" i="1"/>
  <c r="L1324" i="1"/>
  <c r="M1324" i="1"/>
  <c r="L1325" i="1"/>
  <c r="M1325" i="1"/>
  <c r="L1326" i="1"/>
  <c r="M1326" i="1"/>
  <c r="L1327" i="1"/>
  <c r="M1327" i="1"/>
  <c r="L1328" i="1"/>
  <c r="M1328" i="1"/>
  <c r="L1329" i="1"/>
  <c r="M1329" i="1"/>
  <c r="L1330" i="1"/>
  <c r="M1330" i="1"/>
  <c r="L1331" i="1"/>
  <c r="M1331" i="1"/>
  <c r="L1332" i="1"/>
  <c r="M1332" i="1"/>
  <c r="L1333" i="1"/>
  <c r="M1333" i="1"/>
  <c r="L1334" i="1"/>
  <c r="M1334" i="1"/>
  <c r="L1335" i="1"/>
  <c r="M1335" i="1"/>
  <c r="L1336" i="1"/>
  <c r="M1336" i="1"/>
  <c r="L1337" i="1"/>
  <c r="M1337" i="1"/>
  <c r="L1338" i="1"/>
  <c r="M1338" i="1"/>
  <c r="L1339" i="1"/>
  <c r="M1339" i="1"/>
  <c r="L1340" i="1"/>
  <c r="M1340" i="1"/>
  <c r="L1341" i="1"/>
  <c r="M1341" i="1"/>
  <c r="L1342" i="1"/>
  <c r="M1342" i="1"/>
  <c r="L1343" i="1"/>
  <c r="M1343" i="1"/>
  <c r="L1344" i="1"/>
  <c r="M1344" i="1"/>
  <c r="L1345" i="1"/>
  <c r="M1345" i="1"/>
  <c r="L1346" i="1"/>
  <c r="M1346" i="1"/>
  <c r="L1347" i="1"/>
  <c r="M1347" i="1"/>
  <c r="L1348" i="1"/>
  <c r="M1348" i="1"/>
  <c r="L1349" i="1"/>
  <c r="M1349" i="1"/>
  <c r="L1350" i="1"/>
  <c r="M1350" i="1"/>
  <c r="L1351" i="1"/>
  <c r="M1351" i="1"/>
  <c r="L1352" i="1"/>
  <c r="M1352" i="1"/>
  <c r="L1353" i="1"/>
  <c r="M1353" i="1"/>
  <c r="L1354" i="1"/>
  <c r="M1354" i="1"/>
  <c r="L1355" i="1"/>
  <c r="M1355" i="1"/>
  <c r="L1356" i="1"/>
  <c r="M1356" i="1"/>
  <c r="L1357" i="1"/>
  <c r="M1357" i="1"/>
  <c r="L1358" i="1"/>
  <c r="M1358" i="1"/>
  <c r="L1359" i="1"/>
  <c r="M1359" i="1"/>
  <c r="L1360" i="1"/>
  <c r="M1360" i="1"/>
  <c r="L1361" i="1"/>
  <c r="M1361" i="1"/>
  <c r="L1362" i="1"/>
  <c r="M1362" i="1"/>
  <c r="L1363" i="1"/>
  <c r="M1363" i="1"/>
  <c r="L1364" i="1"/>
  <c r="M1364" i="1"/>
  <c r="L1365" i="1"/>
  <c r="M1365" i="1"/>
  <c r="L1366" i="1"/>
  <c r="M1366" i="1"/>
  <c r="L1367" i="1"/>
  <c r="M1367" i="1"/>
  <c r="L1368" i="1"/>
  <c r="M1368" i="1"/>
  <c r="L1369" i="1"/>
  <c r="M1369" i="1"/>
  <c r="L1370" i="1"/>
  <c r="M1370" i="1"/>
  <c r="L1371" i="1"/>
  <c r="M1371" i="1"/>
  <c r="L1372" i="1"/>
  <c r="M1372" i="1"/>
  <c r="L1373" i="1"/>
  <c r="M1373" i="1"/>
  <c r="L1374" i="1"/>
  <c r="M1374" i="1"/>
  <c r="L1375" i="1"/>
  <c r="M1375" i="1"/>
  <c r="L1376" i="1"/>
  <c r="M1376" i="1"/>
  <c r="L1377" i="1"/>
  <c r="M1377" i="1"/>
  <c r="L1378" i="1"/>
  <c r="M1378" i="1"/>
  <c r="L1379" i="1"/>
  <c r="M1379" i="1"/>
  <c r="L1380" i="1"/>
  <c r="M1380" i="1"/>
  <c r="L1381" i="1"/>
  <c r="M1381" i="1"/>
  <c r="L1382" i="1"/>
  <c r="M1382" i="1"/>
  <c r="L1383" i="1"/>
  <c r="M1383" i="1"/>
  <c r="L1384" i="1"/>
  <c r="M1384" i="1"/>
  <c r="L1385" i="1"/>
  <c r="M1385" i="1"/>
  <c r="L1386" i="1"/>
  <c r="M1386" i="1"/>
  <c r="L1387" i="1"/>
  <c r="M1387" i="1"/>
  <c r="L1388" i="1"/>
  <c r="M1388" i="1"/>
  <c r="L1389" i="1"/>
  <c r="M1389" i="1"/>
  <c r="L1390" i="1"/>
  <c r="M1390" i="1"/>
  <c r="L1391" i="1"/>
  <c r="M1391" i="1"/>
  <c r="L1392" i="1"/>
  <c r="M1392" i="1"/>
  <c r="L1393" i="1"/>
  <c r="M1393" i="1"/>
  <c r="L1394" i="1"/>
  <c r="M1394" i="1"/>
  <c r="L1395" i="1"/>
  <c r="M1395" i="1"/>
  <c r="L1396" i="1"/>
  <c r="M1396" i="1"/>
  <c r="L1397" i="1"/>
  <c r="M1397" i="1"/>
  <c r="L1398" i="1"/>
  <c r="M1398" i="1"/>
  <c r="L1399" i="1"/>
  <c r="M1399" i="1"/>
  <c r="L1400" i="1"/>
  <c r="M1400" i="1"/>
  <c r="L1401" i="1"/>
  <c r="M1401" i="1"/>
  <c r="L1402" i="1"/>
  <c r="M1402" i="1"/>
  <c r="L1403" i="1"/>
  <c r="M1403" i="1"/>
  <c r="L1404" i="1"/>
  <c r="M1404" i="1"/>
  <c r="L1405" i="1"/>
  <c r="M1405" i="1"/>
  <c r="L1406" i="1"/>
  <c r="M1406" i="1"/>
  <c r="L1407" i="1"/>
  <c r="M1407" i="1"/>
  <c r="L1408" i="1"/>
  <c r="M1408" i="1"/>
  <c r="L1409" i="1"/>
  <c r="M1409" i="1"/>
  <c r="L1410" i="1"/>
  <c r="M1410" i="1"/>
  <c r="L1411" i="1"/>
  <c r="M1411" i="1"/>
  <c r="L1412" i="1"/>
  <c r="M1412" i="1"/>
  <c r="L1413" i="1"/>
  <c r="M1413" i="1"/>
  <c r="L1414" i="1"/>
  <c r="M1414" i="1"/>
  <c r="L1415" i="1"/>
  <c r="M1415" i="1"/>
  <c r="L1416" i="1"/>
  <c r="M1416" i="1"/>
  <c r="L1417" i="1"/>
  <c r="M1417" i="1"/>
  <c r="L1418" i="1"/>
  <c r="M1418" i="1"/>
  <c r="L1419" i="1"/>
  <c r="M1419" i="1"/>
  <c r="L1420" i="1"/>
  <c r="M1420" i="1"/>
  <c r="L1421" i="1"/>
  <c r="M1421" i="1"/>
  <c r="L1422" i="1"/>
  <c r="M1422" i="1"/>
  <c r="L1423" i="1"/>
  <c r="M1423" i="1"/>
  <c r="L1424" i="1"/>
  <c r="M1424" i="1"/>
  <c r="L1425" i="1"/>
  <c r="M1425" i="1"/>
  <c r="L1426" i="1"/>
  <c r="M1426" i="1"/>
  <c r="L1427" i="1"/>
  <c r="M1427" i="1"/>
  <c r="L1428" i="1"/>
  <c r="M1428" i="1"/>
  <c r="L1429" i="1"/>
  <c r="M1429" i="1"/>
  <c r="L1430" i="1"/>
  <c r="M1430" i="1"/>
  <c r="L1431" i="1"/>
  <c r="M1431" i="1"/>
  <c r="L1432" i="1"/>
  <c r="M1432" i="1"/>
  <c r="L1433" i="1"/>
  <c r="M1433" i="1"/>
  <c r="L1434" i="1"/>
  <c r="M1434" i="1"/>
  <c r="L1435" i="1"/>
  <c r="M1435" i="1"/>
  <c r="L1436" i="1"/>
  <c r="M1436" i="1"/>
  <c r="L1437" i="1"/>
  <c r="M1437" i="1"/>
  <c r="L1438" i="1"/>
  <c r="M1438" i="1"/>
  <c r="L1439" i="1"/>
  <c r="M1439" i="1"/>
  <c r="L1440" i="1"/>
  <c r="M1440" i="1"/>
  <c r="L1441" i="1"/>
  <c r="M1441" i="1"/>
  <c r="L1442" i="1"/>
  <c r="M1442" i="1"/>
  <c r="L1443" i="1"/>
  <c r="M1443" i="1"/>
  <c r="L1444" i="1"/>
  <c r="M1444" i="1"/>
  <c r="L1445" i="1"/>
  <c r="M1445" i="1"/>
  <c r="L1446" i="1"/>
  <c r="M1446" i="1"/>
  <c r="L1447" i="1"/>
  <c r="M1447" i="1"/>
  <c r="L1448" i="1"/>
  <c r="M1448" i="1"/>
  <c r="L1449" i="1"/>
  <c r="M1449" i="1"/>
  <c r="L1450" i="1"/>
  <c r="M1450" i="1"/>
  <c r="L1451" i="1"/>
  <c r="M1451" i="1"/>
  <c r="L1452" i="1"/>
  <c r="M1452" i="1"/>
  <c r="L1453" i="1"/>
  <c r="M1453" i="1"/>
  <c r="L1454" i="1"/>
  <c r="M1454" i="1"/>
  <c r="L1455" i="1"/>
  <c r="M1455" i="1"/>
  <c r="L1456" i="1"/>
  <c r="M1456" i="1"/>
  <c r="L1457" i="1"/>
  <c r="M1457" i="1"/>
  <c r="L1458" i="1"/>
  <c r="M1458" i="1"/>
  <c r="L1459" i="1"/>
  <c r="M1459" i="1"/>
  <c r="L1460" i="1"/>
  <c r="M1460" i="1"/>
  <c r="L1461" i="1"/>
  <c r="M1461" i="1"/>
  <c r="L1462" i="1"/>
  <c r="M1462" i="1"/>
  <c r="L1463" i="1"/>
  <c r="M1463" i="1"/>
  <c r="L1464" i="1"/>
  <c r="M1464" i="1"/>
  <c r="L1465" i="1"/>
  <c r="M1465" i="1"/>
  <c r="L1466" i="1"/>
  <c r="M1466" i="1"/>
  <c r="L1467" i="1"/>
  <c r="M1467" i="1"/>
  <c r="L1468" i="1"/>
  <c r="M1468" i="1"/>
  <c r="L1469" i="1"/>
  <c r="M1469" i="1"/>
  <c r="L1470" i="1"/>
  <c r="M1470" i="1"/>
  <c r="L1471" i="1"/>
  <c r="M1471" i="1"/>
  <c r="L1472" i="1"/>
  <c r="M1472" i="1"/>
  <c r="L1473" i="1"/>
  <c r="M1473" i="1"/>
  <c r="L1474" i="1"/>
  <c r="M1474" i="1"/>
  <c r="L1475" i="1"/>
  <c r="M1475" i="1"/>
  <c r="L1476" i="1"/>
  <c r="M1476" i="1"/>
  <c r="L1477" i="1"/>
  <c r="M1477" i="1"/>
  <c r="L1478" i="1"/>
  <c r="M1478" i="1"/>
  <c r="L1479" i="1"/>
  <c r="M1479" i="1"/>
  <c r="L1480" i="1"/>
  <c r="M1480" i="1"/>
  <c r="L1481" i="1"/>
  <c r="M1481" i="1"/>
  <c r="L1482" i="1"/>
  <c r="M1482" i="1"/>
  <c r="L1483" i="1"/>
  <c r="M1483" i="1"/>
  <c r="L1484" i="1"/>
  <c r="M1484" i="1"/>
  <c r="L1485" i="1"/>
  <c r="M1485" i="1"/>
  <c r="L1486" i="1"/>
  <c r="M1486" i="1"/>
  <c r="L1487" i="1"/>
  <c r="M1487" i="1"/>
  <c r="L1488" i="1"/>
  <c r="M1488" i="1"/>
  <c r="L1489" i="1"/>
  <c r="M1489" i="1"/>
  <c r="L1490" i="1"/>
  <c r="M1490" i="1"/>
  <c r="L1491" i="1"/>
  <c r="M1491" i="1"/>
  <c r="L1492" i="1"/>
  <c r="M1492" i="1"/>
  <c r="L1493" i="1"/>
  <c r="M1493" i="1"/>
  <c r="L1494" i="1"/>
  <c r="M1494" i="1"/>
  <c r="L1495" i="1"/>
  <c r="M1495" i="1"/>
  <c r="L1496" i="1"/>
  <c r="M1496" i="1"/>
  <c r="L1497" i="1"/>
  <c r="M1497" i="1"/>
  <c r="L1498" i="1"/>
  <c r="M1498" i="1"/>
  <c r="L1499" i="1"/>
  <c r="M1499" i="1"/>
  <c r="L1500" i="1"/>
  <c r="M1500" i="1"/>
  <c r="L1501" i="1"/>
  <c r="M1501" i="1"/>
  <c r="L1502" i="1"/>
  <c r="M1502" i="1"/>
  <c r="L1503" i="1"/>
  <c r="M1503" i="1"/>
  <c r="L1504" i="1"/>
  <c r="M1504" i="1"/>
  <c r="L1505" i="1"/>
  <c r="M1505" i="1"/>
  <c r="L1506" i="1"/>
  <c r="M1506" i="1"/>
  <c r="L1507" i="1"/>
  <c r="M1507" i="1"/>
  <c r="L1508" i="1"/>
  <c r="M1508" i="1"/>
  <c r="L1509" i="1"/>
  <c r="M1509" i="1"/>
  <c r="L1510" i="1"/>
  <c r="M1510" i="1"/>
  <c r="L1511" i="1"/>
  <c r="M1511" i="1"/>
  <c r="L1512" i="1"/>
  <c r="M1512" i="1"/>
  <c r="L1513" i="1"/>
  <c r="M1513" i="1"/>
  <c r="L1514" i="1"/>
  <c r="M1514" i="1"/>
  <c r="L1515" i="1"/>
  <c r="M1515" i="1"/>
  <c r="L1516" i="1"/>
  <c r="M1516" i="1"/>
  <c r="L1517" i="1"/>
  <c r="M1517" i="1"/>
  <c r="L1518" i="1"/>
  <c r="M1518" i="1"/>
  <c r="L1519" i="1"/>
  <c r="M1519" i="1"/>
  <c r="L1520" i="1"/>
  <c r="M1520" i="1"/>
  <c r="L1521" i="1"/>
  <c r="M1521" i="1"/>
  <c r="L1522" i="1"/>
  <c r="M1522" i="1"/>
  <c r="L1523" i="1"/>
  <c r="M1523" i="1"/>
  <c r="L1524" i="1"/>
  <c r="M1524" i="1"/>
  <c r="L1525" i="1"/>
  <c r="M1525" i="1"/>
  <c r="L1526" i="1"/>
  <c r="M1526" i="1"/>
  <c r="L1527" i="1"/>
  <c r="M1527" i="1"/>
  <c r="L1528" i="1"/>
  <c r="M1528" i="1"/>
  <c r="L1529" i="1"/>
  <c r="M1529" i="1"/>
  <c r="L1530" i="1"/>
  <c r="M1530" i="1"/>
  <c r="L1531" i="1"/>
  <c r="M1531" i="1"/>
  <c r="L1532" i="1"/>
  <c r="M1532" i="1"/>
  <c r="L1533" i="1"/>
  <c r="M1533" i="1"/>
  <c r="L1534" i="1"/>
  <c r="M1534" i="1"/>
  <c r="L1535" i="1"/>
  <c r="M1535" i="1"/>
  <c r="L1536" i="1"/>
  <c r="M1536" i="1"/>
  <c r="L1537" i="1"/>
  <c r="M1537" i="1"/>
  <c r="L1538" i="1"/>
  <c r="M1538" i="1"/>
  <c r="L1539" i="1"/>
  <c r="M1539" i="1"/>
  <c r="L1540" i="1"/>
  <c r="M1540" i="1"/>
  <c r="L1541" i="1"/>
  <c r="M1541" i="1"/>
  <c r="L1542" i="1"/>
  <c r="M1542" i="1"/>
  <c r="L1543" i="1"/>
  <c r="M1543" i="1"/>
  <c r="L1544" i="1"/>
  <c r="M1544" i="1"/>
  <c r="L1545" i="1"/>
  <c r="M1545" i="1"/>
  <c r="L1546" i="1"/>
  <c r="M1546" i="1"/>
  <c r="L1547" i="1"/>
  <c r="M1547" i="1"/>
  <c r="L1548" i="1"/>
  <c r="M1548" i="1"/>
  <c r="L1549" i="1"/>
  <c r="M1549" i="1"/>
  <c r="L1550" i="1"/>
  <c r="M1550" i="1"/>
  <c r="L1551" i="1"/>
  <c r="M1551" i="1"/>
  <c r="L1552" i="1"/>
  <c r="M1552" i="1"/>
  <c r="L1553" i="1"/>
  <c r="M1553" i="1"/>
  <c r="L1554" i="1"/>
  <c r="M1554" i="1"/>
  <c r="L1555" i="1"/>
  <c r="M1555" i="1"/>
  <c r="L1556" i="1"/>
  <c r="M1556" i="1"/>
  <c r="L1557" i="1"/>
  <c r="M1557" i="1"/>
  <c r="L1558" i="1"/>
  <c r="M1558" i="1"/>
  <c r="L1559" i="1"/>
  <c r="M1559" i="1"/>
  <c r="L1560" i="1"/>
  <c r="M1560" i="1"/>
  <c r="L1561" i="1"/>
  <c r="M1561" i="1"/>
  <c r="L1562" i="1"/>
  <c r="M1562" i="1"/>
  <c r="L1563" i="1"/>
  <c r="M1563" i="1"/>
  <c r="L1564" i="1"/>
  <c r="M1564" i="1"/>
  <c r="L1565" i="1"/>
  <c r="M1565" i="1"/>
  <c r="L1566" i="1"/>
  <c r="M1566" i="1"/>
  <c r="L1567" i="1"/>
  <c r="M1567" i="1"/>
  <c r="L1568" i="1"/>
  <c r="M1568" i="1"/>
  <c r="L1569" i="1"/>
  <c r="M1569" i="1"/>
  <c r="L1570" i="1"/>
  <c r="M1570" i="1"/>
  <c r="L1571" i="1"/>
  <c r="M1571" i="1"/>
  <c r="L1572" i="1"/>
  <c r="M1572" i="1"/>
  <c r="L1573" i="1"/>
  <c r="M1573" i="1"/>
  <c r="L1574" i="1"/>
  <c r="M1574" i="1"/>
  <c r="L1575" i="1"/>
  <c r="M1575" i="1"/>
  <c r="L1576" i="1"/>
  <c r="M1576" i="1"/>
  <c r="L1577" i="1"/>
  <c r="M1577" i="1"/>
  <c r="L1578" i="1"/>
  <c r="M1578" i="1"/>
  <c r="L1579" i="1"/>
  <c r="M1579" i="1"/>
  <c r="L1580" i="1"/>
  <c r="M1580" i="1"/>
  <c r="L1581" i="1"/>
  <c r="M1581" i="1"/>
  <c r="L1582" i="1"/>
  <c r="M1582" i="1"/>
  <c r="L1583" i="1"/>
  <c r="M1583" i="1"/>
  <c r="L1584" i="1"/>
  <c r="M1584" i="1"/>
  <c r="L1585" i="1"/>
  <c r="M1585" i="1"/>
  <c r="L1586" i="1"/>
  <c r="M1586" i="1"/>
  <c r="L1587" i="1"/>
  <c r="M1587" i="1"/>
  <c r="L1588" i="1"/>
  <c r="M1588" i="1"/>
  <c r="L1589" i="1"/>
  <c r="M1589" i="1"/>
  <c r="L1590" i="1"/>
  <c r="M1590" i="1"/>
  <c r="L1591" i="1"/>
  <c r="M1591" i="1"/>
  <c r="L1592" i="1"/>
  <c r="M1592" i="1"/>
  <c r="L1593" i="1"/>
  <c r="M1593" i="1"/>
  <c r="L1594" i="1"/>
  <c r="M1594" i="1"/>
  <c r="L1595" i="1"/>
  <c r="M1595" i="1"/>
  <c r="L1596" i="1"/>
  <c r="M1596" i="1"/>
  <c r="L1597" i="1"/>
  <c r="M1597" i="1"/>
  <c r="L1598" i="1"/>
  <c r="M1598" i="1"/>
  <c r="L1599" i="1"/>
  <c r="M1599" i="1"/>
  <c r="L1600" i="1"/>
  <c r="M1600" i="1"/>
  <c r="L1601" i="1"/>
  <c r="M1601" i="1"/>
  <c r="L1602" i="1"/>
  <c r="M1602" i="1"/>
  <c r="L1603" i="1"/>
  <c r="M1603" i="1"/>
  <c r="L1604" i="1"/>
  <c r="M1604" i="1"/>
  <c r="L1605" i="1"/>
  <c r="M1605" i="1"/>
  <c r="L1606" i="1"/>
  <c r="M1606" i="1"/>
  <c r="L1607" i="1"/>
  <c r="M1607" i="1"/>
  <c r="L1608" i="1"/>
  <c r="M1608" i="1"/>
  <c r="L1609" i="1"/>
  <c r="M1609" i="1"/>
  <c r="L1610" i="1"/>
  <c r="M1610" i="1"/>
  <c r="L1611" i="1"/>
  <c r="M1611" i="1"/>
  <c r="L1612" i="1"/>
  <c r="M1612" i="1"/>
  <c r="L1613" i="1"/>
  <c r="M1613" i="1"/>
  <c r="L1614" i="1"/>
  <c r="M1614" i="1"/>
  <c r="L1615" i="1"/>
  <c r="M1615" i="1"/>
  <c r="L1616" i="1"/>
  <c r="M1616" i="1"/>
  <c r="L1617" i="1"/>
  <c r="M1617" i="1"/>
  <c r="L1618" i="1"/>
  <c r="M1618" i="1"/>
  <c r="L1619" i="1"/>
  <c r="M1619" i="1"/>
  <c r="L1620" i="1"/>
  <c r="M1620" i="1"/>
  <c r="L1621" i="1"/>
  <c r="M1621" i="1"/>
  <c r="L1622" i="1"/>
  <c r="M1622" i="1"/>
  <c r="L1623" i="1"/>
  <c r="M1623" i="1"/>
  <c r="L1624" i="1"/>
  <c r="M1624" i="1"/>
  <c r="L1625" i="1"/>
  <c r="M1625" i="1"/>
  <c r="L1626" i="1"/>
  <c r="M1626" i="1"/>
  <c r="L1627" i="1"/>
  <c r="M1627" i="1"/>
  <c r="L1628" i="1"/>
  <c r="M1628" i="1"/>
  <c r="L1629" i="1"/>
  <c r="M1629" i="1"/>
  <c r="L1630" i="1"/>
  <c r="M1630" i="1"/>
  <c r="L1631" i="1"/>
  <c r="M1631" i="1"/>
  <c r="L1632" i="1"/>
  <c r="M1632" i="1"/>
  <c r="L1633" i="1"/>
  <c r="M1633" i="1"/>
  <c r="L1634" i="1"/>
  <c r="M1634" i="1"/>
  <c r="L1635" i="1"/>
  <c r="M1635" i="1"/>
  <c r="L1636" i="1"/>
  <c r="M1636" i="1"/>
  <c r="L1637" i="1"/>
  <c r="M1637" i="1"/>
  <c r="L1638" i="1"/>
  <c r="M1638" i="1"/>
  <c r="L1639" i="1"/>
  <c r="M1639" i="1"/>
  <c r="L1640" i="1"/>
  <c r="M1640" i="1"/>
  <c r="L1641" i="1"/>
  <c r="M1641" i="1"/>
  <c r="L1642" i="1"/>
  <c r="M1642" i="1"/>
  <c r="L1643" i="1"/>
  <c r="M1643" i="1"/>
  <c r="L1644" i="1"/>
  <c r="M1644" i="1"/>
  <c r="L1645" i="1"/>
  <c r="M1645" i="1"/>
  <c r="L1646" i="1"/>
  <c r="M1646" i="1"/>
  <c r="L1647" i="1"/>
  <c r="M1647" i="1"/>
  <c r="L1648" i="1"/>
  <c r="M1648" i="1"/>
  <c r="L1649" i="1"/>
  <c r="M1649" i="1"/>
  <c r="L1650" i="1"/>
  <c r="M1650" i="1"/>
  <c r="L1651" i="1"/>
  <c r="M1651" i="1"/>
  <c r="L1652" i="1"/>
  <c r="M1652" i="1"/>
  <c r="L1653" i="1"/>
  <c r="M1653" i="1"/>
  <c r="L1654" i="1"/>
  <c r="M1654" i="1"/>
  <c r="L1655" i="1"/>
  <c r="M1655" i="1"/>
  <c r="L1656" i="1"/>
  <c r="M1656" i="1"/>
  <c r="L1657" i="1"/>
  <c r="M1657" i="1"/>
  <c r="L1658" i="1"/>
  <c r="M1658" i="1"/>
  <c r="L1659" i="1"/>
  <c r="M1659" i="1"/>
  <c r="L1660" i="1"/>
  <c r="M1660" i="1"/>
  <c r="L1661" i="1"/>
  <c r="M1661" i="1"/>
  <c r="L1662" i="1"/>
  <c r="M1662" i="1"/>
  <c r="L1663" i="1"/>
  <c r="M1663" i="1"/>
  <c r="L1664" i="1"/>
  <c r="M1664" i="1"/>
  <c r="L1665" i="1"/>
  <c r="M1665" i="1"/>
  <c r="L1666" i="1"/>
  <c r="M1666" i="1"/>
  <c r="L1667" i="1"/>
  <c r="M1667" i="1"/>
  <c r="L1668" i="1"/>
  <c r="M1668" i="1"/>
  <c r="L1669" i="1"/>
  <c r="M1669" i="1"/>
  <c r="L1670" i="1"/>
  <c r="M1670" i="1"/>
  <c r="L1671" i="1"/>
  <c r="M1671" i="1"/>
  <c r="L1672" i="1"/>
  <c r="M1672" i="1"/>
  <c r="L1673" i="1"/>
  <c r="M1673" i="1"/>
  <c r="L1674" i="1"/>
  <c r="M1674" i="1"/>
  <c r="L1675" i="1"/>
  <c r="M1675" i="1"/>
  <c r="L1676" i="1"/>
  <c r="M1676" i="1"/>
  <c r="L1677" i="1"/>
  <c r="M1677" i="1"/>
  <c r="L1678" i="1"/>
  <c r="M1678" i="1"/>
  <c r="L1679" i="1"/>
  <c r="M1679" i="1"/>
  <c r="L1680" i="1"/>
  <c r="M1680" i="1"/>
  <c r="L1681" i="1"/>
  <c r="M1681" i="1"/>
  <c r="L1682" i="1"/>
  <c r="M1682" i="1"/>
  <c r="L1683" i="1"/>
  <c r="M1683" i="1"/>
  <c r="L1684" i="1"/>
  <c r="M1684" i="1"/>
  <c r="L1685" i="1"/>
  <c r="M1685" i="1"/>
  <c r="L1686" i="1"/>
  <c r="M1686" i="1"/>
  <c r="L1687" i="1"/>
  <c r="M1687" i="1"/>
  <c r="L1688" i="1"/>
  <c r="M1688" i="1"/>
  <c r="L1689" i="1"/>
  <c r="M1689" i="1"/>
  <c r="L1690" i="1"/>
  <c r="M1690" i="1"/>
  <c r="L1691" i="1"/>
  <c r="M1691" i="1"/>
  <c r="L1692" i="1"/>
  <c r="M1692" i="1"/>
  <c r="L1693" i="1"/>
  <c r="M1693" i="1"/>
  <c r="L1694" i="1"/>
  <c r="M1694" i="1"/>
  <c r="L1695" i="1"/>
  <c r="M1695" i="1"/>
  <c r="L1696" i="1"/>
  <c r="M1696" i="1"/>
  <c r="L1697" i="1"/>
  <c r="M1697" i="1"/>
  <c r="L1698" i="1"/>
  <c r="M1698" i="1"/>
  <c r="L1699" i="1"/>
  <c r="M1699" i="1"/>
  <c r="L1700" i="1"/>
  <c r="M1700" i="1"/>
  <c r="L1701" i="1"/>
  <c r="M1701" i="1"/>
  <c r="L1702" i="1"/>
  <c r="M1702" i="1"/>
  <c r="L1703" i="1"/>
  <c r="M1703" i="1"/>
  <c r="L1704" i="1"/>
  <c r="M1704" i="1"/>
  <c r="L1705" i="1"/>
  <c r="M1705" i="1"/>
  <c r="L1706" i="1"/>
  <c r="M1706" i="1"/>
  <c r="L1707" i="1"/>
  <c r="M1707" i="1"/>
  <c r="L1708" i="1"/>
  <c r="M1708" i="1"/>
  <c r="L1709" i="1"/>
  <c r="M1709" i="1"/>
  <c r="L1710" i="1"/>
  <c r="M1710" i="1"/>
  <c r="L1711" i="1"/>
  <c r="M1711" i="1"/>
  <c r="L1712" i="1"/>
  <c r="M1712" i="1"/>
  <c r="L1713" i="1"/>
  <c r="M1713" i="1"/>
  <c r="L1714" i="1"/>
  <c r="M1714" i="1"/>
  <c r="L1715" i="1"/>
  <c r="M1715" i="1"/>
  <c r="L1716" i="1"/>
  <c r="M1716" i="1"/>
  <c r="L1717" i="1"/>
  <c r="M1717" i="1"/>
  <c r="L1718" i="1"/>
  <c r="M1718" i="1"/>
  <c r="L1719" i="1"/>
  <c r="M1719" i="1"/>
  <c r="L1720" i="1"/>
  <c r="M1720" i="1"/>
  <c r="L1721" i="1"/>
  <c r="M1721" i="1"/>
  <c r="L1722" i="1"/>
  <c r="M1722" i="1"/>
  <c r="L1723" i="1"/>
  <c r="M1723" i="1"/>
  <c r="L1724" i="1"/>
  <c r="M1724" i="1"/>
  <c r="L1725" i="1"/>
  <c r="M1725" i="1"/>
  <c r="L1726" i="1"/>
  <c r="M1726" i="1"/>
  <c r="L1727" i="1"/>
  <c r="M1727" i="1"/>
  <c r="L1728" i="1"/>
  <c r="M1728" i="1"/>
  <c r="L1729" i="1"/>
  <c r="M1729" i="1"/>
  <c r="L1730" i="1"/>
  <c r="M1730" i="1"/>
  <c r="L1731" i="1"/>
  <c r="M1731" i="1"/>
  <c r="L1732" i="1"/>
  <c r="M1732" i="1"/>
  <c r="L1733" i="1"/>
  <c r="M1733" i="1"/>
  <c r="L1734" i="1"/>
  <c r="M1734" i="1"/>
  <c r="L1735" i="1"/>
  <c r="M1735" i="1"/>
  <c r="L1736" i="1"/>
  <c r="M1736" i="1"/>
  <c r="L1737" i="1"/>
  <c r="M1737" i="1"/>
  <c r="L1738" i="1"/>
  <c r="M1738" i="1"/>
  <c r="L1739" i="1"/>
  <c r="M1739" i="1"/>
  <c r="L1740" i="1"/>
  <c r="M1740" i="1"/>
  <c r="L1741" i="1"/>
  <c r="M1741" i="1"/>
  <c r="L1742" i="1"/>
  <c r="M1742" i="1"/>
  <c r="L1743" i="1"/>
  <c r="M1743" i="1"/>
  <c r="L1744" i="1"/>
  <c r="M1744" i="1"/>
  <c r="L1745" i="1"/>
  <c r="M1745" i="1"/>
  <c r="L1746" i="1"/>
  <c r="M1746" i="1"/>
  <c r="L1747" i="1"/>
  <c r="M1747" i="1"/>
  <c r="L1748" i="1"/>
  <c r="M1748" i="1"/>
  <c r="L1749" i="1"/>
  <c r="M1749" i="1"/>
  <c r="L1750" i="1"/>
  <c r="M1750" i="1"/>
  <c r="L1751" i="1"/>
  <c r="M1751" i="1"/>
  <c r="L1752" i="1"/>
  <c r="M1752" i="1"/>
  <c r="L1753" i="1"/>
  <c r="M1753" i="1"/>
  <c r="L1754" i="1"/>
  <c r="M1754" i="1"/>
  <c r="L1755" i="1"/>
  <c r="M1755" i="1"/>
  <c r="L1756" i="1"/>
  <c r="M1756" i="1"/>
  <c r="L1757" i="1"/>
  <c r="M1757" i="1"/>
  <c r="L1758" i="1"/>
  <c r="M1758" i="1"/>
  <c r="L1759" i="1"/>
  <c r="M1759" i="1"/>
  <c r="L1760" i="1"/>
  <c r="M1760" i="1"/>
  <c r="L1761" i="1"/>
  <c r="M1761" i="1"/>
  <c r="L1762" i="1"/>
  <c r="M1762" i="1"/>
  <c r="L1763" i="1"/>
  <c r="M1763" i="1"/>
  <c r="L1764" i="1"/>
  <c r="M1764" i="1"/>
  <c r="L1765" i="1"/>
  <c r="M1765" i="1"/>
  <c r="L1766" i="1"/>
  <c r="M1766" i="1"/>
  <c r="L1767" i="1"/>
  <c r="M1767" i="1"/>
  <c r="L1768" i="1"/>
  <c r="M1768" i="1"/>
  <c r="L1769" i="1"/>
  <c r="M1769" i="1"/>
  <c r="L1770" i="1"/>
  <c r="M1770" i="1"/>
  <c r="L1771" i="1"/>
  <c r="M1771" i="1"/>
  <c r="L1772" i="1"/>
  <c r="M1772" i="1"/>
  <c r="L1773" i="1"/>
  <c r="M1773" i="1"/>
  <c r="L1774" i="1"/>
  <c r="M1774" i="1"/>
  <c r="L1775" i="1"/>
  <c r="M1775" i="1"/>
  <c r="L1776" i="1"/>
  <c r="M1776" i="1"/>
  <c r="L1777" i="1"/>
  <c r="M1777" i="1"/>
  <c r="L1778" i="1"/>
  <c r="M1778" i="1"/>
  <c r="L1779" i="1"/>
  <c r="M1779" i="1"/>
  <c r="L1780" i="1"/>
  <c r="M1780" i="1"/>
  <c r="L1781" i="1"/>
  <c r="M1781" i="1"/>
  <c r="L1782" i="1"/>
  <c r="M1782" i="1"/>
  <c r="L1783" i="1"/>
  <c r="M1783" i="1"/>
  <c r="L1784" i="1"/>
  <c r="M1784" i="1"/>
  <c r="L1785" i="1"/>
  <c r="M1785" i="1"/>
  <c r="L1786" i="1"/>
  <c r="M1786" i="1"/>
  <c r="L1787" i="1"/>
  <c r="M1787" i="1"/>
  <c r="L1788" i="1"/>
  <c r="M1788" i="1"/>
  <c r="L1789" i="1"/>
  <c r="M1789" i="1"/>
  <c r="L1790" i="1"/>
  <c r="M1790" i="1"/>
  <c r="L1791" i="1"/>
  <c r="M1791" i="1"/>
  <c r="L1792" i="1"/>
  <c r="M1792" i="1"/>
  <c r="L1793" i="1"/>
  <c r="M1793" i="1"/>
  <c r="L1794" i="1"/>
  <c r="M1794" i="1"/>
  <c r="L1795" i="1"/>
  <c r="M1795" i="1"/>
  <c r="L1796" i="1"/>
  <c r="M1796" i="1"/>
  <c r="L1797" i="1"/>
  <c r="M1797" i="1"/>
  <c r="L1798" i="1"/>
  <c r="M1798" i="1"/>
  <c r="L1799" i="1"/>
  <c r="M1799" i="1"/>
  <c r="L1800" i="1"/>
  <c r="M1800" i="1"/>
  <c r="L1801" i="1"/>
  <c r="M1801" i="1"/>
  <c r="L1802" i="1"/>
  <c r="M1802" i="1"/>
  <c r="L1803" i="1"/>
  <c r="M1803" i="1"/>
  <c r="L1804" i="1"/>
  <c r="M1804" i="1"/>
  <c r="L1805" i="1"/>
  <c r="M1805" i="1"/>
  <c r="L1806" i="1"/>
  <c r="M1806" i="1"/>
  <c r="L1807" i="1"/>
  <c r="M1807" i="1"/>
  <c r="L1808" i="1"/>
  <c r="M1808" i="1"/>
  <c r="L1809" i="1"/>
  <c r="M1809" i="1"/>
  <c r="L1810" i="1"/>
  <c r="M1810" i="1"/>
  <c r="L1811" i="1"/>
  <c r="M1811" i="1"/>
  <c r="L1812" i="1"/>
  <c r="M1812" i="1"/>
  <c r="L1813" i="1"/>
  <c r="M1813" i="1"/>
  <c r="L1814" i="1"/>
  <c r="M1814" i="1"/>
  <c r="L1815" i="1"/>
  <c r="M1815" i="1"/>
  <c r="L1816" i="1"/>
  <c r="M1816" i="1"/>
  <c r="L1817" i="1"/>
  <c r="M1817" i="1"/>
  <c r="L1818" i="1"/>
  <c r="M1818" i="1"/>
  <c r="L1819" i="1"/>
  <c r="M1819" i="1"/>
  <c r="L1820" i="1"/>
  <c r="M1820" i="1"/>
  <c r="L1821" i="1"/>
  <c r="M1821" i="1"/>
  <c r="L1822" i="1"/>
  <c r="M1822" i="1"/>
  <c r="L1823" i="1"/>
  <c r="M1823" i="1"/>
  <c r="L1824" i="1"/>
  <c r="M1824" i="1"/>
  <c r="L1825" i="1"/>
  <c r="M1825" i="1"/>
  <c r="L1826" i="1"/>
  <c r="M1826" i="1"/>
  <c r="L1827" i="1"/>
  <c r="M1827" i="1"/>
  <c r="L1828" i="1"/>
  <c r="M1828" i="1"/>
  <c r="L1829" i="1"/>
  <c r="M1829" i="1"/>
  <c r="L1830" i="1"/>
  <c r="M1830" i="1"/>
  <c r="L1831" i="1"/>
  <c r="M1831" i="1"/>
  <c r="L1832" i="1"/>
  <c r="M1832" i="1"/>
  <c r="L1833" i="1"/>
  <c r="M1833" i="1"/>
  <c r="L1834" i="1"/>
  <c r="M1834" i="1"/>
  <c r="L1835" i="1"/>
  <c r="M1835" i="1"/>
  <c r="L1836" i="1"/>
  <c r="M1836" i="1"/>
  <c r="L1837" i="1"/>
  <c r="M1837" i="1"/>
  <c r="L1838" i="1"/>
  <c r="M1838" i="1"/>
  <c r="L1839" i="1"/>
  <c r="M1839" i="1"/>
  <c r="L1840" i="1"/>
  <c r="M1840" i="1"/>
  <c r="L1841" i="1"/>
  <c r="M1841" i="1"/>
  <c r="L1842" i="1"/>
  <c r="M1842" i="1"/>
  <c r="L1843" i="1"/>
  <c r="M1843" i="1"/>
  <c r="L1844" i="1"/>
  <c r="M1844" i="1"/>
  <c r="L1845" i="1"/>
  <c r="M1845" i="1"/>
  <c r="L1846" i="1"/>
  <c r="M1846" i="1"/>
  <c r="L1847" i="1"/>
  <c r="M1847" i="1"/>
  <c r="L1848" i="1"/>
  <c r="M1848" i="1"/>
  <c r="L1849" i="1"/>
  <c r="M1849" i="1"/>
  <c r="L1850" i="1"/>
  <c r="M1850" i="1"/>
  <c r="L1851" i="1"/>
  <c r="M1851" i="1"/>
  <c r="L1852" i="1"/>
  <c r="M1852" i="1"/>
  <c r="L1853" i="1"/>
  <c r="M1853" i="1"/>
  <c r="L1854" i="1"/>
  <c r="M1854" i="1"/>
  <c r="L1855" i="1"/>
  <c r="M1855" i="1"/>
  <c r="L1856" i="1"/>
  <c r="M1856" i="1"/>
  <c r="L1857" i="1"/>
  <c r="M1857" i="1"/>
  <c r="L1858" i="1"/>
  <c r="M1858" i="1"/>
  <c r="L1859" i="1"/>
  <c r="M1859" i="1"/>
  <c r="L1860" i="1"/>
  <c r="M1860" i="1"/>
  <c r="L1861" i="1"/>
  <c r="M1861" i="1"/>
  <c r="L1862" i="1"/>
  <c r="M1862" i="1"/>
  <c r="L1863" i="1"/>
  <c r="M1863" i="1"/>
  <c r="L1864" i="1"/>
  <c r="M1864" i="1"/>
  <c r="L1865" i="1"/>
  <c r="M1865" i="1"/>
  <c r="L1866" i="1"/>
  <c r="M1866" i="1"/>
  <c r="L1867" i="1"/>
  <c r="M1867" i="1"/>
  <c r="L1868" i="1"/>
  <c r="M1868" i="1"/>
  <c r="L1869" i="1"/>
  <c r="M1869" i="1"/>
  <c r="L1870" i="1"/>
  <c r="M1870" i="1"/>
  <c r="L1871" i="1"/>
  <c r="M1871" i="1"/>
  <c r="L1872" i="1"/>
  <c r="M1872" i="1"/>
  <c r="L1873" i="1"/>
  <c r="M1873" i="1"/>
  <c r="L1874" i="1"/>
  <c r="M1874" i="1"/>
  <c r="L1875" i="1"/>
  <c r="M1875" i="1"/>
  <c r="L1876" i="1"/>
  <c r="M1876" i="1"/>
  <c r="L1877" i="1"/>
  <c r="M1877" i="1"/>
  <c r="L1878" i="1"/>
  <c r="M1878" i="1"/>
  <c r="L1879" i="1"/>
  <c r="M1879" i="1"/>
  <c r="L1880" i="1"/>
  <c r="M1880" i="1"/>
  <c r="L1881" i="1"/>
  <c r="M1881" i="1"/>
  <c r="L1882" i="1"/>
  <c r="M1882" i="1"/>
  <c r="L1883" i="1"/>
  <c r="M1883" i="1"/>
  <c r="L1884" i="1"/>
  <c r="M1884" i="1"/>
  <c r="L1885" i="1"/>
  <c r="M1885" i="1"/>
  <c r="L1886" i="1"/>
  <c r="M1886" i="1"/>
  <c r="L1887" i="1"/>
  <c r="M1887" i="1"/>
  <c r="L1888" i="1"/>
  <c r="M1888" i="1"/>
  <c r="L1889" i="1"/>
  <c r="M1889" i="1"/>
  <c r="L1890" i="1"/>
  <c r="M1890" i="1"/>
  <c r="L1891" i="1"/>
  <c r="M1891" i="1"/>
  <c r="L1892" i="1"/>
  <c r="M1892" i="1"/>
  <c r="L1893" i="1"/>
  <c r="M1893" i="1"/>
  <c r="L1894" i="1"/>
  <c r="M1894" i="1"/>
  <c r="L1895" i="1"/>
  <c r="M1895" i="1"/>
  <c r="L1896" i="1"/>
  <c r="M1896" i="1"/>
  <c r="L1897" i="1"/>
  <c r="M1897" i="1"/>
  <c r="L1898" i="1"/>
  <c r="M1898" i="1"/>
  <c r="L1899" i="1"/>
  <c r="M1899" i="1"/>
  <c r="L1900" i="1"/>
  <c r="M1900" i="1"/>
  <c r="L1901" i="1"/>
  <c r="M1901" i="1"/>
  <c r="L1902" i="1"/>
  <c r="M1902" i="1"/>
  <c r="L1903" i="1"/>
  <c r="M1903" i="1"/>
  <c r="L1904" i="1"/>
  <c r="M1904" i="1"/>
  <c r="L1905" i="1"/>
  <c r="M1905" i="1"/>
  <c r="L1906" i="1"/>
  <c r="M1906" i="1"/>
  <c r="L1907" i="1"/>
  <c r="M1907" i="1"/>
  <c r="L1908" i="1"/>
  <c r="M1908" i="1"/>
  <c r="L1909" i="1"/>
  <c r="M1909" i="1"/>
  <c r="L1910" i="1"/>
  <c r="M1910" i="1"/>
  <c r="L1911" i="1"/>
  <c r="M1911" i="1"/>
  <c r="L1912" i="1"/>
  <c r="M1912" i="1"/>
  <c r="L1913" i="1"/>
  <c r="M1913" i="1"/>
  <c r="L1914" i="1"/>
  <c r="M1914" i="1"/>
  <c r="L1915" i="1"/>
  <c r="M1915" i="1"/>
  <c r="L1916" i="1"/>
  <c r="M1916" i="1"/>
  <c r="L1917" i="1"/>
  <c r="M1917" i="1"/>
  <c r="L1918" i="1"/>
  <c r="M1918" i="1"/>
  <c r="L1919" i="1"/>
  <c r="M1919" i="1"/>
  <c r="L1920" i="1"/>
  <c r="M1920" i="1"/>
  <c r="L1921" i="1"/>
  <c r="M1921" i="1"/>
  <c r="L1922" i="1"/>
  <c r="M1922" i="1"/>
  <c r="L1923" i="1"/>
  <c r="M1923" i="1"/>
  <c r="L1924" i="1"/>
  <c r="M1924" i="1"/>
  <c r="L1925" i="1"/>
  <c r="M1925" i="1"/>
  <c r="L1926" i="1"/>
  <c r="M1926" i="1"/>
  <c r="L1927" i="1"/>
  <c r="M1927" i="1"/>
  <c r="L1928" i="1"/>
  <c r="M1928" i="1"/>
  <c r="L1929" i="1"/>
  <c r="M1929" i="1"/>
  <c r="L1930" i="1"/>
  <c r="M1930" i="1"/>
  <c r="L1931" i="1"/>
  <c r="M1931" i="1"/>
  <c r="L1932" i="1"/>
  <c r="M1932" i="1"/>
  <c r="L1933" i="1"/>
  <c r="M1933" i="1"/>
  <c r="L1934" i="1"/>
  <c r="M1934" i="1"/>
  <c r="L1935" i="1"/>
  <c r="M1935" i="1"/>
  <c r="L1936" i="1"/>
  <c r="M1936" i="1"/>
  <c r="L1937" i="1"/>
  <c r="M1937" i="1"/>
  <c r="L1938" i="1"/>
  <c r="M1938" i="1"/>
  <c r="L1939" i="1"/>
  <c r="M1939" i="1"/>
  <c r="L1940" i="1"/>
  <c r="M1940" i="1"/>
  <c r="L1941" i="1"/>
  <c r="M1941" i="1"/>
  <c r="L1942" i="1"/>
  <c r="M1942" i="1"/>
  <c r="L1943" i="1"/>
  <c r="M1943" i="1"/>
  <c r="L1944" i="1"/>
  <c r="M1944" i="1"/>
  <c r="L1945" i="1"/>
  <c r="M1945" i="1"/>
  <c r="L1946" i="1"/>
  <c r="M1946" i="1"/>
  <c r="L1947" i="1"/>
  <c r="M1947" i="1"/>
  <c r="L1948" i="1"/>
  <c r="M1948" i="1"/>
  <c r="L1949" i="1"/>
  <c r="M1949" i="1"/>
  <c r="L1950" i="1"/>
  <c r="M1950" i="1"/>
  <c r="L1951" i="1"/>
  <c r="M1951" i="1"/>
  <c r="L1952" i="1"/>
  <c r="M1952" i="1"/>
  <c r="L1953" i="1"/>
  <c r="M1953" i="1"/>
  <c r="L1954" i="1"/>
  <c r="M1954" i="1"/>
  <c r="L1955" i="1"/>
  <c r="M1955" i="1"/>
  <c r="L1956" i="1"/>
  <c r="M1956" i="1"/>
  <c r="L1957" i="1"/>
  <c r="M1957" i="1"/>
  <c r="L1958" i="1"/>
  <c r="M1958" i="1"/>
  <c r="L1959" i="1"/>
  <c r="M1959" i="1"/>
  <c r="L1960" i="1"/>
  <c r="M1960" i="1"/>
  <c r="L1961" i="1"/>
  <c r="M1961" i="1"/>
  <c r="L1962" i="1"/>
  <c r="M1962" i="1"/>
  <c r="L1963" i="1"/>
  <c r="M1963" i="1"/>
  <c r="L1964" i="1"/>
  <c r="M1964" i="1"/>
  <c r="L1965" i="1"/>
  <c r="M1965" i="1"/>
  <c r="L1966" i="1"/>
  <c r="M1966" i="1"/>
  <c r="L1967" i="1"/>
  <c r="M1967" i="1"/>
  <c r="L1968" i="1"/>
  <c r="M1968" i="1"/>
  <c r="L1969" i="1"/>
  <c r="M1969" i="1"/>
  <c r="L1970" i="1"/>
  <c r="M1970" i="1"/>
  <c r="L1971" i="1"/>
  <c r="M1971" i="1"/>
  <c r="L1972" i="1"/>
  <c r="M1972" i="1"/>
  <c r="L1973" i="1"/>
  <c r="M1973" i="1"/>
  <c r="L1974" i="1"/>
  <c r="M1974" i="1"/>
  <c r="L1975" i="1"/>
  <c r="M1975" i="1"/>
  <c r="L1976" i="1"/>
  <c r="M1976" i="1"/>
  <c r="L1977" i="1"/>
  <c r="M1977" i="1"/>
  <c r="L1978" i="1"/>
  <c r="M1978" i="1"/>
  <c r="L1979" i="1"/>
  <c r="M1979" i="1"/>
  <c r="L1980" i="1"/>
  <c r="M1980" i="1"/>
  <c r="L1981" i="1"/>
  <c r="M1981" i="1"/>
  <c r="L1982" i="1"/>
  <c r="M1982" i="1"/>
  <c r="L1983" i="1"/>
  <c r="M1983" i="1"/>
  <c r="L1984" i="1"/>
  <c r="M1984" i="1"/>
  <c r="L1985" i="1"/>
  <c r="M1985" i="1"/>
  <c r="L1986" i="1"/>
  <c r="M1986" i="1"/>
  <c r="L1987" i="1"/>
  <c r="M1987" i="1"/>
  <c r="L1988" i="1"/>
  <c r="M1988" i="1"/>
  <c r="L1989" i="1"/>
  <c r="M1989" i="1"/>
  <c r="L1990" i="1"/>
  <c r="M1990" i="1"/>
  <c r="L1991" i="1"/>
  <c r="M1991" i="1"/>
  <c r="L1992" i="1"/>
  <c r="M1992" i="1"/>
  <c r="L1993" i="1"/>
  <c r="M1993" i="1"/>
  <c r="L1994" i="1"/>
  <c r="M1994" i="1"/>
  <c r="L1995" i="1"/>
  <c r="M1995" i="1"/>
  <c r="L1996" i="1"/>
  <c r="M1996" i="1"/>
  <c r="L1997" i="1"/>
  <c r="M1997" i="1"/>
  <c r="L1998" i="1"/>
  <c r="M1998" i="1"/>
  <c r="L1999" i="1"/>
  <c r="M1999" i="1"/>
  <c r="L2000" i="1"/>
  <c r="M2000" i="1"/>
  <c r="L2001" i="1"/>
  <c r="M2001" i="1"/>
  <c r="L2002" i="1"/>
  <c r="M2002" i="1"/>
  <c r="L2003" i="1"/>
  <c r="M2003" i="1"/>
  <c r="L2004" i="1"/>
  <c r="M2004" i="1"/>
  <c r="L2005" i="1"/>
  <c r="M2005" i="1"/>
  <c r="L2006" i="1"/>
  <c r="M2006" i="1"/>
  <c r="L2007" i="1"/>
  <c r="M2007" i="1"/>
  <c r="L2008" i="1"/>
  <c r="M2008" i="1"/>
  <c r="L2009" i="1"/>
  <c r="M2009" i="1"/>
  <c r="L2010" i="1"/>
  <c r="M2010" i="1"/>
  <c r="L2011" i="1"/>
  <c r="M2011" i="1"/>
  <c r="L2012" i="1"/>
  <c r="M2012" i="1"/>
  <c r="L2013" i="1"/>
  <c r="M2013" i="1"/>
  <c r="L2014" i="1"/>
  <c r="M2014" i="1"/>
  <c r="L2015" i="1"/>
  <c r="M2015" i="1"/>
  <c r="L2016" i="1"/>
  <c r="M2016" i="1"/>
  <c r="L2017" i="1"/>
  <c r="M2017" i="1"/>
  <c r="L2018" i="1"/>
  <c r="M2018" i="1"/>
  <c r="L2019" i="1"/>
  <c r="M2019" i="1"/>
  <c r="L2020" i="1"/>
  <c r="M2020" i="1"/>
  <c r="L2021" i="1"/>
  <c r="M2021" i="1"/>
  <c r="L2022" i="1"/>
  <c r="M2022" i="1"/>
  <c r="L2023" i="1"/>
  <c r="M2023" i="1"/>
  <c r="L2024" i="1"/>
  <c r="M2024" i="1"/>
  <c r="L2025" i="1"/>
  <c r="M2025" i="1"/>
  <c r="L2026" i="1"/>
  <c r="M2026" i="1"/>
  <c r="L2027" i="1"/>
  <c r="M2027" i="1"/>
  <c r="L2028" i="1"/>
  <c r="M2028" i="1"/>
  <c r="L2029" i="1"/>
  <c r="M2029" i="1"/>
  <c r="L2030" i="1"/>
  <c r="M2030" i="1"/>
  <c r="L2031" i="1"/>
  <c r="M2031" i="1"/>
  <c r="L2032" i="1"/>
  <c r="M2032" i="1"/>
  <c r="L2033" i="1"/>
  <c r="M2033" i="1"/>
  <c r="L2034" i="1"/>
  <c r="M2034" i="1"/>
  <c r="L2035" i="1"/>
  <c r="M2035" i="1"/>
  <c r="L2036" i="1"/>
  <c r="M2036" i="1"/>
  <c r="L2037" i="1"/>
  <c r="M2037" i="1"/>
  <c r="L2038" i="1"/>
  <c r="M2038" i="1"/>
  <c r="L2039" i="1"/>
  <c r="M2039" i="1"/>
  <c r="L2040" i="1"/>
  <c r="M2040" i="1"/>
  <c r="L2041" i="1"/>
  <c r="M2041" i="1"/>
  <c r="L2042" i="1"/>
  <c r="M2042" i="1"/>
  <c r="L2043" i="1"/>
  <c r="M2043" i="1"/>
  <c r="L2044" i="1"/>
  <c r="M2044" i="1"/>
  <c r="L2045" i="1"/>
  <c r="M2045" i="1"/>
  <c r="L2046" i="1"/>
  <c r="M2046" i="1"/>
  <c r="L2047" i="1"/>
  <c r="M2047" i="1"/>
  <c r="L2048" i="1"/>
  <c r="M2048" i="1"/>
  <c r="L2049" i="1"/>
  <c r="M2049" i="1"/>
  <c r="L2050" i="1"/>
  <c r="M2050" i="1"/>
  <c r="L2051" i="1"/>
  <c r="M2051" i="1"/>
  <c r="L2052" i="1"/>
  <c r="M2052" i="1"/>
  <c r="L2053" i="1"/>
  <c r="M2053" i="1"/>
  <c r="L2054" i="1"/>
  <c r="M2054" i="1"/>
  <c r="L2055" i="1"/>
  <c r="M2055" i="1"/>
  <c r="L2056" i="1"/>
  <c r="M2056" i="1"/>
  <c r="L2057" i="1"/>
  <c r="M2057" i="1"/>
  <c r="L2058" i="1"/>
  <c r="M2058" i="1"/>
  <c r="L2059" i="1"/>
  <c r="M2059" i="1"/>
  <c r="L2060" i="1"/>
  <c r="M2060" i="1"/>
  <c r="L2061" i="1"/>
  <c r="M2061" i="1"/>
  <c r="L2062" i="1"/>
  <c r="M2062" i="1"/>
  <c r="L2063" i="1"/>
  <c r="M2063" i="1"/>
  <c r="L2064" i="1"/>
  <c r="M2064" i="1"/>
  <c r="L2065" i="1"/>
  <c r="M2065" i="1"/>
  <c r="L2066" i="1"/>
  <c r="M2066" i="1"/>
  <c r="L2067" i="1"/>
  <c r="M2067" i="1"/>
  <c r="L2068" i="1"/>
  <c r="M2068" i="1"/>
  <c r="L2069" i="1"/>
  <c r="M2069" i="1"/>
  <c r="L2070" i="1"/>
  <c r="M2070" i="1"/>
  <c r="L2071" i="1"/>
  <c r="M2071" i="1"/>
  <c r="L2072" i="1"/>
  <c r="M2072" i="1"/>
  <c r="L2073" i="1"/>
  <c r="M2073" i="1"/>
  <c r="L2074" i="1"/>
  <c r="M2074" i="1"/>
  <c r="L2075" i="1"/>
  <c r="M2075" i="1"/>
  <c r="L2076" i="1"/>
  <c r="M2076" i="1"/>
  <c r="L2077" i="1"/>
  <c r="M2077" i="1"/>
  <c r="L2078" i="1"/>
  <c r="M2078" i="1"/>
  <c r="L2079" i="1"/>
  <c r="M2079" i="1"/>
  <c r="L2080" i="1"/>
  <c r="M2080" i="1"/>
  <c r="L2081" i="1"/>
  <c r="M2081" i="1"/>
  <c r="L2082" i="1"/>
  <c r="M2082" i="1"/>
  <c r="L2083" i="1"/>
  <c r="M2083" i="1"/>
  <c r="L2084" i="1"/>
  <c r="M2084" i="1"/>
  <c r="L2085" i="1"/>
  <c r="M2085" i="1"/>
  <c r="L2086" i="1"/>
  <c r="M2086" i="1"/>
  <c r="L2087" i="1"/>
  <c r="M2087" i="1"/>
  <c r="L2088" i="1"/>
  <c r="M2088" i="1"/>
  <c r="L2089" i="1"/>
  <c r="M2089" i="1"/>
  <c r="L2090" i="1"/>
  <c r="M2090" i="1"/>
  <c r="L2091" i="1"/>
  <c r="M2091" i="1"/>
  <c r="L2092" i="1"/>
  <c r="M2092" i="1"/>
  <c r="L2093" i="1"/>
  <c r="M2093" i="1"/>
  <c r="L2094" i="1"/>
  <c r="M2094" i="1"/>
  <c r="L2095" i="1"/>
  <c r="M2095" i="1"/>
  <c r="L2096" i="1"/>
  <c r="M2096" i="1"/>
  <c r="L2097" i="1"/>
  <c r="M2097" i="1"/>
  <c r="L2098" i="1"/>
  <c r="M2098" i="1"/>
  <c r="L2099" i="1"/>
  <c r="M2099" i="1"/>
  <c r="L2100" i="1"/>
  <c r="M2100" i="1"/>
  <c r="L2101" i="1"/>
  <c r="M2101" i="1"/>
  <c r="L2102" i="1"/>
  <c r="M2102" i="1"/>
  <c r="L2103" i="1"/>
  <c r="M2103" i="1"/>
  <c r="L2104" i="1"/>
  <c r="M2104" i="1"/>
  <c r="L2105" i="1"/>
  <c r="M2105" i="1"/>
  <c r="L2106" i="1"/>
  <c r="M2106" i="1"/>
  <c r="L2107" i="1"/>
  <c r="M2107" i="1"/>
  <c r="L2108" i="1"/>
  <c r="M2108" i="1"/>
  <c r="L2109" i="1"/>
  <c r="M2109" i="1"/>
  <c r="L2110" i="1"/>
  <c r="M2110" i="1"/>
  <c r="L2111" i="1"/>
  <c r="M2111" i="1"/>
  <c r="L2112" i="1"/>
  <c r="M2112" i="1"/>
  <c r="L2113" i="1"/>
  <c r="M2113" i="1"/>
  <c r="L2114" i="1"/>
  <c r="M2114" i="1"/>
  <c r="L2115" i="1"/>
  <c r="M2115" i="1"/>
  <c r="L2116" i="1"/>
  <c r="M2116" i="1"/>
  <c r="L2117" i="1"/>
  <c r="M2117" i="1"/>
  <c r="L2118" i="1"/>
  <c r="M2118" i="1"/>
  <c r="L2119" i="1"/>
  <c r="M2119" i="1"/>
  <c r="L2120" i="1"/>
  <c r="M2120" i="1"/>
  <c r="L2121" i="1"/>
  <c r="M2121" i="1"/>
  <c r="L2122" i="1"/>
  <c r="M2122" i="1"/>
  <c r="L2123" i="1"/>
  <c r="M2123" i="1"/>
  <c r="L2124" i="1"/>
  <c r="M2124" i="1"/>
  <c r="L2125" i="1"/>
  <c r="M2125" i="1"/>
  <c r="L2126" i="1"/>
  <c r="M2126" i="1"/>
  <c r="L2127" i="1"/>
  <c r="M2127" i="1"/>
  <c r="L2128" i="1"/>
  <c r="M2128" i="1"/>
  <c r="L2129" i="1"/>
  <c r="M2129" i="1"/>
  <c r="L2130" i="1"/>
  <c r="M2130" i="1"/>
  <c r="L2131" i="1"/>
  <c r="M2131" i="1"/>
  <c r="L2132" i="1"/>
  <c r="M2132" i="1"/>
  <c r="L2133" i="1"/>
  <c r="M2133" i="1"/>
  <c r="L2134" i="1"/>
  <c r="M2134" i="1"/>
  <c r="L2135" i="1"/>
  <c r="M2135" i="1"/>
  <c r="L2136" i="1"/>
  <c r="M2136" i="1"/>
  <c r="L2137" i="1"/>
  <c r="M2137" i="1"/>
  <c r="L2138" i="1"/>
  <c r="M2138" i="1"/>
  <c r="L2139" i="1"/>
  <c r="M2139" i="1"/>
  <c r="L2140" i="1"/>
  <c r="M2140" i="1"/>
  <c r="L2141" i="1"/>
  <c r="M2141" i="1"/>
  <c r="L2142" i="1"/>
  <c r="M2142" i="1"/>
  <c r="L2143" i="1"/>
  <c r="M2143" i="1"/>
  <c r="L2144" i="1"/>
  <c r="M2144" i="1"/>
  <c r="L2145" i="1"/>
  <c r="M2145" i="1"/>
  <c r="L2146" i="1"/>
  <c r="M2146" i="1"/>
  <c r="L2147" i="1"/>
  <c r="M2147" i="1"/>
  <c r="L2148" i="1"/>
  <c r="M2148" i="1"/>
  <c r="L2149" i="1"/>
  <c r="M2149" i="1"/>
  <c r="L2150" i="1"/>
  <c r="M2150" i="1"/>
  <c r="L2151" i="1"/>
  <c r="M2151" i="1"/>
  <c r="L2152" i="1"/>
  <c r="M2152" i="1"/>
  <c r="L2153" i="1"/>
  <c r="M2153" i="1"/>
  <c r="L2154" i="1"/>
  <c r="M2154" i="1"/>
  <c r="L2155" i="1"/>
  <c r="M2155" i="1"/>
  <c r="L2156" i="1"/>
  <c r="M2156" i="1"/>
  <c r="L2157" i="1"/>
  <c r="M2157" i="1"/>
  <c r="L2158" i="1"/>
  <c r="M2158" i="1"/>
  <c r="L2159" i="1"/>
  <c r="M2159" i="1"/>
  <c r="L2160" i="1"/>
  <c r="M2160" i="1"/>
  <c r="L2161" i="1"/>
  <c r="M2161" i="1"/>
  <c r="L2162" i="1"/>
  <c r="M2162" i="1"/>
  <c r="L2163" i="1"/>
  <c r="M2163" i="1"/>
  <c r="L2164" i="1"/>
  <c r="M2164" i="1"/>
  <c r="L2165" i="1"/>
  <c r="M2165" i="1"/>
  <c r="L2166" i="1"/>
  <c r="M2166" i="1"/>
  <c r="L2167" i="1"/>
  <c r="M2167" i="1"/>
  <c r="L2168" i="1"/>
  <c r="M2168" i="1"/>
  <c r="L2169" i="1"/>
  <c r="M2169" i="1"/>
  <c r="L2170" i="1"/>
  <c r="M2170" i="1"/>
  <c r="L2171" i="1"/>
  <c r="M2171" i="1"/>
  <c r="L2172" i="1"/>
  <c r="M2172" i="1"/>
  <c r="L2173" i="1"/>
  <c r="M2173" i="1"/>
  <c r="L2174" i="1"/>
  <c r="M2174" i="1"/>
  <c r="L2175" i="1"/>
  <c r="M2175" i="1"/>
  <c r="L2176" i="1"/>
  <c r="M2176" i="1"/>
  <c r="L2177" i="1"/>
  <c r="M2177" i="1"/>
  <c r="L2178" i="1"/>
  <c r="M2178" i="1"/>
  <c r="L2179" i="1"/>
  <c r="M2179" i="1"/>
  <c r="L2180" i="1"/>
  <c r="M2180" i="1"/>
  <c r="L2181" i="1"/>
  <c r="M2181" i="1"/>
  <c r="L2182" i="1"/>
  <c r="M2182" i="1"/>
  <c r="L2183" i="1"/>
  <c r="M2183" i="1"/>
  <c r="L2184" i="1"/>
  <c r="M2184" i="1"/>
  <c r="L2185" i="1"/>
  <c r="M2185" i="1"/>
  <c r="L2186" i="1"/>
  <c r="M2186" i="1"/>
  <c r="L2187" i="1"/>
  <c r="M2187" i="1"/>
  <c r="L2188" i="1"/>
  <c r="M2188" i="1"/>
  <c r="L2189" i="1"/>
  <c r="M2189" i="1"/>
  <c r="L2190" i="1"/>
  <c r="M2190" i="1"/>
  <c r="L2191" i="1"/>
  <c r="M2191" i="1"/>
  <c r="L2192" i="1"/>
  <c r="M2192" i="1"/>
  <c r="L2193" i="1"/>
  <c r="M2193" i="1"/>
  <c r="L2194" i="1"/>
  <c r="M2194" i="1"/>
  <c r="L2195" i="1"/>
  <c r="M2195" i="1"/>
  <c r="L2196" i="1"/>
  <c r="M2196" i="1"/>
  <c r="L2197" i="1"/>
  <c r="M2197" i="1"/>
  <c r="L2198" i="1"/>
  <c r="M2198" i="1"/>
  <c r="L2199" i="1"/>
  <c r="M2199" i="1"/>
  <c r="L2200" i="1"/>
  <c r="M2200" i="1"/>
  <c r="L2201" i="1"/>
  <c r="M2201" i="1"/>
  <c r="L2202" i="1"/>
  <c r="M2202" i="1"/>
  <c r="L2203" i="1"/>
  <c r="M2203" i="1"/>
  <c r="L2204" i="1"/>
  <c r="M2204" i="1"/>
  <c r="L2205" i="1"/>
  <c r="M2205" i="1"/>
  <c r="L2206" i="1"/>
  <c r="M2206" i="1"/>
  <c r="L2207" i="1"/>
  <c r="M2207" i="1"/>
  <c r="L2208" i="1"/>
  <c r="M2208" i="1"/>
  <c r="L2209" i="1"/>
  <c r="M2209" i="1"/>
  <c r="L2210" i="1"/>
  <c r="M2210" i="1"/>
  <c r="L2211" i="1"/>
  <c r="M2211" i="1"/>
  <c r="L2212" i="1"/>
  <c r="M2212" i="1"/>
  <c r="L2213" i="1"/>
  <c r="M2213" i="1"/>
  <c r="L2214" i="1"/>
  <c r="M2214" i="1"/>
  <c r="L2215" i="1"/>
  <c r="M2215" i="1"/>
  <c r="L2216" i="1"/>
  <c r="M2216" i="1"/>
  <c r="L2217" i="1"/>
  <c r="M2217" i="1"/>
  <c r="L2218" i="1"/>
  <c r="M2218" i="1"/>
  <c r="L2219" i="1"/>
  <c r="M2219" i="1"/>
  <c r="L2220" i="1"/>
  <c r="M2220" i="1"/>
  <c r="L2221" i="1"/>
  <c r="M2221" i="1"/>
  <c r="L2222" i="1"/>
  <c r="M2222" i="1"/>
  <c r="L2223" i="1"/>
  <c r="M2223" i="1"/>
  <c r="L2224" i="1"/>
  <c r="M2224" i="1"/>
  <c r="L2225" i="1"/>
  <c r="M2225" i="1"/>
  <c r="L2226" i="1"/>
  <c r="M2226" i="1"/>
  <c r="L2227" i="1"/>
  <c r="M2227" i="1"/>
  <c r="L2228" i="1"/>
  <c r="M2228" i="1"/>
  <c r="L2229" i="1"/>
  <c r="M2229" i="1"/>
  <c r="L2230" i="1"/>
  <c r="M2230" i="1"/>
  <c r="L2231" i="1"/>
  <c r="M2231" i="1"/>
  <c r="L2232" i="1"/>
  <c r="M2232" i="1"/>
  <c r="L2233" i="1"/>
  <c r="M2233" i="1"/>
  <c r="L2234" i="1"/>
  <c r="M2234" i="1"/>
  <c r="L2235" i="1"/>
  <c r="M2235" i="1"/>
  <c r="L2236" i="1"/>
  <c r="M2236" i="1"/>
  <c r="L2237" i="1"/>
  <c r="M2237" i="1"/>
  <c r="L2238" i="1"/>
  <c r="M2238" i="1"/>
  <c r="L2239" i="1"/>
  <c r="M2239" i="1"/>
  <c r="L2240" i="1"/>
  <c r="M2240" i="1"/>
  <c r="L2241" i="1"/>
  <c r="M2241" i="1"/>
  <c r="L2242" i="1"/>
  <c r="M2242" i="1"/>
  <c r="L2243" i="1"/>
  <c r="M2243" i="1"/>
  <c r="L2244" i="1"/>
  <c r="M2244" i="1"/>
  <c r="L2245" i="1"/>
  <c r="M2245" i="1"/>
  <c r="L2246" i="1"/>
  <c r="M2246" i="1"/>
  <c r="L2247" i="1"/>
  <c r="M2247" i="1"/>
  <c r="L2248" i="1"/>
  <c r="M2248" i="1"/>
  <c r="L2249" i="1"/>
  <c r="M2249" i="1"/>
  <c r="L2250" i="1"/>
  <c r="M2250" i="1"/>
  <c r="L2251" i="1"/>
  <c r="M2251" i="1"/>
  <c r="L2252" i="1"/>
  <c r="M2252" i="1"/>
  <c r="L2253" i="1"/>
  <c r="M2253" i="1"/>
  <c r="L2254" i="1"/>
  <c r="M2254" i="1"/>
  <c r="L2255" i="1"/>
  <c r="M2255" i="1"/>
  <c r="L2256" i="1"/>
  <c r="M2256" i="1"/>
  <c r="L2257" i="1"/>
  <c r="M2257" i="1"/>
  <c r="L2258" i="1"/>
  <c r="M2258" i="1"/>
  <c r="L2259" i="1"/>
  <c r="M2259" i="1"/>
  <c r="L2260" i="1"/>
  <c r="M2260" i="1"/>
  <c r="L2261" i="1"/>
  <c r="M2261" i="1"/>
  <c r="L2262" i="1"/>
  <c r="M2262" i="1"/>
  <c r="L2263" i="1"/>
  <c r="M2263" i="1"/>
  <c r="L2264" i="1"/>
  <c r="M2264" i="1"/>
  <c r="L2265" i="1"/>
  <c r="M2265" i="1"/>
  <c r="L2266" i="1"/>
  <c r="M2266" i="1"/>
  <c r="L2267" i="1"/>
  <c r="M2267" i="1"/>
  <c r="L2268" i="1"/>
  <c r="M2268" i="1"/>
  <c r="L2269" i="1"/>
  <c r="M2269" i="1"/>
  <c r="L2270" i="1"/>
  <c r="M2270" i="1"/>
  <c r="L2271" i="1"/>
  <c r="M2271" i="1"/>
  <c r="L2272" i="1"/>
  <c r="M2272" i="1"/>
  <c r="L2273" i="1"/>
  <c r="M2273" i="1"/>
  <c r="L2274" i="1"/>
  <c r="M2274" i="1"/>
  <c r="L2275" i="1"/>
  <c r="M2275" i="1"/>
  <c r="L2276" i="1"/>
  <c r="M2276" i="1"/>
  <c r="L2277" i="1"/>
  <c r="M2277" i="1"/>
  <c r="L2278" i="1"/>
  <c r="M2278" i="1"/>
  <c r="L2279" i="1"/>
  <c r="M2279" i="1"/>
  <c r="L2280" i="1"/>
  <c r="M2280" i="1"/>
  <c r="L2281" i="1"/>
  <c r="M2281" i="1"/>
  <c r="L2282" i="1"/>
  <c r="M2282" i="1"/>
  <c r="L2283" i="1"/>
  <c r="M2283" i="1"/>
  <c r="L2284" i="1"/>
  <c r="M2284" i="1"/>
  <c r="L2285" i="1"/>
  <c r="M2285" i="1"/>
  <c r="L2286" i="1"/>
  <c r="M2286" i="1"/>
  <c r="L2287" i="1"/>
  <c r="M2287" i="1"/>
  <c r="L2288" i="1"/>
  <c r="M2288" i="1"/>
  <c r="L2289" i="1"/>
  <c r="M2289" i="1"/>
  <c r="L2290" i="1"/>
  <c r="M2290" i="1"/>
  <c r="L2291" i="1"/>
  <c r="M2291" i="1"/>
  <c r="L2292" i="1"/>
  <c r="M2292" i="1"/>
  <c r="L2293" i="1"/>
  <c r="M2293" i="1"/>
  <c r="L2294" i="1"/>
  <c r="M2294" i="1"/>
  <c r="L2295" i="1"/>
  <c r="M2295" i="1"/>
  <c r="L2296" i="1"/>
  <c r="M2296" i="1"/>
  <c r="L2297" i="1"/>
  <c r="M2297" i="1"/>
  <c r="L2298" i="1"/>
  <c r="M2298" i="1"/>
  <c r="L2299" i="1"/>
  <c r="M2299" i="1"/>
  <c r="L2300" i="1"/>
  <c r="M2300" i="1"/>
  <c r="L2301" i="1"/>
  <c r="M2301" i="1"/>
  <c r="L2302" i="1"/>
  <c r="M2302" i="1"/>
  <c r="L2303" i="1"/>
  <c r="M2303" i="1"/>
  <c r="L2304" i="1"/>
  <c r="M2304" i="1"/>
  <c r="L2305" i="1"/>
  <c r="M2305" i="1"/>
  <c r="L2306" i="1"/>
  <c r="M2306" i="1"/>
  <c r="L2307" i="1"/>
  <c r="M2307" i="1"/>
  <c r="L2308" i="1"/>
  <c r="M2308" i="1"/>
  <c r="L2309" i="1"/>
  <c r="M2309" i="1"/>
  <c r="L2310" i="1"/>
  <c r="M2310" i="1"/>
  <c r="L2311" i="1"/>
  <c r="M2311" i="1"/>
  <c r="L2312" i="1"/>
  <c r="M2312" i="1"/>
  <c r="L2313" i="1"/>
  <c r="M2313" i="1"/>
  <c r="L2314" i="1"/>
  <c r="M2314" i="1"/>
  <c r="L2315" i="1"/>
  <c r="M2315" i="1"/>
  <c r="L2316" i="1"/>
  <c r="M2316" i="1"/>
  <c r="L2317" i="1"/>
  <c r="M2317" i="1"/>
  <c r="L2318" i="1"/>
  <c r="M2318" i="1"/>
  <c r="L2319" i="1"/>
  <c r="M2319" i="1"/>
  <c r="L2320" i="1"/>
  <c r="M2320" i="1"/>
  <c r="L2321" i="1"/>
  <c r="M2321" i="1"/>
  <c r="L2322" i="1"/>
  <c r="M2322" i="1"/>
  <c r="L2323" i="1"/>
  <c r="M2323" i="1"/>
  <c r="L2324" i="1"/>
  <c r="M2324" i="1"/>
  <c r="L2325" i="1"/>
  <c r="M2325" i="1"/>
  <c r="L2326" i="1"/>
  <c r="M2326" i="1"/>
  <c r="L2327" i="1"/>
  <c r="M2327" i="1"/>
  <c r="L2328" i="1"/>
  <c r="M2328" i="1"/>
  <c r="L2329" i="1"/>
  <c r="M2329" i="1"/>
  <c r="L2330" i="1"/>
  <c r="M2330" i="1"/>
  <c r="L2331" i="1"/>
  <c r="M2331" i="1"/>
  <c r="L2332" i="1"/>
  <c r="M2332" i="1"/>
  <c r="L2333" i="1"/>
  <c r="M2333" i="1"/>
  <c r="L2334" i="1"/>
  <c r="M2334" i="1"/>
  <c r="L2335" i="1"/>
  <c r="M2335" i="1"/>
  <c r="L2336" i="1"/>
  <c r="M2336" i="1"/>
  <c r="L2337" i="1"/>
  <c r="M2337" i="1"/>
  <c r="L2338" i="1"/>
  <c r="M2338" i="1"/>
  <c r="L2339" i="1"/>
  <c r="M2339" i="1"/>
  <c r="L2340" i="1"/>
  <c r="M2340" i="1"/>
  <c r="L2341" i="1"/>
  <c r="M2341" i="1"/>
  <c r="L2342" i="1"/>
  <c r="M2342" i="1"/>
  <c r="L2343" i="1"/>
  <c r="M2343" i="1"/>
  <c r="L2344" i="1"/>
  <c r="M2344" i="1"/>
  <c r="L2345" i="1"/>
  <c r="M2345" i="1"/>
  <c r="L2346" i="1"/>
  <c r="M2346" i="1"/>
  <c r="L2347" i="1"/>
  <c r="M2347" i="1"/>
  <c r="L2348" i="1"/>
  <c r="M2348" i="1"/>
  <c r="L2349" i="1"/>
  <c r="M2349" i="1"/>
  <c r="L2350" i="1"/>
  <c r="M2350" i="1"/>
  <c r="L2351" i="1"/>
  <c r="M2351" i="1"/>
  <c r="L2352" i="1"/>
  <c r="M2352" i="1"/>
  <c r="L2353" i="1"/>
  <c r="M2353" i="1"/>
  <c r="L2354" i="1"/>
  <c r="M2354" i="1"/>
  <c r="L2355" i="1"/>
  <c r="M2355" i="1"/>
  <c r="L2356" i="1"/>
  <c r="M2356" i="1"/>
  <c r="L2357" i="1"/>
  <c r="M2357" i="1"/>
  <c r="L2358" i="1"/>
  <c r="M2358" i="1"/>
  <c r="L2359" i="1"/>
  <c r="M2359" i="1"/>
  <c r="L2360" i="1"/>
  <c r="M2360" i="1"/>
  <c r="L2361" i="1"/>
  <c r="M2361" i="1"/>
  <c r="L2362" i="1"/>
  <c r="M2362" i="1"/>
  <c r="L2363" i="1"/>
  <c r="M2363" i="1"/>
  <c r="L2364" i="1"/>
  <c r="M2364" i="1"/>
  <c r="L2365" i="1"/>
  <c r="M2365" i="1"/>
  <c r="L2366" i="1"/>
  <c r="M2366" i="1"/>
  <c r="L2367" i="1"/>
  <c r="M2367" i="1"/>
  <c r="L2368" i="1"/>
  <c r="M2368" i="1"/>
  <c r="L2369" i="1"/>
  <c r="M2369" i="1"/>
  <c r="L2370" i="1"/>
  <c r="M2370" i="1"/>
  <c r="L2371" i="1"/>
  <c r="M2371" i="1"/>
  <c r="L2372" i="1"/>
  <c r="M2372" i="1"/>
  <c r="L2373" i="1"/>
  <c r="M2373" i="1"/>
  <c r="L2374" i="1"/>
  <c r="M2374" i="1"/>
  <c r="L2375" i="1"/>
  <c r="M2375" i="1"/>
  <c r="L2376" i="1"/>
  <c r="M2376" i="1"/>
  <c r="L2377" i="1"/>
  <c r="M2377" i="1"/>
  <c r="L2378" i="1"/>
  <c r="M2378" i="1"/>
  <c r="L2379" i="1"/>
  <c r="M2379" i="1"/>
  <c r="L2380" i="1"/>
  <c r="M2380" i="1"/>
  <c r="L2381" i="1"/>
  <c r="M2381" i="1"/>
  <c r="L2382" i="1"/>
  <c r="M2382" i="1"/>
  <c r="L2383" i="1"/>
  <c r="M2383" i="1"/>
  <c r="L2384" i="1"/>
  <c r="M2384" i="1"/>
  <c r="L2385" i="1"/>
  <c r="M2385" i="1"/>
  <c r="L2386" i="1"/>
  <c r="M2386" i="1"/>
  <c r="L2387" i="1"/>
  <c r="M2387" i="1"/>
  <c r="L2388" i="1"/>
  <c r="M2388" i="1"/>
  <c r="L2389" i="1"/>
  <c r="M2389" i="1"/>
  <c r="L2390" i="1"/>
  <c r="M2390" i="1"/>
  <c r="L2391" i="1"/>
  <c r="M2391" i="1"/>
  <c r="L2392" i="1"/>
  <c r="M2392" i="1"/>
  <c r="L2393" i="1"/>
  <c r="M2393" i="1"/>
  <c r="L2394" i="1"/>
  <c r="M2394" i="1"/>
  <c r="L2395" i="1"/>
  <c r="M2395" i="1"/>
  <c r="L2396" i="1"/>
  <c r="M2396" i="1"/>
  <c r="L2397" i="1"/>
  <c r="M2397" i="1"/>
  <c r="L2398" i="1"/>
  <c r="M2398" i="1"/>
  <c r="L2399" i="1"/>
  <c r="M2399" i="1"/>
  <c r="L2400" i="1"/>
  <c r="M2400" i="1"/>
  <c r="L2401" i="1"/>
  <c r="M2401" i="1"/>
  <c r="L2402" i="1"/>
  <c r="M2402" i="1"/>
  <c r="L2403" i="1"/>
  <c r="M2403" i="1"/>
  <c r="L2404" i="1"/>
  <c r="M2404" i="1"/>
  <c r="L2405" i="1"/>
  <c r="M2405" i="1"/>
  <c r="L2406" i="1"/>
  <c r="M2406" i="1"/>
  <c r="L2407" i="1"/>
  <c r="M2407" i="1"/>
  <c r="L2408" i="1"/>
  <c r="M2408" i="1"/>
  <c r="L2409" i="1"/>
  <c r="M2409" i="1"/>
  <c r="L2410" i="1"/>
  <c r="M2410" i="1"/>
  <c r="L2411" i="1"/>
  <c r="M2411" i="1"/>
  <c r="L2412" i="1"/>
  <c r="M2412" i="1"/>
  <c r="L2413" i="1"/>
  <c r="M2413" i="1"/>
  <c r="L2414" i="1"/>
  <c r="M2414" i="1"/>
  <c r="L2415" i="1"/>
  <c r="M2415" i="1"/>
  <c r="L2416" i="1"/>
  <c r="M2416" i="1"/>
  <c r="L2417" i="1"/>
  <c r="M2417" i="1"/>
  <c r="L2418" i="1"/>
  <c r="M2418" i="1"/>
  <c r="L2419" i="1"/>
  <c r="M2419" i="1"/>
  <c r="L2420" i="1"/>
  <c r="M2420" i="1"/>
  <c r="L2421" i="1"/>
  <c r="M2421" i="1"/>
  <c r="L2422" i="1"/>
  <c r="M2422" i="1"/>
  <c r="L2423" i="1"/>
  <c r="M2423" i="1"/>
  <c r="L2424" i="1"/>
  <c r="M2424" i="1"/>
  <c r="L2425" i="1"/>
  <c r="M2425" i="1"/>
  <c r="L2426" i="1"/>
  <c r="M2426" i="1"/>
  <c r="L2427" i="1"/>
  <c r="M2427" i="1"/>
  <c r="L2428" i="1"/>
  <c r="M2428" i="1"/>
  <c r="L2429" i="1"/>
  <c r="M2429" i="1"/>
  <c r="L2430" i="1"/>
  <c r="M2430" i="1"/>
  <c r="L2431" i="1"/>
  <c r="M2431" i="1"/>
  <c r="L2432" i="1"/>
  <c r="M2432" i="1"/>
  <c r="L2433" i="1"/>
  <c r="M2433" i="1"/>
  <c r="L2434" i="1"/>
  <c r="M2434" i="1"/>
  <c r="L2435" i="1"/>
  <c r="M2435" i="1"/>
  <c r="L2436" i="1"/>
  <c r="M2436" i="1"/>
  <c r="L2437" i="1"/>
  <c r="M2437" i="1"/>
  <c r="L2438" i="1"/>
  <c r="M2438" i="1"/>
  <c r="L2439" i="1"/>
  <c r="M2439" i="1"/>
  <c r="L2440" i="1"/>
  <c r="M2440" i="1"/>
  <c r="L2441" i="1"/>
  <c r="M2441" i="1"/>
  <c r="L2442" i="1"/>
  <c r="M2442" i="1"/>
  <c r="L2443" i="1"/>
  <c r="M2443" i="1"/>
  <c r="L2444" i="1"/>
  <c r="M2444" i="1"/>
  <c r="L2445" i="1"/>
  <c r="M2445" i="1"/>
  <c r="L2446" i="1"/>
  <c r="M2446" i="1"/>
  <c r="L2447" i="1"/>
  <c r="M2447" i="1"/>
  <c r="L2448" i="1"/>
  <c r="M2448" i="1"/>
  <c r="L2449" i="1"/>
  <c r="M2449" i="1"/>
  <c r="L2450" i="1"/>
  <c r="M2450" i="1"/>
  <c r="L2451" i="1"/>
  <c r="M2451" i="1"/>
  <c r="L2452" i="1"/>
  <c r="M2452" i="1"/>
  <c r="L2453" i="1"/>
  <c r="M2453" i="1"/>
  <c r="L2454" i="1"/>
  <c r="M2454" i="1"/>
  <c r="L2455" i="1"/>
  <c r="M2455" i="1"/>
  <c r="L2456" i="1"/>
  <c r="M2456" i="1"/>
  <c r="L2457" i="1"/>
  <c r="M2457" i="1"/>
  <c r="L2458" i="1"/>
  <c r="M2458" i="1"/>
  <c r="L2459" i="1"/>
  <c r="M2459" i="1"/>
  <c r="L2460" i="1"/>
  <c r="M2460" i="1"/>
  <c r="L2461" i="1"/>
  <c r="M2461" i="1"/>
  <c r="L2462" i="1"/>
  <c r="M2462" i="1"/>
  <c r="L2463" i="1"/>
  <c r="M2463" i="1"/>
  <c r="L2464" i="1"/>
  <c r="M2464" i="1"/>
  <c r="L2465" i="1"/>
  <c r="M2465" i="1"/>
  <c r="L2466" i="1"/>
  <c r="M2466" i="1"/>
  <c r="L2467" i="1"/>
  <c r="M2467" i="1"/>
  <c r="L2468" i="1"/>
  <c r="M2468" i="1"/>
  <c r="L2469" i="1"/>
  <c r="M2469" i="1"/>
  <c r="L2470" i="1"/>
  <c r="M2470" i="1"/>
  <c r="L2471" i="1"/>
  <c r="M2471" i="1"/>
  <c r="L2472" i="1"/>
  <c r="M2472" i="1"/>
  <c r="L2473" i="1"/>
  <c r="M2473" i="1"/>
  <c r="L2474" i="1"/>
  <c r="M2474" i="1"/>
  <c r="L2475" i="1"/>
  <c r="M2475" i="1"/>
  <c r="L2476" i="1"/>
  <c r="M2476" i="1"/>
  <c r="L2477" i="1"/>
  <c r="M2477" i="1"/>
  <c r="L2478" i="1"/>
  <c r="M2478" i="1"/>
  <c r="L2479" i="1"/>
  <c r="M2479" i="1"/>
  <c r="L2480" i="1"/>
  <c r="M2480" i="1"/>
  <c r="L2481" i="1"/>
  <c r="M2481" i="1"/>
  <c r="L2482" i="1"/>
  <c r="M2482" i="1"/>
  <c r="L2483" i="1"/>
  <c r="M2483" i="1"/>
  <c r="L2484" i="1"/>
  <c r="M2484" i="1"/>
  <c r="L2485" i="1"/>
  <c r="M2485" i="1"/>
  <c r="L2486" i="1"/>
  <c r="M2486" i="1"/>
  <c r="L2487" i="1"/>
  <c r="M2487" i="1"/>
  <c r="L2488" i="1"/>
  <c r="M2488" i="1"/>
  <c r="L2489" i="1"/>
  <c r="M2489" i="1"/>
  <c r="L2490" i="1"/>
  <c r="M2490" i="1"/>
  <c r="L2491" i="1"/>
  <c r="M2491" i="1"/>
  <c r="L2492" i="1"/>
  <c r="M2492" i="1"/>
  <c r="L2493" i="1"/>
  <c r="M2493" i="1"/>
  <c r="L2494" i="1"/>
  <c r="M2494" i="1"/>
  <c r="L2495" i="1"/>
  <c r="M2495" i="1"/>
  <c r="L2496" i="1"/>
  <c r="M2496" i="1"/>
  <c r="L2497" i="1"/>
  <c r="M2497" i="1"/>
  <c r="L2498" i="1"/>
  <c r="M2498" i="1"/>
  <c r="L2499" i="1"/>
  <c r="M2499" i="1"/>
  <c r="L2500" i="1"/>
  <c r="M2500" i="1"/>
  <c r="L2501" i="1"/>
  <c r="M2501" i="1"/>
  <c r="L2502" i="1"/>
  <c r="M2502" i="1"/>
  <c r="L2503" i="1"/>
  <c r="M2503" i="1"/>
  <c r="L2504" i="1"/>
  <c r="M2504" i="1"/>
  <c r="L2505" i="1"/>
  <c r="M2505" i="1"/>
  <c r="L2506" i="1"/>
  <c r="M2506" i="1"/>
  <c r="L2507" i="1"/>
  <c r="M2507" i="1"/>
  <c r="L2508" i="1"/>
  <c r="M2508" i="1"/>
  <c r="L2509" i="1"/>
  <c r="M2509" i="1"/>
  <c r="L2510" i="1"/>
  <c r="M2510" i="1"/>
  <c r="L2511" i="1"/>
  <c r="M2511" i="1"/>
  <c r="L2512" i="1"/>
  <c r="M2512" i="1"/>
  <c r="L2513" i="1"/>
  <c r="M2513" i="1"/>
  <c r="L2514" i="1"/>
  <c r="M2514" i="1"/>
  <c r="L2515" i="1"/>
  <c r="M2515" i="1"/>
  <c r="L2516" i="1"/>
  <c r="M2516" i="1"/>
  <c r="L2517" i="1"/>
  <c r="M2517" i="1"/>
  <c r="L2518" i="1"/>
  <c r="M2518" i="1"/>
  <c r="L2519" i="1"/>
  <c r="M2519" i="1"/>
  <c r="L2520" i="1"/>
  <c r="M2520" i="1"/>
  <c r="L2521" i="1"/>
  <c r="M2521" i="1"/>
  <c r="L2522" i="1"/>
  <c r="M2522" i="1"/>
  <c r="L2523" i="1"/>
  <c r="M2523" i="1"/>
  <c r="L2524" i="1"/>
  <c r="M2524" i="1"/>
  <c r="L2525" i="1"/>
  <c r="M2525" i="1"/>
  <c r="L2526" i="1"/>
  <c r="M2526" i="1"/>
  <c r="L2527" i="1"/>
  <c r="M2527" i="1"/>
  <c r="L2528" i="1"/>
  <c r="M2528" i="1"/>
  <c r="L2529" i="1"/>
  <c r="M2529" i="1"/>
  <c r="L2530" i="1"/>
  <c r="M2530" i="1"/>
  <c r="L2531" i="1"/>
  <c r="M2531" i="1"/>
  <c r="L2532" i="1"/>
  <c r="M2532" i="1"/>
  <c r="L2533" i="1"/>
  <c r="M2533" i="1"/>
  <c r="L2534" i="1"/>
  <c r="M2534" i="1"/>
  <c r="L2535" i="1"/>
  <c r="M2535" i="1"/>
  <c r="L2536" i="1"/>
  <c r="M2536" i="1"/>
  <c r="L2537" i="1"/>
  <c r="M2537" i="1"/>
  <c r="L2538" i="1"/>
  <c r="M2538" i="1"/>
  <c r="L2539" i="1"/>
  <c r="M2539" i="1"/>
  <c r="L2540" i="1"/>
  <c r="M2540" i="1"/>
  <c r="L2541" i="1"/>
  <c r="M2541" i="1"/>
  <c r="L2542" i="1"/>
  <c r="M2542" i="1"/>
  <c r="L2543" i="1"/>
  <c r="M2543" i="1"/>
  <c r="L2544" i="1"/>
  <c r="M2544" i="1"/>
  <c r="L2545" i="1"/>
  <c r="M2545" i="1"/>
  <c r="L2546" i="1"/>
  <c r="M2546" i="1"/>
  <c r="L2547" i="1"/>
  <c r="M2547" i="1"/>
  <c r="L2548" i="1"/>
  <c r="M2548" i="1"/>
  <c r="L2549" i="1"/>
  <c r="M2549" i="1"/>
  <c r="L2550" i="1"/>
  <c r="M2550" i="1"/>
  <c r="L2551" i="1"/>
  <c r="M2551" i="1"/>
  <c r="L2552" i="1"/>
  <c r="M2552" i="1"/>
  <c r="L2553" i="1"/>
  <c r="M2553" i="1"/>
  <c r="L2554" i="1"/>
  <c r="M2554" i="1"/>
  <c r="L2555" i="1"/>
  <c r="M2555" i="1"/>
  <c r="L2556" i="1"/>
  <c r="M2556" i="1"/>
  <c r="L2557" i="1"/>
  <c r="M2557" i="1"/>
  <c r="L2558" i="1"/>
  <c r="M2558" i="1"/>
  <c r="L2559" i="1"/>
  <c r="M2559" i="1"/>
  <c r="L2560" i="1"/>
  <c r="M2560" i="1"/>
  <c r="L2561" i="1"/>
  <c r="M2561" i="1"/>
  <c r="L2562" i="1"/>
  <c r="M2562" i="1"/>
  <c r="L2563" i="1"/>
  <c r="M2563" i="1"/>
  <c r="L2564" i="1"/>
  <c r="M2564" i="1"/>
  <c r="L2565" i="1"/>
  <c r="M2565" i="1"/>
  <c r="L2566" i="1"/>
  <c r="M2566" i="1"/>
  <c r="L2567" i="1"/>
  <c r="M2567" i="1"/>
  <c r="L2568" i="1"/>
  <c r="M2568" i="1"/>
  <c r="L2569" i="1"/>
  <c r="M2569" i="1"/>
  <c r="L2570" i="1"/>
  <c r="M2570" i="1"/>
  <c r="L2571" i="1"/>
  <c r="M2571" i="1"/>
  <c r="L2572" i="1"/>
  <c r="M2572" i="1"/>
  <c r="L2573" i="1"/>
  <c r="M2573" i="1"/>
  <c r="L2574" i="1"/>
  <c r="M2574" i="1"/>
  <c r="L2575" i="1"/>
  <c r="M2575" i="1"/>
  <c r="L2576" i="1"/>
  <c r="M2576" i="1"/>
  <c r="L2577" i="1"/>
  <c r="M2577" i="1"/>
  <c r="L2578" i="1"/>
  <c r="M2578" i="1"/>
  <c r="L2579" i="1"/>
  <c r="M2579" i="1"/>
  <c r="L2580" i="1"/>
  <c r="M2580" i="1"/>
  <c r="L2581" i="1"/>
  <c r="M2581" i="1"/>
  <c r="L2582" i="1"/>
  <c r="M2582" i="1"/>
  <c r="L2583" i="1"/>
  <c r="M2583" i="1"/>
  <c r="L2584" i="1"/>
  <c r="M2584" i="1"/>
  <c r="L2585" i="1"/>
  <c r="M2585" i="1"/>
  <c r="L2586" i="1"/>
  <c r="M2586" i="1"/>
  <c r="L2587" i="1"/>
  <c r="M2587" i="1"/>
  <c r="L2588" i="1"/>
  <c r="M2588" i="1"/>
  <c r="L2589" i="1"/>
  <c r="M2589" i="1"/>
  <c r="L2590" i="1"/>
  <c r="M2590" i="1"/>
  <c r="L2591" i="1"/>
  <c r="M2591" i="1"/>
  <c r="L2592" i="1"/>
  <c r="M2592" i="1"/>
  <c r="L2593" i="1"/>
  <c r="M2593" i="1"/>
  <c r="L2594" i="1"/>
  <c r="M2594" i="1"/>
  <c r="L2595" i="1"/>
  <c r="M2595" i="1"/>
  <c r="L2596" i="1"/>
  <c r="M2596" i="1"/>
  <c r="L2597" i="1"/>
  <c r="M2597" i="1"/>
  <c r="L2598" i="1"/>
  <c r="M2598" i="1"/>
  <c r="L2599" i="1"/>
  <c r="M2599" i="1"/>
  <c r="L2600" i="1"/>
  <c r="M2600" i="1"/>
  <c r="L2601" i="1"/>
  <c r="M2601" i="1"/>
  <c r="L2602" i="1"/>
  <c r="M2602" i="1"/>
  <c r="L2603" i="1"/>
  <c r="M2603" i="1"/>
  <c r="L2604" i="1"/>
  <c r="M2604" i="1"/>
  <c r="L2605" i="1"/>
  <c r="M2605" i="1"/>
  <c r="L2606" i="1"/>
  <c r="M2606" i="1"/>
  <c r="L2607" i="1"/>
  <c r="M2607" i="1"/>
  <c r="L2608" i="1"/>
  <c r="M2608" i="1"/>
  <c r="L2609" i="1"/>
  <c r="M2609" i="1"/>
  <c r="L2610" i="1"/>
  <c r="M2610" i="1"/>
  <c r="L2611" i="1"/>
  <c r="M2611" i="1"/>
  <c r="L2612" i="1"/>
  <c r="M2612" i="1"/>
  <c r="L2613" i="1"/>
  <c r="M2613" i="1"/>
  <c r="L2614" i="1"/>
  <c r="M2614" i="1"/>
  <c r="L2615" i="1"/>
  <c r="M2615" i="1"/>
  <c r="L2616" i="1"/>
  <c r="M2616" i="1"/>
  <c r="L2617" i="1"/>
  <c r="M2617" i="1"/>
  <c r="L2618" i="1"/>
  <c r="M2618" i="1"/>
  <c r="L2619" i="1"/>
  <c r="M2619" i="1"/>
  <c r="L2620" i="1"/>
  <c r="M2620" i="1"/>
  <c r="L2621" i="1"/>
  <c r="M2621" i="1"/>
  <c r="L2622" i="1"/>
  <c r="M2622" i="1"/>
  <c r="L2623" i="1"/>
  <c r="M2623" i="1"/>
  <c r="L2624" i="1"/>
  <c r="M2624" i="1"/>
  <c r="L2625" i="1"/>
  <c r="M2625" i="1"/>
  <c r="L2626" i="1"/>
  <c r="M2626" i="1"/>
  <c r="L2627" i="1"/>
  <c r="M2627" i="1"/>
  <c r="L2628" i="1"/>
  <c r="M2628" i="1"/>
  <c r="L2629" i="1"/>
  <c r="M2629" i="1"/>
  <c r="L2630" i="1"/>
  <c r="M2630" i="1"/>
  <c r="L2631" i="1"/>
  <c r="M2631" i="1"/>
  <c r="L2632" i="1"/>
  <c r="M2632" i="1"/>
  <c r="L2633" i="1"/>
  <c r="M2633" i="1"/>
  <c r="L2634" i="1"/>
  <c r="M2634" i="1"/>
  <c r="L2635" i="1"/>
  <c r="M2635" i="1"/>
  <c r="L2636" i="1"/>
  <c r="M2636" i="1"/>
  <c r="L2637" i="1"/>
  <c r="M2637" i="1"/>
  <c r="L2638" i="1"/>
  <c r="M2638" i="1"/>
  <c r="L2639" i="1"/>
  <c r="M2639" i="1"/>
  <c r="L2640" i="1"/>
  <c r="M2640" i="1"/>
  <c r="L2641" i="1"/>
  <c r="M2641" i="1"/>
  <c r="L2642" i="1"/>
  <c r="M2642" i="1"/>
  <c r="L2643" i="1"/>
  <c r="M2643" i="1"/>
  <c r="L2644" i="1"/>
  <c r="M2644" i="1"/>
  <c r="L2645" i="1"/>
  <c r="M2645" i="1"/>
  <c r="L2646" i="1"/>
  <c r="M2646" i="1"/>
  <c r="L2647" i="1"/>
  <c r="M2647" i="1"/>
  <c r="L2648" i="1"/>
  <c r="M2648" i="1"/>
  <c r="L2649" i="1"/>
  <c r="M2649" i="1"/>
  <c r="L2650" i="1"/>
  <c r="M2650" i="1"/>
  <c r="L2651" i="1"/>
  <c r="M2651" i="1"/>
  <c r="L2652" i="1"/>
  <c r="M2652" i="1"/>
  <c r="L2653" i="1"/>
  <c r="M2653" i="1"/>
  <c r="L2654" i="1"/>
  <c r="M2654" i="1"/>
  <c r="L2655" i="1"/>
  <c r="M2655" i="1"/>
  <c r="L2656" i="1"/>
  <c r="M2656" i="1"/>
  <c r="L2657" i="1"/>
  <c r="M2657" i="1"/>
  <c r="L2658" i="1"/>
  <c r="M2658" i="1"/>
  <c r="L2659" i="1"/>
  <c r="M2659" i="1"/>
  <c r="L2660" i="1"/>
  <c r="M2660" i="1"/>
  <c r="L2661" i="1"/>
  <c r="M2661" i="1"/>
  <c r="L2662" i="1"/>
  <c r="M2662" i="1"/>
  <c r="L2663" i="1"/>
  <c r="M2663" i="1"/>
  <c r="L2664" i="1"/>
  <c r="M2664" i="1"/>
  <c r="L2665" i="1"/>
  <c r="M2665" i="1"/>
  <c r="L2666" i="1"/>
  <c r="M2666" i="1"/>
  <c r="L2667" i="1"/>
  <c r="M2667" i="1"/>
  <c r="L2668" i="1"/>
  <c r="M2668" i="1"/>
  <c r="L2669" i="1"/>
  <c r="M2669" i="1"/>
  <c r="L2670" i="1"/>
  <c r="M2670" i="1"/>
  <c r="L2671" i="1"/>
  <c r="M2671" i="1"/>
  <c r="L2672" i="1"/>
  <c r="M2672" i="1"/>
  <c r="L2673" i="1"/>
  <c r="M2673" i="1"/>
  <c r="L2674" i="1"/>
  <c r="M2674" i="1"/>
  <c r="L2675" i="1"/>
  <c r="M2675" i="1"/>
  <c r="L2676" i="1"/>
  <c r="M2676" i="1"/>
  <c r="L2677" i="1"/>
  <c r="M2677" i="1"/>
  <c r="L2678" i="1"/>
  <c r="M2678" i="1"/>
  <c r="L2679" i="1"/>
  <c r="M2679" i="1"/>
  <c r="L2680" i="1"/>
  <c r="M2680" i="1"/>
  <c r="L2681" i="1"/>
  <c r="M2681" i="1"/>
  <c r="L2682" i="1"/>
  <c r="M2682" i="1"/>
  <c r="L2683" i="1"/>
  <c r="M2683" i="1"/>
  <c r="L2684" i="1"/>
  <c r="M2684" i="1"/>
  <c r="L2685" i="1"/>
  <c r="M2685" i="1"/>
  <c r="L2686" i="1"/>
  <c r="M2686" i="1"/>
  <c r="L2687" i="1"/>
  <c r="M2687" i="1"/>
  <c r="L2688" i="1"/>
  <c r="M2688" i="1"/>
  <c r="L2689" i="1"/>
  <c r="M2689" i="1"/>
  <c r="L2690" i="1"/>
  <c r="M2690" i="1"/>
  <c r="L2691" i="1"/>
  <c r="M2691" i="1"/>
  <c r="L2692" i="1"/>
  <c r="M2692" i="1"/>
  <c r="L2693" i="1"/>
  <c r="M2693" i="1"/>
  <c r="L2694" i="1"/>
  <c r="M2694" i="1"/>
  <c r="L2695" i="1"/>
  <c r="M2695" i="1"/>
  <c r="L2696" i="1"/>
  <c r="M2696" i="1"/>
  <c r="L2697" i="1"/>
  <c r="M2697" i="1"/>
  <c r="L2698" i="1"/>
  <c r="M2698" i="1"/>
  <c r="L2699" i="1"/>
  <c r="M2699" i="1"/>
  <c r="L2700" i="1"/>
  <c r="M2700" i="1"/>
  <c r="L2701" i="1"/>
  <c r="M2701" i="1"/>
  <c r="L2702" i="1"/>
  <c r="M2702" i="1"/>
  <c r="L2703" i="1"/>
  <c r="M2703" i="1"/>
  <c r="L2704" i="1"/>
  <c r="M2704" i="1"/>
  <c r="L2705" i="1"/>
  <c r="M2705" i="1"/>
  <c r="L2706" i="1"/>
  <c r="M2706" i="1"/>
  <c r="L2707" i="1"/>
  <c r="M2707" i="1"/>
  <c r="L2708" i="1"/>
  <c r="M2708" i="1"/>
  <c r="L2709" i="1"/>
  <c r="M2709" i="1"/>
  <c r="L2710" i="1"/>
  <c r="M2710" i="1"/>
  <c r="L2711" i="1"/>
  <c r="M2711" i="1"/>
  <c r="L2712" i="1"/>
  <c r="M2712" i="1"/>
  <c r="L2713" i="1"/>
  <c r="M2713" i="1"/>
  <c r="L2714" i="1"/>
  <c r="M2714" i="1"/>
  <c r="L2715" i="1"/>
  <c r="M2715" i="1"/>
  <c r="L2716" i="1"/>
  <c r="M2716" i="1"/>
  <c r="L2717" i="1"/>
  <c r="M2717" i="1"/>
  <c r="L2718" i="1"/>
  <c r="M2718" i="1"/>
  <c r="L2719" i="1"/>
  <c r="M2719" i="1"/>
  <c r="L2720" i="1"/>
  <c r="M2720" i="1"/>
  <c r="L2721" i="1"/>
  <c r="M2721" i="1"/>
  <c r="L2722" i="1"/>
  <c r="M2722" i="1"/>
  <c r="L2723" i="1"/>
  <c r="M2723" i="1"/>
  <c r="L2724" i="1"/>
  <c r="M2724" i="1"/>
  <c r="L2725" i="1"/>
  <c r="M2725" i="1"/>
  <c r="L2726" i="1"/>
  <c r="M2726" i="1"/>
  <c r="L2727" i="1"/>
  <c r="M2727" i="1"/>
  <c r="L2728" i="1"/>
  <c r="M2728" i="1"/>
  <c r="L2729" i="1"/>
  <c r="M2729" i="1"/>
  <c r="L2730" i="1"/>
  <c r="M2730" i="1"/>
  <c r="L2731" i="1"/>
  <c r="M2731" i="1"/>
  <c r="L2732" i="1"/>
  <c r="M2732" i="1"/>
  <c r="L2733" i="1"/>
  <c r="M2733" i="1"/>
  <c r="L2734" i="1"/>
  <c r="M2734" i="1"/>
  <c r="L2735" i="1"/>
  <c r="M2735" i="1"/>
  <c r="L2736" i="1"/>
  <c r="M2736" i="1"/>
  <c r="L2737" i="1"/>
  <c r="M2737" i="1"/>
  <c r="L2738" i="1"/>
  <c r="M2738" i="1"/>
  <c r="L2739" i="1"/>
  <c r="M2739" i="1"/>
  <c r="L2740" i="1"/>
  <c r="M2740" i="1"/>
  <c r="L2741" i="1"/>
  <c r="M2741" i="1"/>
  <c r="L2742" i="1"/>
  <c r="M2742" i="1"/>
  <c r="L2743" i="1"/>
  <c r="M2743" i="1"/>
  <c r="L2744" i="1"/>
  <c r="M2744" i="1"/>
  <c r="L2745" i="1"/>
  <c r="M2745" i="1"/>
  <c r="L2746" i="1"/>
  <c r="M2746" i="1"/>
  <c r="L2747" i="1"/>
  <c r="M2747" i="1"/>
  <c r="L2748" i="1"/>
  <c r="M2748" i="1"/>
  <c r="L2749" i="1"/>
  <c r="M2749" i="1"/>
  <c r="L2750" i="1"/>
  <c r="M2750" i="1"/>
  <c r="L2751" i="1"/>
  <c r="M2751" i="1"/>
  <c r="L2752" i="1"/>
  <c r="M2752" i="1"/>
  <c r="L2753" i="1"/>
  <c r="M2753" i="1"/>
  <c r="L2754" i="1"/>
  <c r="M2754" i="1"/>
  <c r="L2755" i="1"/>
  <c r="M2755" i="1"/>
  <c r="L2756" i="1"/>
  <c r="M2756" i="1"/>
  <c r="L2757" i="1"/>
  <c r="M2757" i="1"/>
  <c r="L2758" i="1"/>
  <c r="M2758" i="1"/>
  <c r="L2759" i="1"/>
  <c r="M2759" i="1"/>
  <c r="L2760" i="1"/>
  <c r="M2760" i="1"/>
  <c r="L2761" i="1"/>
  <c r="M2761" i="1"/>
  <c r="L2762" i="1"/>
  <c r="M2762" i="1"/>
  <c r="L2763" i="1"/>
  <c r="M2763" i="1"/>
  <c r="L2764" i="1"/>
  <c r="M2764" i="1"/>
  <c r="L2765" i="1"/>
  <c r="M2765" i="1"/>
  <c r="L2766" i="1"/>
  <c r="M2766" i="1"/>
  <c r="L2767" i="1"/>
  <c r="M2767" i="1"/>
  <c r="L2768" i="1"/>
  <c r="M2768" i="1"/>
  <c r="L2769" i="1"/>
  <c r="M2769" i="1"/>
  <c r="L2770" i="1"/>
  <c r="M2770" i="1"/>
  <c r="L2771" i="1"/>
  <c r="M2771" i="1"/>
  <c r="L2772" i="1"/>
  <c r="M2772" i="1"/>
  <c r="L2773" i="1"/>
  <c r="M2773" i="1"/>
  <c r="L2774" i="1"/>
  <c r="M2774" i="1"/>
  <c r="N2763" i="1" l="1"/>
  <c r="N2757" i="1"/>
  <c r="N2751" i="1"/>
  <c r="N2743" i="1"/>
  <c r="N2739" i="1"/>
  <c r="N2733" i="1"/>
  <c r="N2729" i="1"/>
  <c r="N2725" i="1"/>
  <c r="N2721" i="1"/>
  <c r="N2715" i="1"/>
  <c r="N2711" i="1"/>
  <c r="N2705" i="1"/>
  <c r="N2699" i="1"/>
  <c r="N2693" i="1"/>
  <c r="N2685" i="1"/>
  <c r="N2677" i="1"/>
  <c r="N2669" i="1"/>
  <c r="N2661" i="1"/>
  <c r="N2653" i="1"/>
  <c r="N2645" i="1"/>
  <c r="N2637" i="1"/>
  <c r="N2629" i="1"/>
  <c r="N2621" i="1"/>
  <c r="N2613" i="1"/>
  <c r="N2605" i="1"/>
  <c r="N2599" i="1"/>
  <c r="N2589" i="1"/>
  <c r="N2579" i="1"/>
  <c r="N2573" i="1"/>
  <c r="N2565" i="1"/>
  <c r="N2559" i="1"/>
  <c r="N2553" i="1"/>
  <c r="N2545" i="1"/>
  <c r="N2537" i="1"/>
  <c r="N2529" i="1"/>
  <c r="N2523" i="1"/>
  <c r="N2515" i="1"/>
  <c r="N2505" i="1"/>
  <c r="N2499" i="1"/>
  <c r="N2491" i="1"/>
  <c r="N2483" i="1"/>
  <c r="N2477" i="1"/>
  <c r="N2469" i="1"/>
  <c r="N2457" i="1"/>
  <c r="N2447" i="1"/>
  <c r="N2439" i="1"/>
  <c r="N2431" i="1"/>
  <c r="N2421" i="1"/>
  <c r="N2411" i="1"/>
  <c r="N2403" i="1"/>
  <c r="N2397" i="1"/>
  <c r="N2389" i="1"/>
  <c r="N2385" i="1"/>
  <c r="N2377" i="1"/>
  <c r="N2371" i="1"/>
  <c r="N2363" i="1"/>
  <c r="N2361" i="1"/>
  <c r="N2351" i="1"/>
  <c r="N2343" i="1"/>
  <c r="N2335" i="1"/>
  <c r="N2327" i="1"/>
  <c r="N2317" i="1"/>
  <c r="N2309" i="1"/>
  <c r="N2299" i="1"/>
  <c r="N2291" i="1"/>
  <c r="N2285" i="1"/>
  <c r="N2277" i="1"/>
  <c r="N2269" i="1"/>
  <c r="N2259" i="1"/>
  <c r="N2249" i="1"/>
  <c r="N2235" i="1"/>
  <c r="N2211" i="1"/>
  <c r="N2159" i="1"/>
  <c r="N1885" i="1"/>
  <c r="N2774" i="1"/>
  <c r="N2772" i="1"/>
  <c r="N2768" i="1"/>
  <c r="N2766" i="1"/>
  <c r="N2762" i="1"/>
  <c r="N2758" i="1"/>
  <c r="N2756" i="1"/>
  <c r="N2752" i="1"/>
  <c r="N2748" i="1"/>
  <c r="N2746" i="1"/>
  <c r="N2742" i="1"/>
  <c r="N2738" i="1"/>
  <c r="N2734" i="1"/>
  <c r="N2730" i="1"/>
  <c r="N2726" i="1"/>
  <c r="N2722" i="1"/>
  <c r="N2716" i="1"/>
  <c r="N2710" i="1"/>
  <c r="N2708" i="1"/>
  <c r="N2704" i="1"/>
  <c r="N2700" i="1"/>
  <c r="N2696" i="1"/>
  <c r="N2692" i="1"/>
  <c r="N2688" i="1"/>
  <c r="N2684" i="1"/>
  <c r="N2680" i="1"/>
  <c r="N2676" i="1"/>
  <c r="N2672" i="1"/>
  <c r="N2668" i="1"/>
  <c r="N2664" i="1"/>
  <c r="N2660" i="1"/>
  <c r="N2656" i="1"/>
  <c r="N2652" i="1"/>
  <c r="N2648" i="1"/>
  <c r="N2642" i="1"/>
  <c r="N2638" i="1"/>
  <c r="N2634" i="1"/>
  <c r="N2630" i="1"/>
  <c r="N2626" i="1"/>
  <c r="N2622" i="1"/>
  <c r="N2618" i="1"/>
  <c r="N2614" i="1"/>
  <c r="N2610" i="1"/>
  <c r="N2606" i="1"/>
  <c r="N2602" i="1"/>
  <c r="N2598" i="1"/>
  <c r="N2592" i="1"/>
  <c r="N2588" i="1"/>
  <c r="N2584" i="1"/>
  <c r="N2580" i="1"/>
  <c r="N2576" i="1"/>
  <c r="N2572" i="1"/>
  <c r="N2568" i="1"/>
  <c r="N2564" i="1"/>
  <c r="N2560" i="1"/>
  <c r="N2556" i="1"/>
  <c r="N2552" i="1"/>
  <c r="N2548" i="1"/>
  <c r="N2544" i="1"/>
  <c r="N2540" i="1"/>
  <c r="N2536" i="1"/>
  <c r="N2532" i="1"/>
  <c r="N2528" i="1"/>
  <c r="N2524" i="1"/>
  <c r="N2520" i="1"/>
  <c r="N2514" i="1"/>
  <c r="N2510" i="1"/>
  <c r="N2508" i="1"/>
  <c r="N2504" i="1"/>
  <c r="N2500" i="1"/>
  <c r="N2494" i="1"/>
  <c r="N2490" i="1"/>
  <c r="N2486" i="1"/>
  <c r="N2482" i="1"/>
  <c r="N2480" i="1"/>
  <c r="N2476" i="1"/>
  <c r="N2474" i="1"/>
  <c r="N2470" i="1"/>
  <c r="N2468" i="1"/>
  <c r="N2464" i="1"/>
  <c r="N2460" i="1"/>
  <c r="N2456" i="1"/>
  <c r="N2452" i="1"/>
  <c r="N2446" i="1"/>
  <c r="N2442" i="1"/>
  <c r="N2438" i="1"/>
  <c r="N2434" i="1"/>
  <c r="N2432" i="1"/>
  <c r="N2428" i="1"/>
  <c r="N2424" i="1"/>
  <c r="N2420" i="1"/>
  <c r="N2416" i="1"/>
  <c r="N2412" i="1"/>
  <c r="N2408" i="1"/>
  <c r="N2404" i="1"/>
  <c r="N2400" i="1"/>
  <c r="N2396" i="1"/>
  <c r="N2392" i="1"/>
  <c r="N2388" i="1"/>
  <c r="N2384" i="1"/>
  <c r="N2380" i="1"/>
  <c r="N2378" i="1"/>
  <c r="N2372" i="1"/>
  <c r="N2368" i="1"/>
  <c r="N2364" i="1"/>
  <c r="N2360" i="1"/>
  <c r="N2356" i="1"/>
  <c r="N2354" i="1"/>
  <c r="N2350" i="1"/>
  <c r="N2348" i="1"/>
  <c r="N2344" i="1"/>
  <c r="N2340" i="1"/>
  <c r="N2338" i="1"/>
  <c r="N2334" i="1"/>
  <c r="N2330" i="1"/>
  <c r="N2326" i="1"/>
  <c r="N2322" i="1"/>
  <c r="N2318" i="1"/>
  <c r="N2314" i="1"/>
  <c r="N2310" i="1"/>
  <c r="N2306" i="1"/>
  <c r="N2302" i="1"/>
  <c r="N2298" i="1"/>
  <c r="N2292" i="1"/>
  <c r="N2288" i="1"/>
  <c r="N2286" i="1"/>
  <c r="N2282" i="1"/>
  <c r="N2280" i="1"/>
  <c r="N2276" i="1"/>
  <c r="N2274" i="1"/>
  <c r="N2270" i="1"/>
  <c r="N2266" i="1"/>
  <c r="N2262" i="1"/>
  <c r="N2258" i="1"/>
  <c r="N2254" i="1"/>
  <c r="N2252" i="1"/>
  <c r="N2248" i="1"/>
  <c r="N2246" i="1"/>
  <c r="N2242" i="1"/>
  <c r="N2240" i="1"/>
  <c r="N2238" i="1"/>
  <c r="N2234" i="1"/>
  <c r="N2232" i="1"/>
  <c r="N2230" i="1"/>
  <c r="N2226" i="1"/>
  <c r="N2224" i="1"/>
  <c r="N2220" i="1"/>
  <c r="N2218" i="1"/>
  <c r="N2214" i="1"/>
  <c r="N2210" i="1"/>
  <c r="N2206" i="1"/>
  <c r="N2204" i="1"/>
  <c r="N2200" i="1"/>
  <c r="N2198" i="1"/>
  <c r="N2194" i="1"/>
  <c r="N2192" i="1"/>
  <c r="N2188" i="1"/>
  <c r="N2186" i="1"/>
  <c r="N2180" i="1"/>
  <c r="N2176" i="1"/>
  <c r="N2172" i="1"/>
  <c r="N2168" i="1"/>
  <c r="N2164" i="1"/>
  <c r="N2160" i="1"/>
  <c r="N2156" i="1"/>
  <c r="N2154" i="1"/>
  <c r="N2150" i="1"/>
  <c r="N2146" i="1"/>
  <c r="N2142" i="1"/>
  <c r="N2136" i="1"/>
  <c r="N2126" i="1"/>
  <c r="N2110" i="1"/>
  <c r="N2084" i="1"/>
  <c r="N2046" i="1"/>
  <c r="N1882" i="1"/>
  <c r="N945" i="1"/>
  <c r="N943" i="1"/>
  <c r="N941" i="1"/>
  <c r="N939" i="1"/>
  <c r="N937" i="1"/>
  <c r="N935" i="1"/>
  <c r="N933" i="1"/>
  <c r="N931" i="1"/>
  <c r="N929" i="1"/>
  <c r="N927" i="1"/>
  <c r="N925" i="1"/>
  <c r="N923" i="1"/>
  <c r="N921" i="1"/>
  <c r="N919" i="1"/>
  <c r="N917" i="1"/>
  <c r="N915" i="1"/>
  <c r="N913" i="1"/>
  <c r="N911" i="1"/>
  <c r="N909" i="1"/>
  <c r="N907" i="1"/>
  <c r="N905" i="1"/>
  <c r="N903" i="1"/>
  <c r="N901" i="1"/>
  <c r="N899" i="1"/>
  <c r="N897" i="1"/>
  <c r="N895" i="1"/>
  <c r="N893" i="1"/>
  <c r="N891" i="1"/>
  <c r="N889" i="1"/>
  <c r="N887" i="1"/>
  <c r="N885" i="1"/>
  <c r="N883" i="1"/>
  <c r="N881" i="1"/>
  <c r="N879" i="1"/>
  <c r="N877" i="1"/>
  <c r="N875" i="1"/>
  <c r="N873" i="1"/>
  <c r="N871" i="1"/>
  <c r="N869" i="1"/>
  <c r="N867" i="1"/>
  <c r="N865" i="1"/>
  <c r="N863" i="1"/>
  <c r="N861" i="1"/>
  <c r="N859" i="1"/>
  <c r="N857" i="1"/>
  <c r="N855" i="1"/>
  <c r="N853" i="1"/>
  <c r="N851" i="1"/>
  <c r="N849" i="1"/>
  <c r="N847" i="1"/>
  <c r="N845" i="1"/>
  <c r="N843" i="1"/>
  <c r="N841" i="1"/>
  <c r="N839" i="1"/>
  <c r="N837" i="1"/>
  <c r="N835" i="1"/>
  <c r="N833" i="1"/>
  <c r="N831" i="1"/>
  <c r="N829" i="1"/>
  <c r="N827" i="1"/>
  <c r="N825" i="1"/>
  <c r="N823" i="1"/>
  <c r="N821" i="1"/>
  <c r="N819" i="1"/>
  <c r="N817" i="1"/>
  <c r="N815" i="1"/>
  <c r="N813" i="1"/>
  <c r="N811" i="1"/>
  <c r="N809" i="1"/>
  <c r="N807" i="1"/>
  <c r="N805" i="1"/>
  <c r="N803" i="1"/>
  <c r="N801" i="1"/>
  <c r="N799" i="1"/>
  <c r="N797" i="1"/>
  <c r="N795" i="1"/>
  <c r="N793" i="1"/>
  <c r="N791" i="1"/>
  <c r="N789" i="1"/>
  <c r="N787" i="1"/>
  <c r="N785" i="1"/>
  <c r="N783" i="1"/>
  <c r="N781" i="1"/>
  <c r="N779" i="1"/>
  <c r="N777" i="1"/>
  <c r="N775" i="1"/>
  <c r="N773" i="1"/>
  <c r="N771" i="1"/>
  <c r="N769" i="1"/>
  <c r="N767" i="1"/>
  <c r="N765" i="1"/>
  <c r="N763" i="1"/>
  <c r="N761" i="1"/>
  <c r="N759" i="1"/>
  <c r="N757" i="1"/>
  <c r="N755" i="1"/>
  <c r="N753" i="1"/>
  <c r="N751" i="1"/>
  <c r="N749" i="1"/>
  <c r="N747" i="1"/>
  <c r="N745" i="1"/>
  <c r="N743" i="1"/>
  <c r="N741" i="1"/>
  <c r="N739" i="1"/>
  <c r="N737" i="1"/>
  <c r="N735" i="1"/>
  <c r="N733" i="1"/>
  <c r="N731" i="1"/>
  <c r="N729" i="1"/>
  <c r="N727" i="1"/>
  <c r="N725" i="1"/>
  <c r="N723" i="1"/>
  <c r="N721" i="1"/>
  <c r="N719" i="1"/>
  <c r="N717" i="1"/>
  <c r="N715" i="1"/>
  <c r="N713" i="1"/>
  <c r="N711" i="1"/>
  <c r="N709" i="1"/>
  <c r="N707" i="1"/>
  <c r="N705" i="1"/>
  <c r="N703" i="1"/>
  <c r="N701" i="1"/>
  <c r="N699" i="1"/>
  <c r="N697" i="1"/>
  <c r="N695" i="1"/>
  <c r="N693" i="1"/>
  <c r="N691" i="1"/>
  <c r="N689" i="1"/>
  <c r="N687" i="1"/>
  <c r="N685" i="1"/>
  <c r="N683" i="1"/>
  <c r="N681" i="1"/>
  <c r="N679" i="1"/>
  <c r="N677" i="1"/>
  <c r="N675" i="1"/>
  <c r="N673" i="1"/>
  <c r="N671" i="1"/>
  <c r="N669" i="1"/>
  <c r="N667" i="1"/>
  <c r="N665" i="1"/>
  <c r="N663" i="1"/>
  <c r="N661" i="1"/>
  <c r="N659" i="1"/>
  <c r="N657" i="1"/>
  <c r="N655" i="1"/>
  <c r="N653" i="1"/>
  <c r="N651" i="1"/>
  <c r="N649" i="1"/>
  <c r="N647" i="1"/>
  <c r="N645" i="1"/>
  <c r="N643" i="1"/>
  <c r="N641" i="1"/>
  <c r="N639" i="1"/>
  <c r="N637" i="1"/>
  <c r="N635" i="1"/>
  <c r="N633" i="1"/>
  <c r="N631" i="1"/>
  <c r="N629" i="1"/>
  <c r="N627" i="1"/>
  <c r="N625" i="1"/>
  <c r="N623" i="1"/>
  <c r="N621" i="1"/>
  <c r="N619" i="1"/>
  <c r="N617" i="1"/>
  <c r="N615" i="1"/>
  <c r="N613" i="1"/>
  <c r="N611" i="1"/>
  <c r="N609" i="1"/>
  <c r="N607" i="1"/>
  <c r="N605" i="1"/>
  <c r="N603" i="1"/>
  <c r="N601" i="1"/>
  <c r="N599" i="1"/>
  <c r="N597" i="1"/>
  <c r="N595" i="1"/>
  <c r="N593" i="1"/>
  <c r="N591" i="1"/>
  <c r="N589" i="1"/>
  <c r="N587" i="1"/>
  <c r="N585" i="1"/>
  <c r="N583" i="1"/>
  <c r="N581" i="1"/>
  <c r="N579" i="1"/>
  <c r="N577" i="1"/>
  <c r="N575" i="1"/>
  <c r="N573" i="1"/>
  <c r="N571" i="1"/>
  <c r="N569" i="1"/>
  <c r="N567" i="1"/>
  <c r="N565" i="1"/>
  <c r="N563" i="1"/>
  <c r="N561" i="1"/>
  <c r="N559" i="1"/>
  <c r="N557" i="1"/>
  <c r="N555" i="1"/>
  <c r="N553" i="1"/>
  <c r="N551" i="1"/>
  <c r="N549" i="1"/>
  <c r="N547" i="1"/>
  <c r="N545" i="1"/>
  <c r="N543" i="1"/>
  <c r="N541" i="1"/>
  <c r="N539" i="1"/>
  <c r="N537" i="1"/>
  <c r="N535" i="1"/>
  <c r="N533" i="1"/>
  <c r="N531" i="1"/>
  <c r="N529" i="1"/>
  <c r="N527" i="1"/>
  <c r="N525" i="1"/>
  <c r="N523" i="1"/>
  <c r="N521" i="1"/>
  <c r="N519" i="1"/>
  <c r="N517" i="1"/>
  <c r="N515" i="1"/>
  <c r="N513" i="1"/>
  <c r="N511" i="1"/>
  <c r="N509" i="1"/>
  <c r="N507" i="1"/>
  <c r="N505" i="1"/>
  <c r="N503" i="1"/>
  <c r="N501" i="1"/>
  <c r="N499" i="1"/>
  <c r="N497" i="1"/>
  <c r="N495" i="1"/>
  <c r="N493" i="1"/>
  <c r="N491" i="1"/>
  <c r="N489" i="1"/>
  <c r="N487" i="1"/>
  <c r="N485" i="1"/>
  <c r="N483" i="1"/>
  <c r="N481" i="1"/>
  <c r="N479" i="1"/>
  <c r="N477" i="1"/>
  <c r="N475" i="1"/>
  <c r="N473" i="1"/>
  <c r="N471" i="1"/>
  <c r="N469" i="1"/>
  <c r="N467" i="1"/>
  <c r="N465" i="1"/>
  <c r="N463" i="1"/>
  <c r="N461" i="1"/>
  <c r="N459" i="1"/>
  <c r="N457" i="1"/>
  <c r="N455" i="1"/>
  <c r="N453" i="1"/>
  <c r="N451" i="1"/>
  <c r="N449" i="1"/>
  <c r="N447" i="1"/>
  <c r="N445" i="1"/>
  <c r="N443" i="1"/>
  <c r="N441" i="1"/>
  <c r="N439" i="1"/>
  <c r="N437" i="1"/>
  <c r="N435" i="1"/>
  <c r="N433" i="1"/>
  <c r="N431" i="1"/>
  <c r="N429" i="1"/>
  <c r="N427" i="1"/>
  <c r="N425" i="1"/>
  <c r="N423" i="1"/>
  <c r="N421" i="1"/>
  <c r="N419" i="1"/>
  <c r="N417" i="1"/>
  <c r="N415" i="1"/>
  <c r="N413" i="1"/>
  <c r="N411" i="1"/>
  <c r="N409" i="1"/>
  <c r="N407" i="1"/>
  <c r="N405" i="1"/>
  <c r="N403" i="1"/>
  <c r="N401" i="1"/>
  <c r="N399" i="1"/>
  <c r="N397" i="1"/>
  <c r="N395" i="1"/>
  <c r="N393" i="1"/>
  <c r="N391" i="1"/>
  <c r="N389" i="1"/>
  <c r="N387" i="1"/>
  <c r="N385" i="1"/>
  <c r="N383" i="1"/>
  <c r="N381" i="1"/>
  <c r="N379" i="1"/>
  <c r="N377" i="1"/>
  <c r="N375" i="1"/>
  <c r="N373" i="1"/>
  <c r="N371" i="1"/>
  <c r="N369" i="1"/>
  <c r="N367" i="1"/>
  <c r="N365" i="1"/>
  <c r="N363" i="1"/>
  <c r="N361" i="1"/>
  <c r="N359" i="1"/>
  <c r="N357" i="1"/>
  <c r="N355" i="1"/>
  <c r="N353" i="1"/>
  <c r="N351" i="1"/>
  <c r="N349" i="1"/>
  <c r="N347" i="1"/>
  <c r="N345" i="1"/>
  <c r="N343" i="1"/>
  <c r="N341" i="1"/>
  <c r="N339" i="1"/>
  <c r="N337" i="1"/>
  <c r="N335" i="1"/>
  <c r="N333" i="1"/>
  <c r="N331" i="1"/>
  <c r="N329" i="1"/>
  <c r="N327" i="1"/>
  <c r="N325" i="1"/>
  <c r="N323" i="1"/>
  <c r="N321" i="1"/>
  <c r="N319" i="1"/>
  <c r="N317" i="1"/>
  <c r="N315" i="1"/>
  <c r="N313" i="1"/>
  <c r="N311" i="1"/>
  <c r="N309" i="1"/>
  <c r="N307" i="1"/>
  <c r="N305" i="1"/>
  <c r="N303" i="1"/>
  <c r="N301" i="1"/>
  <c r="N299" i="1"/>
  <c r="N297" i="1"/>
  <c r="N295" i="1"/>
  <c r="N293" i="1"/>
  <c r="N291" i="1"/>
  <c r="N289" i="1"/>
  <c r="N287" i="1"/>
  <c r="N285" i="1"/>
  <c r="N283" i="1"/>
  <c r="N281" i="1"/>
  <c r="N279" i="1"/>
  <c r="N277" i="1"/>
  <c r="N275" i="1"/>
  <c r="N273" i="1"/>
  <c r="N271" i="1"/>
  <c r="N269" i="1"/>
  <c r="N267" i="1"/>
  <c r="N265" i="1"/>
  <c r="N263" i="1"/>
  <c r="N261" i="1"/>
  <c r="N259" i="1"/>
  <c r="N257" i="1"/>
  <c r="N255" i="1"/>
  <c r="N253" i="1"/>
  <c r="N251" i="1"/>
  <c r="N249" i="1"/>
  <c r="N247" i="1"/>
  <c r="N245" i="1"/>
  <c r="N243" i="1"/>
  <c r="N241" i="1"/>
  <c r="N239" i="1"/>
  <c r="N237" i="1"/>
  <c r="N235" i="1"/>
  <c r="N233" i="1"/>
  <c r="N231" i="1"/>
  <c r="N229" i="1"/>
  <c r="N227" i="1"/>
  <c r="N225" i="1"/>
  <c r="N223" i="1"/>
  <c r="N221" i="1"/>
  <c r="N219" i="1"/>
  <c r="N217" i="1"/>
  <c r="N215" i="1"/>
  <c r="N213" i="1"/>
  <c r="N211" i="1"/>
  <c r="N209" i="1"/>
  <c r="N207" i="1"/>
  <c r="N205" i="1"/>
  <c r="N203" i="1"/>
  <c r="N201" i="1"/>
  <c r="N199" i="1"/>
  <c r="N197" i="1"/>
  <c r="N195" i="1"/>
  <c r="N193" i="1"/>
  <c r="N191" i="1"/>
  <c r="N189" i="1"/>
  <c r="N187" i="1"/>
  <c r="N185" i="1"/>
  <c r="N183" i="1"/>
  <c r="N181" i="1"/>
  <c r="N179" i="1"/>
  <c r="N177" i="1"/>
  <c r="N175" i="1"/>
  <c r="N173" i="1"/>
  <c r="N171" i="1"/>
  <c r="N169" i="1"/>
  <c r="N167" i="1"/>
  <c r="N165" i="1"/>
  <c r="N163" i="1"/>
  <c r="N161" i="1"/>
  <c r="N159" i="1"/>
  <c r="N157" i="1"/>
  <c r="N155" i="1"/>
  <c r="N153" i="1"/>
  <c r="N151" i="1"/>
  <c r="N149" i="1"/>
  <c r="N147" i="1"/>
  <c r="N145" i="1"/>
  <c r="N143" i="1"/>
  <c r="N141" i="1"/>
  <c r="N139" i="1"/>
  <c r="N137" i="1"/>
  <c r="N135" i="1"/>
  <c r="N133" i="1"/>
  <c r="N131" i="1"/>
  <c r="N129" i="1"/>
  <c r="N127" i="1"/>
  <c r="N125" i="1"/>
  <c r="N123" i="1"/>
  <c r="N121" i="1"/>
  <c r="N119" i="1"/>
  <c r="N117" i="1"/>
  <c r="N115" i="1"/>
  <c r="N113" i="1"/>
  <c r="N111" i="1"/>
  <c r="N109" i="1"/>
  <c r="N107" i="1"/>
  <c r="N105" i="1"/>
  <c r="N103" i="1"/>
  <c r="N101" i="1"/>
  <c r="N99" i="1"/>
  <c r="N97" i="1"/>
  <c r="N95" i="1"/>
  <c r="N93" i="1"/>
  <c r="N91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N3" i="1"/>
  <c r="N2769" i="1"/>
  <c r="N2759" i="1"/>
  <c r="N2747" i="1"/>
  <c r="N2737" i="1"/>
  <c r="N2723" i="1"/>
  <c r="N2707" i="1"/>
  <c r="N2691" i="1"/>
  <c r="N2683" i="1"/>
  <c r="N2675" i="1"/>
  <c r="N2663" i="1"/>
  <c r="N2655" i="1"/>
  <c r="N2641" i="1"/>
  <c r="N2631" i="1"/>
  <c r="N2617" i="1"/>
  <c r="N2607" i="1"/>
  <c r="N2595" i="1"/>
  <c r="N2583" i="1"/>
  <c r="N2571" i="1"/>
  <c r="N2563" i="1"/>
  <c r="N2551" i="1"/>
  <c r="N2543" i="1"/>
  <c r="N2531" i="1"/>
  <c r="N2521" i="1"/>
  <c r="N2509" i="1"/>
  <c r="N2497" i="1"/>
  <c r="N2487" i="1"/>
  <c r="N2473" i="1"/>
  <c r="N2463" i="1"/>
  <c r="N2453" i="1"/>
  <c r="N2441" i="1"/>
  <c r="N2425" i="1"/>
  <c r="N2415" i="1"/>
  <c r="N2407" i="1"/>
  <c r="N2395" i="1"/>
  <c r="N2379" i="1"/>
  <c r="N2367" i="1"/>
  <c r="N2355" i="1"/>
  <c r="N2347" i="1"/>
  <c r="N2339" i="1"/>
  <c r="N2323" i="1"/>
  <c r="N2315" i="1"/>
  <c r="N2305" i="1"/>
  <c r="N2297" i="1"/>
  <c r="N2283" i="1"/>
  <c r="N2273" i="1"/>
  <c r="N2267" i="1"/>
  <c r="N2265" i="1"/>
  <c r="N2257" i="1"/>
  <c r="N2253" i="1"/>
  <c r="N2247" i="1"/>
  <c r="N2243" i="1"/>
  <c r="N2241" i="1"/>
  <c r="N2239" i="1"/>
  <c r="N2231" i="1"/>
  <c r="N2229" i="1"/>
  <c r="N2227" i="1"/>
  <c r="N2225" i="1"/>
  <c r="N2223" i="1"/>
  <c r="N2221" i="1"/>
  <c r="N2219" i="1"/>
  <c r="N2217" i="1"/>
  <c r="N2215" i="1"/>
  <c r="N2207" i="1"/>
  <c r="N2205" i="1"/>
  <c r="N2203" i="1"/>
  <c r="N2201" i="1"/>
  <c r="N2199" i="1"/>
  <c r="N2197" i="1"/>
  <c r="N2195" i="1"/>
  <c r="N2193" i="1"/>
  <c r="N2191" i="1"/>
  <c r="N2189" i="1"/>
  <c r="N2187" i="1"/>
  <c r="N2185" i="1"/>
  <c r="N2183" i="1"/>
  <c r="N2181" i="1"/>
  <c r="N2179" i="1"/>
  <c r="N2177" i="1"/>
  <c r="N2175" i="1"/>
  <c r="N2173" i="1"/>
  <c r="N2171" i="1"/>
  <c r="N2169" i="1"/>
  <c r="N2167" i="1"/>
  <c r="N2165" i="1"/>
  <c r="N2163" i="1"/>
  <c r="N2155" i="1"/>
  <c r="N2153" i="1"/>
  <c r="N2151" i="1"/>
  <c r="N2149" i="1"/>
  <c r="N2147" i="1"/>
  <c r="N2145" i="1"/>
  <c r="N2143" i="1"/>
  <c r="N2141" i="1"/>
  <c r="N2139" i="1"/>
  <c r="N2137" i="1"/>
  <c r="N2135" i="1"/>
  <c r="N2133" i="1"/>
  <c r="N2131" i="1"/>
  <c r="N2129" i="1"/>
  <c r="N2127" i="1"/>
  <c r="N2125" i="1"/>
  <c r="N2123" i="1"/>
  <c r="N2121" i="1"/>
  <c r="N2119" i="1"/>
  <c r="N2117" i="1"/>
  <c r="N2115" i="1"/>
  <c r="N2113" i="1"/>
  <c r="N2111" i="1"/>
  <c r="N2109" i="1"/>
  <c r="N2107" i="1"/>
  <c r="N2105" i="1"/>
  <c r="N2103" i="1"/>
  <c r="N2101" i="1"/>
  <c r="N2099" i="1"/>
  <c r="N2097" i="1"/>
  <c r="N2095" i="1"/>
  <c r="N2093" i="1"/>
  <c r="N2091" i="1"/>
  <c r="N2089" i="1"/>
  <c r="N2087" i="1"/>
  <c r="N2085" i="1"/>
  <c r="N2083" i="1"/>
  <c r="N2081" i="1"/>
  <c r="N2079" i="1"/>
  <c r="N2077" i="1"/>
  <c r="N2075" i="1"/>
  <c r="N2073" i="1"/>
  <c r="N2071" i="1"/>
  <c r="N2069" i="1"/>
  <c r="N2067" i="1"/>
  <c r="N2065" i="1"/>
  <c r="N2063" i="1"/>
  <c r="N2061" i="1"/>
  <c r="N2059" i="1"/>
  <c r="N2057" i="1"/>
  <c r="N2055" i="1"/>
  <c r="N2053" i="1"/>
  <c r="N2051" i="1"/>
  <c r="N2049" i="1"/>
  <c r="N2047" i="1"/>
  <c r="N2045" i="1"/>
  <c r="N2043" i="1"/>
  <c r="N2041" i="1"/>
  <c r="N2039" i="1"/>
  <c r="N2037" i="1"/>
  <c r="N2035" i="1"/>
  <c r="N2033" i="1"/>
  <c r="N2031" i="1"/>
  <c r="N2029" i="1"/>
  <c r="N2027" i="1"/>
  <c r="N2025" i="1"/>
  <c r="N2023" i="1"/>
  <c r="N2021" i="1"/>
  <c r="N2019" i="1"/>
  <c r="N2017" i="1"/>
  <c r="N2015" i="1"/>
  <c r="N2013" i="1"/>
  <c r="N2011" i="1"/>
  <c r="N2009" i="1"/>
  <c r="N2007" i="1"/>
  <c r="N2005" i="1"/>
  <c r="N2003" i="1"/>
  <c r="N2001" i="1"/>
  <c r="N1999" i="1"/>
  <c r="N1997" i="1"/>
  <c r="N1995" i="1"/>
  <c r="N1993" i="1"/>
  <c r="N1991" i="1"/>
  <c r="N1989" i="1"/>
  <c r="N1987" i="1"/>
  <c r="N1985" i="1"/>
  <c r="N1983" i="1"/>
  <c r="N1981" i="1"/>
  <c r="N1979" i="1"/>
  <c r="N1977" i="1"/>
  <c r="N1975" i="1"/>
  <c r="N1973" i="1"/>
  <c r="N1971" i="1"/>
  <c r="N1969" i="1"/>
  <c r="N1967" i="1"/>
  <c r="N1965" i="1"/>
  <c r="N1963" i="1"/>
  <c r="N1961" i="1"/>
  <c r="N1959" i="1"/>
  <c r="N1957" i="1"/>
  <c r="N1955" i="1"/>
  <c r="N1953" i="1"/>
  <c r="N1951" i="1"/>
  <c r="N1949" i="1"/>
  <c r="N1947" i="1"/>
  <c r="N1945" i="1"/>
  <c r="N1943" i="1"/>
  <c r="N1941" i="1"/>
  <c r="N1939" i="1"/>
  <c r="N1937" i="1"/>
  <c r="N1935" i="1"/>
  <c r="N1933" i="1"/>
  <c r="N1931" i="1"/>
  <c r="N1929" i="1"/>
  <c r="N1927" i="1"/>
  <c r="N1925" i="1"/>
  <c r="N1923" i="1"/>
  <c r="N1921" i="1"/>
  <c r="N1919" i="1"/>
  <c r="N1917" i="1"/>
  <c r="N1915" i="1"/>
  <c r="N1913" i="1"/>
  <c r="N1911" i="1"/>
  <c r="N1909" i="1"/>
  <c r="N1907" i="1"/>
  <c r="N1905" i="1"/>
  <c r="N1903" i="1"/>
  <c r="N1901" i="1"/>
  <c r="N1899" i="1"/>
  <c r="N1897" i="1"/>
  <c r="N1895" i="1"/>
  <c r="N1893" i="1"/>
  <c r="N1887" i="1"/>
  <c r="N1883" i="1"/>
  <c r="N1881" i="1"/>
  <c r="N1879" i="1"/>
  <c r="N1877" i="1"/>
  <c r="N1875" i="1"/>
  <c r="N1873" i="1"/>
  <c r="N1871" i="1"/>
  <c r="N1869" i="1"/>
  <c r="N1867" i="1"/>
  <c r="N1865" i="1"/>
  <c r="N1863" i="1"/>
  <c r="N1861" i="1"/>
  <c r="N1859" i="1"/>
  <c r="N1857" i="1"/>
  <c r="N1855" i="1"/>
  <c r="N1853" i="1"/>
  <c r="N1851" i="1"/>
  <c r="N1849" i="1"/>
  <c r="N1847" i="1"/>
  <c r="N1845" i="1"/>
  <c r="N1843" i="1"/>
  <c r="N1841" i="1"/>
  <c r="N1839" i="1"/>
  <c r="N1837" i="1"/>
  <c r="N1835" i="1"/>
  <c r="N1833" i="1"/>
  <c r="N1831" i="1"/>
  <c r="N1829" i="1"/>
  <c r="N1827" i="1"/>
  <c r="N1825" i="1"/>
  <c r="N1823" i="1"/>
  <c r="N1821" i="1"/>
  <c r="N1819" i="1"/>
  <c r="N1817" i="1"/>
  <c r="N1815" i="1"/>
  <c r="N1813" i="1"/>
  <c r="N1811" i="1"/>
  <c r="N1809" i="1"/>
  <c r="N1807" i="1"/>
  <c r="N1805" i="1"/>
  <c r="N1803" i="1"/>
  <c r="N1801" i="1"/>
  <c r="N1799" i="1"/>
  <c r="N1797" i="1"/>
  <c r="N1795" i="1"/>
  <c r="N1793" i="1"/>
  <c r="N1791" i="1"/>
  <c r="N1789" i="1"/>
  <c r="N1787" i="1"/>
  <c r="N1785" i="1"/>
  <c r="N1783" i="1"/>
  <c r="N1781" i="1"/>
  <c r="N1779" i="1"/>
  <c r="N1777" i="1"/>
  <c r="N1775" i="1"/>
  <c r="N1773" i="1"/>
  <c r="N1771" i="1"/>
  <c r="N1769" i="1"/>
  <c r="N1767" i="1"/>
  <c r="N1765" i="1"/>
  <c r="N1763" i="1"/>
  <c r="N1761" i="1"/>
  <c r="N1759" i="1"/>
  <c r="N1757" i="1"/>
  <c r="N1755" i="1"/>
  <c r="N1753" i="1"/>
  <c r="N1751" i="1"/>
  <c r="N1749" i="1"/>
  <c r="N1747" i="1"/>
  <c r="N1745" i="1"/>
  <c r="N1743" i="1"/>
  <c r="N1741" i="1"/>
  <c r="N1739" i="1"/>
  <c r="N1737" i="1"/>
  <c r="N1735" i="1"/>
  <c r="N1733" i="1"/>
  <c r="N1731" i="1"/>
  <c r="N1729" i="1"/>
  <c r="N1727" i="1"/>
  <c r="N1725" i="1"/>
  <c r="N1723" i="1"/>
  <c r="N1721" i="1"/>
  <c r="N1719" i="1"/>
  <c r="N1717" i="1"/>
  <c r="N1715" i="1"/>
  <c r="N1713" i="1"/>
  <c r="N1711" i="1"/>
  <c r="N1709" i="1"/>
  <c r="N1707" i="1"/>
  <c r="N1705" i="1"/>
  <c r="N1703" i="1"/>
  <c r="N1701" i="1"/>
  <c r="N1699" i="1"/>
  <c r="N1697" i="1"/>
  <c r="N1695" i="1"/>
  <c r="N1693" i="1"/>
  <c r="N1691" i="1"/>
  <c r="N1689" i="1"/>
  <c r="N1687" i="1"/>
  <c r="N1685" i="1"/>
  <c r="N1683" i="1"/>
  <c r="N1681" i="1"/>
  <c r="N1679" i="1"/>
  <c r="N1677" i="1"/>
  <c r="N1675" i="1"/>
  <c r="N1673" i="1"/>
  <c r="N1671" i="1"/>
  <c r="N1669" i="1"/>
  <c r="N1667" i="1"/>
  <c r="N1665" i="1"/>
  <c r="N1663" i="1"/>
  <c r="N1661" i="1"/>
  <c r="N1659" i="1"/>
  <c r="N1657" i="1"/>
  <c r="N1655" i="1"/>
  <c r="N1653" i="1"/>
  <c r="N1651" i="1"/>
  <c r="N1649" i="1"/>
  <c r="N1647" i="1"/>
  <c r="N1645" i="1"/>
  <c r="N1643" i="1"/>
  <c r="N1641" i="1"/>
  <c r="N1639" i="1"/>
  <c r="N1637" i="1"/>
  <c r="N1635" i="1"/>
  <c r="N1633" i="1"/>
  <c r="N1631" i="1"/>
  <c r="N1629" i="1"/>
  <c r="N1627" i="1"/>
  <c r="N1625" i="1"/>
  <c r="N1623" i="1"/>
  <c r="N1621" i="1"/>
  <c r="N1619" i="1"/>
  <c r="N1617" i="1"/>
  <c r="N1615" i="1"/>
  <c r="N1613" i="1"/>
  <c r="N1611" i="1"/>
  <c r="N1609" i="1"/>
  <c r="N1607" i="1"/>
  <c r="N1605" i="1"/>
  <c r="N1603" i="1"/>
  <c r="N1601" i="1"/>
  <c r="N1599" i="1"/>
  <c r="N1597" i="1"/>
  <c r="N1595" i="1"/>
  <c r="N1593" i="1"/>
  <c r="N1591" i="1"/>
  <c r="N1589" i="1"/>
  <c r="N1587" i="1"/>
  <c r="N1585" i="1"/>
  <c r="N1583" i="1"/>
  <c r="N1581" i="1"/>
  <c r="N1579" i="1"/>
  <c r="N1577" i="1"/>
  <c r="N1575" i="1"/>
  <c r="N1573" i="1"/>
  <c r="N1571" i="1"/>
  <c r="N1569" i="1"/>
  <c r="N1567" i="1"/>
  <c r="N1565" i="1"/>
  <c r="N1563" i="1"/>
  <c r="N1561" i="1"/>
  <c r="N1559" i="1"/>
  <c r="N1557" i="1"/>
  <c r="N1555" i="1"/>
  <c r="N1553" i="1"/>
  <c r="N1551" i="1"/>
  <c r="N1549" i="1"/>
  <c r="N1547" i="1"/>
  <c r="N1545" i="1"/>
  <c r="N1543" i="1"/>
  <c r="N1541" i="1"/>
  <c r="N1539" i="1"/>
  <c r="N1537" i="1"/>
  <c r="N1535" i="1"/>
  <c r="N1533" i="1"/>
  <c r="N1531" i="1"/>
  <c r="N1529" i="1"/>
  <c r="N1527" i="1"/>
  <c r="N1525" i="1"/>
  <c r="N1523" i="1"/>
  <c r="N1521" i="1"/>
  <c r="N1519" i="1"/>
  <c r="N1517" i="1"/>
  <c r="N1515" i="1"/>
  <c r="N1513" i="1"/>
  <c r="N1511" i="1"/>
  <c r="N1509" i="1"/>
  <c r="N1507" i="1"/>
  <c r="N1505" i="1"/>
  <c r="N1503" i="1"/>
  <c r="N1501" i="1"/>
  <c r="N1499" i="1"/>
  <c r="N1497" i="1"/>
  <c r="N1495" i="1"/>
  <c r="N1493" i="1"/>
  <c r="N1491" i="1"/>
  <c r="N1489" i="1"/>
  <c r="N1487" i="1"/>
  <c r="N1485" i="1"/>
  <c r="N1483" i="1"/>
  <c r="N1481" i="1"/>
  <c r="N1479" i="1"/>
  <c r="N1477" i="1"/>
  <c r="N1475" i="1"/>
  <c r="N1473" i="1"/>
  <c r="N1471" i="1"/>
  <c r="N1469" i="1"/>
  <c r="N1467" i="1"/>
  <c r="N1465" i="1"/>
  <c r="N1463" i="1"/>
  <c r="N1461" i="1"/>
  <c r="N1459" i="1"/>
  <c r="N1457" i="1"/>
  <c r="N1455" i="1"/>
  <c r="N1453" i="1"/>
  <c r="N1451" i="1"/>
  <c r="N1449" i="1"/>
  <c r="N1447" i="1"/>
  <c r="N1445" i="1"/>
  <c r="N1443" i="1"/>
  <c r="N1441" i="1"/>
  <c r="N1439" i="1"/>
  <c r="N1437" i="1"/>
  <c r="N1435" i="1"/>
  <c r="N1433" i="1"/>
  <c r="N1431" i="1"/>
  <c r="N1429" i="1"/>
  <c r="N1427" i="1"/>
  <c r="N1425" i="1"/>
  <c r="N1423" i="1"/>
  <c r="N1421" i="1"/>
  <c r="N1419" i="1"/>
  <c r="N1417" i="1"/>
  <c r="N1415" i="1"/>
  <c r="N1413" i="1"/>
  <c r="N1411" i="1"/>
  <c r="N1409" i="1"/>
  <c r="N1407" i="1"/>
  <c r="N1405" i="1"/>
  <c r="N1403" i="1"/>
  <c r="N1401" i="1"/>
  <c r="N1399" i="1"/>
  <c r="N1397" i="1"/>
  <c r="N1395" i="1"/>
  <c r="N1393" i="1"/>
  <c r="N1391" i="1"/>
  <c r="N1389" i="1"/>
  <c r="N1387" i="1"/>
  <c r="N1385" i="1"/>
  <c r="N1383" i="1"/>
  <c r="N1381" i="1"/>
  <c r="N1379" i="1"/>
  <c r="N1377" i="1"/>
  <c r="N1375" i="1"/>
  <c r="N1373" i="1"/>
  <c r="N1371" i="1"/>
  <c r="N1369" i="1"/>
  <c r="N1367" i="1"/>
  <c r="N1365" i="1"/>
  <c r="N1363" i="1"/>
  <c r="N1361" i="1"/>
  <c r="N1359" i="1"/>
  <c r="N1357" i="1"/>
  <c r="N1355" i="1"/>
  <c r="N1353" i="1"/>
  <c r="N1351" i="1"/>
  <c r="N1349" i="1"/>
  <c r="N1347" i="1"/>
  <c r="N1345" i="1"/>
  <c r="N1343" i="1"/>
  <c r="N1341" i="1"/>
  <c r="N1339" i="1"/>
  <c r="N1337" i="1"/>
  <c r="N1335" i="1"/>
  <c r="N1333" i="1"/>
  <c r="N1331" i="1"/>
  <c r="N1329" i="1"/>
  <c r="N1327" i="1"/>
  <c r="N1325" i="1"/>
  <c r="N1323" i="1"/>
  <c r="N1321" i="1"/>
  <c r="N1319" i="1"/>
  <c r="N1317" i="1"/>
  <c r="N1315" i="1"/>
  <c r="N1313" i="1"/>
  <c r="N1311" i="1"/>
  <c r="N1309" i="1"/>
  <c r="N1307" i="1"/>
  <c r="N1305" i="1"/>
  <c r="N1303" i="1"/>
  <c r="N1301" i="1"/>
  <c r="N1299" i="1"/>
  <c r="N1297" i="1"/>
  <c r="N1295" i="1"/>
  <c r="N1293" i="1"/>
  <c r="N1291" i="1"/>
  <c r="N1289" i="1"/>
  <c r="N1287" i="1"/>
  <c r="N1285" i="1"/>
  <c r="N1283" i="1"/>
  <c r="N1281" i="1"/>
  <c r="N1279" i="1"/>
  <c r="N1277" i="1"/>
  <c r="N1275" i="1"/>
  <c r="N1273" i="1"/>
  <c r="N1271" i="1"/>
  <c r="N1269" i="1"/>
  <c r="N1267" i="1"/>
  <c r="N1265" i="1"/>
  <c r="N1263" i="1"/>
  <c r="N1261" i="1"/>
  <c r="N1259" i="1"/>
  <c r="N1257" i="1"/>
  <c r="N1255" i="1"/>
  <c r="N1253" i="1"/>
  <c r="N1251" i="1"/>
  <c r="N1249" i="1"/>
  <c r="N1247" i="1"/>
  <c r="N1245" i="1"/>
  <c r="N1243" i="1"/>
  <c r="N1241" i="1"/>
  <c r="N1239" i="1"/>
  <c r="N1237" i="1"/>
  <c r="N1235" i="1"/>
  <c r="N1233" i="1"/>
  <c r="N1231" i="1"/>
  <c r="N1229" i="1"/>
  <c r="N1227" i="1"/>
  <c r="N1225" i="1"/>
  <c r="N1223" i="1"/>
  <c r="N1221" i="1"/>
  <c r="N1219" i="1"/>
  <c r="N1217" i="1"/>
  <c r="N1215" i="1"/>
  <c r="N1213" i="1"/>
  <c r="N1211" i="1"/>
  <c r="N1209" i="1"/>
  <c r="N1207" i="1"/>
  <c r="N1205" i="1"/>
  <c r="N1203" i="1"/>
  <c r="N1201" i="1"/>
  <c r="N1199" i="1"/>
  <c r="N1197" i="1"/>
  <c r="N1195" i="1"/>
  <c r="N1193" i="1"/>
  <c r="N1191" i="1"/>
  <c r="N1189" i="1"/>
  <c r="N1187" i="1"/>
  <c r="N1185" i="1"/>
  <c r="N1183" i="1"/>
  <c r="N1181" i="1"/>
  <c r="N1179" i="1"/>
  <c r="N1177" i="1"/>
  <c r="N1175" i="1"/>
  <c r="N1173" i="1"/>
  <c r="N1171" i="1"/>
  <c r="N1169" i="1"/>
  <c r="N1167" i="1"/>
  <c r="N1165" i="1"/>
  <c r="N1163" i="1"/>
  <c r="N1161" i="1"/>
  <c r="N1159" i="1"/>
  <c r="N1157" i="1"/>
  <c r="N1155" i="1"/>
  <c r="N1153" i="1"/>
  <c r="N1151" i="1"/>
  <c r="N1149" i="1"/>
  <c r="N1147" i="1"/>
  <c r="N1145" i="1"/>
  <c r="N1143" i="1"/>
  <c r="N1141" i="1"/>
  <c r="N1139" i="1"/>
  <c r="N1137" i="1"/>
  <c r="N1135" i="1"/>
  <c r="N1133" i="1"/>
  <c r="N1131" i="1"/>
  <c r="N1129" i="1"/>
  <c r="N1127" i="1"/>
  <c r="N1125" i="1"/>
  <c r="N1123" i="1"/>
  <c r="N1121" i="1"/>
  <c r="N1119" i="1"/>
  <c r="N1117" i="1"/>
  <c r="N1115" i="1"/>
  <c r="N1113" i="1"/>
  <c r="N1111" i="1"/>
  <c r="N1109" i="1"/>
  <c r="N1107" i="1"/>
  <c r="N1105" i="1"/>
  <c r="N1103" i="1"/>
  <c r="N1101" i="1"/>
  <c r="N1099" i="1"/>
  <c r="N1097" i="1"/>
  <c r="N1095" i="1"/>
  <c r="N1093" i="1"/>
  <c r="N1091" i="1"/>
  <c r="N1089" i="1"/>
  <c r="N1087" i="1"/>
  <c r="N1085" i="1"/>
  <c r="N1083" i="1"/>
  <c r="N1081" i="1"/>
  <c r="N1079" i="1"/>
  <c r="N1077" i="1"/>
  <c r="N1075" i="1"/>
  <c r="N1073" i="1"/>
  <c r="N1071" i="1"/>
  <c r="N1069" i="1"/>
  <c r="N1067" i="1"/>
  <c r="N1065" i="1"/>
  <c r="N1063" i="1"/>
  <c r="N1061" i="1"/>
  <c r="N1059" i="1"/>
  <c r="N1057" i="1"/>
  <c r="N1055" i="1"/>
  <c r="N1053" i="1"/>
  <c r="N1051" i="1"/>
  <c r="N1049" i="1"/>
  <c r="N1047" i="1"/>
  <c r="N1045" i="1"/>
  <c r="N1043" i="1"/>
  <c r="N1041" i="1"/>
  <c r="N1039" i="1"/>
  <c r="N1037" i="1"/>
  <c r="N1035" i="1"/>
  <c r="N1033" i="1"/>
  <c r="N1031" i="1"/>
  <c r="N1029" i="1"/>
  <c r="N1027" i="1"/>
  <c r="N1025" i="1"/>
  <c r="N1023" i="1"/>
  <c r="N1021" i="1"/>
  <c r="N1019" i="1"/>
  <c r="N1017" i="1"/>
  <c r="N1015" i="1"/>
  <c r="N1013" i="1"/>
  <c r="N1011" i="1"/>
  <c r="N1009" i="1"/>
  <c r="N1007" i="1"/>
  <c r="N1005" i="1"/>
  <c r="N1003" i="1"/>
  <c r="N1001" i="1"/>
  <c r="N999" i="1"/>
  <c r="N997" i="1"/>
  <c r="N995" i="1"/>
  <c r="N993" i="1"/>
  <c r="N991" i="1"/>
  <c r="N989" i="1"/>
  <c r="N987" i="1"/>
  <c r="N985" i="1"/>
  <c r="N983" i="1"/>
  <c r="N981" i="1"/>
  <c r="N979" i="1"/>
  <c r="N977" i="1"/>
  <c r="N975" i="1"/>
  <c r="N973" i="1"/>
  <c r="N971" i="1"/>
  <c r="N969" i="1"/>
  <c r="N967" i="1"/>
  <c r="N965" i="1"/>
  <c r="N963" i="1"/>
  <c r="N961" i="1"/>
  <c r="N959" i="1"/>
  <c r="N957" i="1"/>
  <c r="N955" i="1"/>
  <c r="N953" i="1"/>
  <c r="N951" i="1"/>
  <c r="N949" i="1"/>
  <c r="N2771" i="1"/>
  <c r="N2765" i="1"/>
  <c r="N2755" i="1"/>
  <c r="N2749" i="1"/>
  <c r="N2741" i="1"/>
  <c r="N2731" i="1"/>
  <c r="N2719" i="1"/>
  <c r="N2709" i="1"/>
  <c r="N2701" i="1"/>
  <c r="N2697" i="1"/>
  <c r="N2689" i="1"/>
  <c r="N2681" i="1"/>
  <c r="N2673" i="1"/>
  <c r="N2667" i="1"/>
  <c r="N2657" i="1"/>
  <c r="N2649" i="1"/>
  <c r="N2643" i="1"/>
  <c r="N2635" i="1"/>
  <c r="N2627" i="1"/>
  <c r="N2623" i="1"/>
  <c r="N2615" i="1"/>
  <c r="N2609" i="1"/>
  <c r="N2601" i="1"/>
  <c r="N2593" i="1"/>
  <c r="N2587" i="1"/>
  <c r="N2581" i="1"/>
  <c r="N2575" i="1"/>
  <c r="N2567" i="1"/>
  <c r="N2557" i="1"/>
  <c r="N2549" i="1"/>
  <c r="N2541" i="1"/>
  <c r="N2535" i="1"/>
  <c r="N2525" i="1"/>
  <c r="N2517" i="1"/>
  <c r="N2511" i="1"/>
  <c r="N2503" i="1"/>
  <c r="N2495" i="1"/>
  <c r="N2489" i="1"/>
  <c r="N2481" i="1"/>
  <c r="N2475" i="1"/>
  <c r="N2467" i="1"/>
  <c r="N2459" i="1"/>
  <c r="N2451" i="1"/>
  <c r="N2445" i="1"/>
  <c r="N2437" i="1"/>
  <c r="N2429" i="1"/>
  <c r="N2419" i="1"/>
  <c r="N2409" i="1"/>
  <c r="N2401" i="1"/>
  <c r="N2393" i="1"/>
  <c r="N2387" i="1"/>
  <c r="N2381" i="1"/>
  <c r="N2373" i="1"/>
  <c r="N2365" i="1"/>
  <c r="N2357" i="1"/>
  <c r="N2349" i="1"/>
  <c r="N2341" i="1"/>
  <c r="N2331" i="1"/>
  <c r="N2321" i="1"/>
  <c r="N2311" i="1"/>
  <c r="N2303" i="1"/>
  <c r="N2295" i="1"/>
  <c r="N2289" i="1"/>
  <c r="N2281" i="1"/>
  <c r="N2275" i="1"/>
  <c r="N2263" i="1"/>
  <c r="N2251" i="1"/>
  <c r="N2237" i="1"/>
  <c r="N2213" i="1"/>
  <c r="N2161" i="1"/>
  <c r="N1891" i="1"/>
  <c r="N946" i="1"/>
  <c r="N944" i="1"/>
  <c r="N942" i="1"/>
  <c r="N940" i="1"/>
  <c r="N938" i="1"/>
  <c r="N936" i="1"/>
  <c r="N934" i="1"/>
  <c r="N932" i="1"/>
  <c r="N930" i="1"/>
  <c r="N928" i="1"/>
  <c r="N926" i="1"/>
  <c r="N924" i="1"/>
  <c r="N922" i="1"/>
  <c r="N920" i="1"/>
  <c r="N918" i="1"/>
  <c r="N916" i="1"/>
  <c r="N914" i="1"/>
  <c r="N912" i="1"/>
  <c r="N910" i="1"/>
  <c r="N908" i="1"/>
  <c r="N906" i="1"/>
  <c r="N904" i="1"/>
  <c r="N902" i="1"/>
  <c r="N900" i="1"/>
  <c r="N898" i="1"/>
  <c r="N896" i="1"/>
  <c r="N894" i="1"/>
  <c r="N892" i="1"/>
  <c r="N890" i="1"/>
  <c r="N888" i="1"/>
  <c r="N886" i="1"/>
  <c r="N884" i="1"/>
  <c r="N882" i="1"/>
  <c r="N880" i="1"/>
  <c r="N878" i="1"/>
  <c r="N876" i="1"/>
  <c r="N874" i="1"/>
  <c r="N872" i="1"/>
  <c r="N870" i="1"/>
  <c r="N868" i="1"/>
  <c r="N866" i="1"/>
  <c r="N864" i="1"/>
  <c r="N862" i="1"/>
  <c r="N860" i="1"/>
  <c r="N858" i="1"/>
  <c r="N856" i="1"/>
  <c r="N854" i="1"/>
  <c r="N852" i="1"/>
  <c r="N850" i="1"/>
  <c r="N848" i="1"/>
  <c r="N846" i="1"/>
  <c r="N844" i="1"/>
  <c r="N842" i="1"/>
  <c r="N840" i="1"/>
  <c r="N838" i="1"/>
  <c r="N836" i="1"/>
  <c r="N834" i="1"/>
  <c r="N832" i="1"/>
  <c r="N830" i="1"/>
  <c r="N828" i="1"/>
  <c r="N826" i="1"/>
  <c r="N824" i="1"/>
  <c r="N822" i="1"/>
  <c r="N820" i="1"/>
  <c r="N818" i="1"/>
  <c r="N816" i="1"/>
  <c r="N814" i="1"/>
  <c r="N812" i="1"/>
  <c r="N810" i="1"/>
  <c r="N808" i="1"/>
  <c r="N806" i="1"/>
  <c r="N804" i="1"/>
  <c r="N802" i="1"/>
  <c r="N800" i="1"/>
  <c r="N798" i="1"/>
  <c r="N796" i="1"/>
  <c r="N794" i="1"/>
  <c r="N792" i="1"/>
  <c r="N790" i="1"/>
  <c r="N788" i="1"/>
  <c r="N786" i="1"/>
  <c r="N784" i="1"/>
  <c r="N782" i="1"/>
  <c r="N780" i="1"/>
  <c r="N778" i="1"/>
  <c r="N776" i="1"/>
  <c r="N774" i="1"/>
  <c r="N772" i="1"/>
  <c r="N770" i="1"/>
  <c r="N768" i="1"/>
  <c r="N766" i="1"/>
  <c r="N764" i="1"/>
  <c r="N762" i="1"/>
  <c r="N760" i="1"/>
  <c r="N758" i="1"/>
  <c r="N756" i="1"/>
  <c r="N754" i="1"/>
  <c r="N752" i="1"/>
  <c r="N750" i="1"/>
  <c r="N748" i="1"/>
  <c r="N746" i="1"/>
  <c r="N744" i="1"/>
  <c r="N742" i="1"/>
  <c r="N740" i="1"/>
  <c r="N738" i="1"/>
  <c r="N736" i="1"/>
  <c r="N734" i="1"/>
  <c r="N732" i="1"/>
  <c r="N730" i="1"/>
  <c r="N728" i="1"/>
  <c r="N726" i="1"/>
  <c r="N724" i="1"/>
  <c r="N722" i="1"/>
  <c r="N720" i="1"/>
  <c r="N718" i="1"/>
  <c r="N716" i="1"/>
  <c r="N714" i="1"/>
  <c r="N712" i="1"/>
  <c r="N710" i="1"/>
  <c r="N708" i="1"/>
  <c r="N706" i="1"/>
  <c r="N704" i="1"/>
  <c r="N702" i="1"/>
  <c r="N700" i="1"/>
  <c r="N698" i="1"/>
  <c r="N696" i="1"/>
  <c r="N694" i="1"/>
  <c r="N692" i="1"/>
  <c r="N690" i="1"/>
  <c r="N688" i="1"/>
  <c r="N686" i="1"/>
  <c r="N684" i="1"/>
  <c r="N682" i="1"/>
  <c r="N680" i="1"/>
  <c r="N678" i="1"/>
  <c r="N676" i="1"/>
  <c r="N674" i="1"/>
  <c r="N672" i="1"/>
  <c r="N670" i="1"/>
  <c r="N668" i="1"/>
  <c r="N666" i="1"/>
  <c r="N664" i="1"/>
  <c r="N662" i="1"/>
  <c r="N660" i="1"/>
  <c r="N658" i="1"/>
  <c r="N656" i="1"/>
  <c r="N654" i="1"/>
  <c r="N652" i="1"/>
  <c r="N650" i="1"/>
  <c r="N648" i="1"/>
  <c r="N646" i="1"/>
  <c r="N644" i="1"/>
  <c r="N642" i="1"/>
  <c r="N640" i="1"/>
  <c r="N638" i="1"/>
  <c r="N636" i="1"/>
  <c r="N634" i="1"/>
  <c r="N632" i="1"/>
  <c r="N630" i="1"/>
  <c r="N628" i="1"/>
  <c r="N626" i="1"/>
  <c r="N624" i="1"/>
  <c r="N622" i="1"/>
  <c r="N620" i="1"/>
  <c r="N618" i="1"/>
  <c r="N616" i="1"/>
  <c r="N614" i="1"/>
  <c r="N612" i="1"/>
  <c r="N610" i="1"/>
  <c r="N608" i="1"/>
  <c r="N606" i="1"/>
  <c r="N604" i="1"/>
  <c r="N602" i="1"/>
  <c r="N600" i="1"/>
  <c r="N598" i="1"/>
  <c r="N596" i="1"/>
  <c r="N594" i="1"/>
  <c r="N592" i="1"/>
  <c r="N590" i="1"/>
  <c r="N588" i="1"/>
  <c r="N586" i="1"/>
  <c r="N584" i="1"/>
  <c r="N582" i="1"/>
  <c r="N580" i="1"/>
  <c r="N578" i="1"/>
  <c r="N576" i="1"/>
  <c r="N574" i="1"/>
  <c r="N572" i="1"/>
  <c r="N570" i="1"/>
  <c r="N568" i="1"/>
  <c r="N566" i="1"/>
  <c r="N564" i="1"/>
  <c r="N562" i="1"/>
  <c r="N560" i="1"/>
  <c r="N558" i="1"/>
  <c r="N556" i="1"/>
  <c r="N554" i="1"/>
  <c r="N552" i="1"/>
  <c r="N550" i="1"/>
  <c r="N548" i="1"/>
  <c r="N546" i="1"/>
  <c r="N544" i="1"/>
  <c r="N542" i="1"/>
  <c r="N540" i="1"/>
  <c r="N538" i="1"/>
  <c r="N536" i="1"/>
  <c r="N534" i="1"/>
  <c r="N532" i="1"/>
  <c r="N530" i="1"/>
  <c r="N528" i="1"/>
  <c r="N526" i="1"/>
  <c r="N524" i="1"/>
  <c r="N522" i="1"/>
  <c r="N520" i="1"/>
  <c r="N518" i="1"/>
  <c r="N516" i="1"/>
  <c r="N514" i="1"/>
  <c r="N512" i="1"/>
  <c r="N510" i="1"/>
  <c r="N508" i="1"/>
  <c r="N506" i="1"/>
  <c r="N504" i="1"/>
  <c r="N502" i="1"/>
  <c r="N500" i="1"/>
  <c r="N498" i="1"/>
  <c r="N496" i="1"/>
  <c r="N494" i="1"/>
  <c r="N492" i="1"/>
  <c r="N490" i="1"/>
  <c r="N488" i="1"/>
  <c r="N486" i="1"/>
  <c r="N484" i="1"/>
  <c r="N482" i="1"/>
  <c r="N480" i="1"/>
  <c r="N478" i="1"/>
  <c r="N476" i="1"/>
  <c r="N474" i="1"/>
  <c r="N472" i="1"/>
  <c r="N470" i="1"/>
  <c r="N468" i="1"/>
  <c r="N466" i="1"/>
  <c r="N464" i="1"/>
  <c r="N462" i="1"/>
  <c r="N460" i="1"/>
  <c r="N458" i="1"/>
  <c r="N456" i="1"/>
  <c r="N454" i="1"/>
  <c r="N452" i="1"/>
  <c r="N450" i="1"/>
  <c r="N448" i="1"/>
  <c r="N446" i="1"/>
  <c r="N444" i="1"/>
  <c r="N442" i="1"/>
  <c r="N440" i="1"/>
  <c r="N438" i="1"/>
  <c r="N436" i="1"/>
  <c r="N434" i="1"/>
  <c r="N432" i="1"/>
  <c r="N430" i="1"/>
  <c r="N428" i="1"/>
  <c r="N426" i="1"/>
  <c r="N424" i="1"/>
  <c r="N422" i="1"/>
  <c r="N420" i="1"/>
  <c r="N418" i="1"/>
  <c r="N416" i="1"/>
  <c r="N414" i="1"/>
  <c r="N412" i="1"/>
  <c r="N410" i="1"/>
  <c r="N408" i="1"/>
  <c r="N406" i="1"/>
  <c r="N404" i="1"/>
  <c r="N402" i="1"/>
  <c r="N400" i="1"/>
  <c r="N398" i="1"/>
  <c r="N396" i="1"/>
  <c r="N394" i="1"/>
  <c r="N392" i="1"/>
  <c r="N390" i="1"/>
  <c r="N388" i="1"/>
  <c r="N386" i="1"/>
  <c r="N384" i="1"/>
  <c r="N382" i="1"/>
  <c r="N380" i="1"/>
  <c r="N378" i="1"/>
  <c r="N376" i="1"/>
  <c r="N374" i="1"/>
  <c r="N372" i="1"/>
  <c r="N370" i="1"/>
  <c r="N368" i="1"/>
  <c r="N366" i="1"/>
  <c r="N364" i="1"/>
  <c r="N362" i="1"/>
  <c r="N360" i="1"/>
  <c r="N358" i="1"/>
  <c r="N356" i="1"/>
  <c r="N354" i="1"/>
  <c r="N352" i="1"/>
  <c r="N350" i="1"/>
  <c r="N348" i="1"/>
  <c r="N346" i="1"/>
  <c r="N344" i="1"/>
  <c r="N342" i="1"/>
  <c r="N340" i="1"/>
  <c r="N338" i="1"/>
  <c r="N336" i="1"/>
  <c r="N334" i="1"/>
  <c r="N332" i="1"/>
  <c r="N330" i="1"/>
  <c r="N328" i="1"/>
  <c r="N326" i="1"/>
  <c r="N324" i="1"/>
  <c r="N322" i="1"/>
  <c r="N320" i="1"/>
  <c r="N318" i="1"/>
  <c r="N316" i="1"/>
  <c r="N314" i="1"/>
  <c r="N312" i="1"/>
  <c r="N310" i="1"/>
  <c r="N308" i="1"/>
  <c r="N306" i="1"/>
  <c r="N304" i="1"/>
  <c r="N302" i="1"/>
  <c r="N300" i="1"/>
  <c r="N298" i="1"/>
  <c r="N296" i="1"/>
  <c r="N294" i="1"/>
  <c r="N292" i="1"/>
  <c r="N290" i="1"/>
  <c r="N288" i="1"/>
  <c r="N286" i="1"/>
  <c r="N284" i="1"/>
  <c r="N282" i="1"/>
  <c r="N280" i="1"/>
  <c r="N278" i="1"/>
  <c r="N276" i="1"/>
  <c r="N274" i="1"/>
  <c r="N272" i="1"/>
  <c r="N270" i="1"/>
  <c r="N268" i="1"/>
  <c r="N266" i="1"/>
  <c r="N264" i="1"/>
  <c r="N262" i="1"/>
  <c r="N260" i="1"/>
  <c r="N258" i="1"/>
  <c r="N256" i="1"/>
  <c r="N254" i="1"/>
  <c r="N252" i="1"/>
  <c r="N250" i="1"/>
  <c r="N248" i="1"/>
  <c r="N246" i="1"/>
  <c r="N244" i="1"/>
  <c r="N242" i="1"/>
  <c r="N240" i="1"/>
  <c r="N238" i="1"/>
  <c r="N236" i="1"/>
  <c r="N234" i="1"/>
  <c r="N232" i="1"/>
  <c r="N230" i="1"/>
  <c r="N228" i="1"/>
  <c r="N226" i="1"/>
  <c r="N224" i="1"/>
  <c r="N222" i="1"/>
  <c r="N220" i="1"/>
  <c r="N218" i="1"/>
  <c r="N216" i="1"/>
  <c r="N214" i="1"/>
  <c r="N212" i="1"/>
  <c r="N210" i="1"/>
  <c r="N208" i="1"/>
  <c r="N206" i="1"/>
  <c r="N204" i="1"/>
  <c r="N202" i="1"/>
  <c r="N200" i="1"/>
  <c r="N198" i="1"/>
  <c r="N196" i="1"/>
  <c r="N194" i="1"/>
  <c r="N192" i="1"/>
  <c r="N190" i="1"/>
  <c r="N188" i="1"/>
  <c r="N186" i="1"/>
  <c r="N184" i="1"/>
  <c r="N182" i="1"/>
  <c r="N180" i="1"/>
  <c r="N178" i="1"/>
  <c r="N176" i="1"/>
  <c r="N174" i="1"/>
  <c r="N172" i="1"/>
  <c r="N170" i="1"/>
  <c r="N168" i="1"/>
  <c r="N166" i="1"/>
  <c r="N164" i="1"/>
  <c r="N162" i="1"/>
  <c r="N160" i="1"/>
  <c r="N158" i="1"/>
  <c r="N156" i="1"/>
  <c r="N154" i="1"/>
  <c r="N152" i="1"/>
  <c r="N150" i="1"/>
  <c r="N148" i="1"/>
  <c r="N146" i="1"/>
  <c r="N144" i="1"/>
  <c r="N142" i="1"/>
  <c r="N140" i="1"/>
  <c r="N138" i="1"/>
  <c r="N136" i="1"/>
  <c r="N134" i="1"/>
  <c r="N132" i="1"/>
  <c r="N130" i="1"/>
  <c r="N128" i="1"/>
  <c r="N126" i="1"/>
  <c r="N124" i="1"/>
  <c r="N122" i="1"/>
  <c r="N120" i="1"/>
  <c r="N118" i="1"/>
  <c r="N116" i="1"/>
  <c r="N114" i="1"/>
  <c r="N112" i="1"/>
  <c r="N110" i="1"/>
  <c r="N108" i="1"/>
  <c r="N106" i="1"/>
  <c r="N104" i="1"/>
  <c r="N102" i="1"/>
  <c r="N100" i="1"/>
  <c r="N98" i="1"/>
  <c r="N96" i="1"/>
  <c r="N94" i="1"/>
  <c r="N92" i="1"/>
  <c r="N90" i="1"/>
  <c r="N88" i="1"/>
  <c r="N86" i="1"/>
  <c r="N84" i="1"/>
  <c r="N82" i="1"/>
  <c r="N80" i="1"/>
  <c r="N78" i="1"/>
  <c r="N76" i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6" i="1"/>
  <c r="N24" i="1"/>
  <c r="N22" i="1"/>
  <c r="N20" i="1"/>
  <c r="N18" i="1"/>
  <c r="N16" i="1"/>
  <c r="N14" i="1"/>
  <c r="N12" i="1"/>
  <c r="N10" i="1"/>
  <c r="N8" i="1"/>
  <c r="N6" i="1"/>
  <c r="N4" i="1"/>
  <c r="N2773" i="1"/>
  <c r="N2767" i="1"/>
  <c r="N2761" i="1"/>
  <c r="N2753" i="1"/>
  <c r="N2745" i="1"/>
  <c r="N2735" i="1"/>
  <c r="N2727" i="1"/>
  <c r="N2717" i="1"/>
  <c r="N2713" i="1"/>
  <c r="N2703" i="1"/>
  <c r="N2695" i="1"/>
  <c r="N2687" i="1"/>
  <c r="N2679" i="1"/>
  <c r="N2671" i="1"/>
  <c r="N2665" i="1"/>
  <c r="N2659" i="1"/>
  <c r="N2651" i="1"/>
  <c r="N2647" i="1"/>
  <c r="N2639" i="1"/>
  <c r="N2633" i="1"/>
  <c r="N2625" i="1"/>
  <c r="N2619" i="1"/>
  <c r="N2611" i="1"/>
  <c r="N2603" i="1"/>
  <c r="N2597" i="1"/>
  <c r="N2591" i="1"/>
  <c r="N2585" i="1"/>
  <c r="N2577" i="1"/>
  <c r="N2569" i="1"/>
  <c r="N2561" i="1"/>
  <c r="N2555" i="1"/>
  <c r="N2547" i="1"/>
  <c r="N2539" i="1"/>
  <c r="N2533" i="1"/>
  <c r="N2527" i="1"/>
  <c r="N2519" i="1"/>
  <c r="N2513" i="1"/>
  <c r="N2507" i="1"/>
  <c r="N2501" i="1"/>
  <c r="N2493" i="1"/>
  <c r="N2485" i="1"/>
  <c r="N2479" i="1"/>
  <c r="N2471" i="1"/>
  <c r="N2465" i="1"/>
  <c r="N2461" i="1"/>
  <c r="N2455" i="1"/>
  <c r="N2449" i="1"/>
  <c r="N2443" i="1"/>
  <c r="N2435" i="1"/>
  <c r="N2433" i="1"/>
  <c r="N2427" i="1"/>
  <c r="N2423" i="1"/>
  <c r="N2417" i="1"/>
  <c r="N2413" i="1"/>
  <c r="N2405" i="1"/>
  <c r="N2399" i="1"/>
  <c r="N2391" i="1"/>
  <c r="N2383" i="1"/>
  <c r="N2375" i="1"/>
  <c r="N2369" i="1"/>
  <c r="N2359" i="1"/>
  <c r="N2353" i="1"/>
  <c r="N2345" i="1"/>
  <c r="N2337" i="1"/>
  <c r="N2333" i="1"/>
  <c r="N2329" i="1"/>
  <c r="N2325" i="1"/>
  <c r="N2319" i="1"/>
  <c r="N2313" i="1"/>
  <c r="N2307" i="1"/>
  <c r="N2301" i="1"/>
  <c r="N2293" i="1"/>
  <c r="N2287" i="1"/>
  <c r="N2279" i="1"/>
  <c r="N2271" i="1"/>
  <c r="N2261" i="1"/>
  <c r="N2255" i="1"/>
  <c r="N2245" i="1"/>
  <c r="N2233" i="1"/>
  <c r="N2209" i="1"/>
  <c r="N2157" i="1"/>
  <c r="N1889" i="1"/>
  <c r="N2770" i="1"/>
  <c r="N2764" i="1"/>
  <c r="N2760" i="1"/>
  <c r="N2754" i="1"/>
  <c r="N2750" i="1"/>
  <c r="N2744" i="1"/>
  <c r="N2740" i="1"/>
  <c r="N2736" i="1"/>
  <c r="N2732" i="1"/>
  <c r="N2728" i="1"/>
  <c r="N2724" i="1"/>
  <c r="N2720" i="1"/>
  <c r="N2718" i="1"/>
  <c r="N2714" i="1"/>
  <c r="N2712" i="1"/>
  <c r="N2706" i="1"/>
  <c r="N2702" i="1"/>
  <c r="N2698" i="1"/>
  <c r="N2694" i="1"/>
  <c r="N2690" i="1"/>
  <c r="N2686" i="1"/>
  <c r="N2682" i="1"/>
  <c r="N2678" i="1"/>
  <c r="N2674" i="1"/>
  <c r="N2670" i="1"/>
  <c r="N2666" i="1"/>
  <c r="N2662" i="1"/>
  <c r="N2658" i="1"/>
  <c r="N2654" i="1"/>
  <c r="N2650" i="1"/>
  <c r="N2646" i="1"/>
  <c r="N2644" i="1"/>
  <c r="N2640" i="1"/>
  <c r="N2636" i="1"/>
  <c r="N2632" i="1"/>
  <c r="N2628" i="1"/>
  <c r="N2624" i="1"/>
  <c r="N2620" i="1"/>
  <c r="N2616" i="1"/>
  <c r="N2612" i="1"/>
  <c r="N2608" i="1"/>
  <c r="N2604" i="1"/>
  <c r="N2600" i="1"/>
  <c r="N2596" i="1"/>
  <c r="N2594" i="1"/>
  <c r="N2590" i="1"/>
  <c r="N2586" i="1"/>
  <c r="N2582" i="1"/>
  <c r="N2578" i="1"/>
  <c r="N2574" i="1"/>
  <c r="N2570" i="1"/>
  <c r="N2566" i="1"/>
  <c r="N2562" i="1"/>
  <c r="N2558" i="1"/>
  <c r="N2554" i="1"/>
  <c r="N2550" i="1"/>
  <c r="N2546" i="1"/>
  <c r="N2542" i="1"/>
  <c r="N2538" i="1"/>
  <c r="N2534" i="1"/>
  <c r="N2530" i="1"/>
  <c r="N2526" i="1"/>
  <c r="N2522" i="1"/>
  <c r="N2518" i="1"/>
  <c r="N2516" i="1"/>
  <c r="N2512" i="1"/>
  <c r="N2506" i="1"/>
  <c r="N2502" i="1"/>
  <c r="N2498" i="1"/>
  <c r="N2496" i="1"/>
  <c r="N2492" i="1"/>
  <c r="N2488" i="1"/>
  <c r="N2484" i="1"/>
  <c r="N2478" i="1"/>
  <c r="N2472" i="1"/>
  <c r="N2466" i="1"/>
  <c r="N2462" i="1"/>
  <c r="N2458" i="1"/>
  <c r="N2454" i="1"/>
  <c r="N2450" i="1"/>
  <c r="N2448" i="1"/>
  <c r="N2444" i="1"/>
  <c r="N2440" i="1"/>
  <c r="N2436" i="1"/>
  <c r="N2430" i="1"/>
  <c r="N2426" i="1"/>
  <c r="N2422" i="1"/>
  <c r="N2418" i="1"/>
  <c r="N2414" i="1"/>
  <c r="N2410" i="1"/>
  <c r="N2406" i="1"/>
  <c r="N2402" i="1"/>
  <c r="N2398" i="1"/>
  <c r="N2394" i="1"/>
  <c r="N2390" i="1"/>
  <c r="N2386" i="1"/>
  <c r="N2382" i="1"/>
  <c r="N2376" i="1"/>
  <c r="N2374" i="1"/>
  <c r="N2370" i="1"/>
  <c r="N2366" i="1"/>
  <c r="N2362" i="1"/>
  <c r="N2358" i="1"/>
  <c r="N2352" i="1"/>
  <c r="N2346" i="1"/>
  <c r="N2342" i="1"/>
  <c r="N2336" i="1"/>
  <c r="N2332" i="1"/>
  <c r="N2328" i="1"/>
  <c r="N2324" i="1"/>
  <c r="N2320" i="1"/>
  <c r="N2316" i="1"/>
  <c r="N2312" i="1"/>
  <c r="N2308" i="1"/>
  <c r="N2304" i="1"/>
  <c r="N2300" i="1"/>
  <c r="N2296" i="1"/>
  <c r="N2294" i="1"/>
  <c r="N2290" i="1"/>
  <c r="N2284" i="1"/>
  <c r="N2278" i="1"/>
  <c r="N2272" i="1"/>
  <c r="N2268" i="1"/>
  <c r="N2264" i="1"/>
  <c r="N2260" i="1"/>
  <c r="N2256" i="1"/>
  <c r="N2250" i="1"/>
  <c r="N2244" i="1"/>
  <c r="N2236" i="1"/>
  <c r="N2228" i="1"/>
  <c r="N2222" i="1"/>
  <c r="N2216" i="1"/>
  <c r="N2212" i="1"/>
  <c r="N2208" i="1"/>
  <c r="N2202" i="1"/>
  <c r="N2196" i="1"/>
  <c r="N2190" i="1"/>
  <c r="N2184" i="1"/>
  <c r="N2182" i="1"/>
  <c r="N2178" i="1"/>
  <c r="N2174" i="1"/>
  <c r="N2170" i="1"/>
  <c r="N2166" i="1"/>
  <c r="N2162" i="1"/>
  <c r="N2158" i="1"/>
  <c r="N2152" i="1"/>
  <c r="N2148" i="1"/>
  <c r="N2144" i="1"/>
  <c r="N2140" i="1"/>
  <c r="N2138" i="1"/>
  <c r="N2134" i="1"/>
  <c r="N2132" i="1"/>
  <c r="N2130" i="1"/>
  <c r="N2128" i="1"/>
  <c r="N2124" i="1"/>
  <c r="N2122" i="1"/>
  <c r="N2120" i="1"/>
  <c r="N2118" i="1"/>
  <c r="N2116" i="1"/>
  <c r="N2114" i="1"/>
  <c r="N2112" i="1"/>
  <c r="N2108" i="1"/>
  <c r="N2106" i="1"/>
  <c r="N2104" i="1"/>
  <c r="N2102" i="1"/>
  <c r="N2100" i="1"/>
  <c r="N2098" i="1"/>
  <c r="N2096" i="1"/>
  <c r="N2094" i="1"/>
  <c r="N2092" i="1"/>
  <c r="N2090" i="1"/>
  <c r="N2088" i="1"/>
  <c r="N2086" i="1"/>
  <c r="N2082" i="1"/>
  <c r="N2080" i="1"/>
  <c r="N2078" i="1"/>
  <c r="N2076" i="1"/>
  <c r="N2074" i="1"/>
  <c r="N2072" i="1"/>
  <c r="N2070" i="1"/>
  <c r="N2068" i="1"/>
  <c r="N2066" i="1"/>
  <c r="N2064" i="1"/>
  <c r="N2062" i="1"/>
  <c r="N2060" i="1"/>
  <c r="N2058" i="1"/>
  <c r="N2056" i="1"/>
  <c r="N2054" i="1"/>
  <c r="N2052" i="1"/>
  <c r="N2050" i="1"/>
  <c r="N2048" i="1"/>
  <c r="N2044" i="1"/>
  <c r="N2042" i="1"/>
  <c r="N2040" i="1"/>
  <c r="N2038" i="1"/>
  <c r="N2036" i="1"/>
  <c r="N2034" i="1"/>
  <c r="N2032" i="1"/>
  <c r="N2030" i="1"/>
  <c r="N2028" i="1"/>
  <c r="N2026" i="1"/>
  <c r="N2024" i="1"/>
  <c r="N2022" i="1"/>
  <c r="N2020" i="1"/>
  <c r="N2018" i="1"/>
  <c r="N2016" i="1"/>
  <c r="N2014" i="1"/>
  <c r="N2012" i="1"/>
  <c r="N2010" i="1"/>
  <c r="N2008" i="1"/>
  <c r="N2006" i="1"/>
  <c r="N2004" i="1"/>
  <c r="N2002" i="1"/>
  <c r="N2000" i="1"/>
  <c r="N1998" i="1"/>
  <c r="N1996" i="1"/>
  <c r="N1994" i="1"/>
  <c r="N1992" i="1"/>
  <c r="N1990" i="1"/>
  <c r="N1988" i="1"/>
  <c r="N1986" i="1"/>
  <c r="N1984" i="1"/>
  <c r="N1982" i="1"/>
  <c r="N1980" i="1"/>
  <c r="N1978" i="1"/>
  <c r="N1976" i="1"/>
  <c r="N1974" i="1"/>
  <c r="N1972" i="1"/>
  <c r="N1970" i="1"/>
  <c r="N1968" i="1"/>
  <c r="N1966" i="1"/>
  <c r="N1964" i="1"/>
  <c r="N1962" i="1"/>
  <c r="N1960" i="1"/>
  <c r="N1958" i="1"/>
  <c r="N1956" i="1"/>
  <c r="N1954" i="1"/>
  <c r="N1952" i="1"/>
  <c r="N1950" i="1"/>
  <c r="N1948" i="1"/>
  <c r="N1946" i="1"/>
  <c r="N1944" i="1"/>
  <c r="N1942" i="1"/>
  <c r="N1940" i="1"/>
  <c r="N1938" i="1"/>
  <c r="N1936" i="1"/>
  <c r="N1934" i="1"/>
  <c r="N1932" i="1"/>
  <c r="N1930" i="1"/>
  <c r="N1928" i="1"/>
  <c r="N1926" i="1"/>
  <c r="N1924" i="1"/>
  <c r="N1922" i="1"/>
  <c r="N1920" i="1"/>
  <c r="N1918" i="1"/>
  <c r="N1916" i="1"/>
  <c r="N1914" i="1"/>
  <c r="N1912" i="1"/>
  <c r="N1910" i="1"/>
  <c r="N1908" i="1"/>
  <c r="N1906" i="1"/>
  <c r="N1904" i="1"/>
  <c r="N1902" i="1"/>
  <c r="N1900" i="1"/>
  <c r="N1898" i="1"/>
  <c r="N1896" i="1"/>
  <c r="N1894" i="1"/>
  <c r="N1892" i="1"/>
  <c r="N1890" i="1"/>
  <c r="N1888" i="1"/>
  <c r="N1886" i="1"/>
  <c r="N1884" i="1"/>
  <c r="N1880" i="1"/>
  <c r="N1878" i="1"/>
  <c r="N1876" i="1"/>
  <c r="N1874" i="1"/>
  <c r="N1872" i="1"/>
  <c r="N1870" i="1"/>
  <c r="N1868" i="1"/>
  <c r="N1866" i="1"/>
  <c r="N1864" i="1"/>
  <c r="N1862" i="1"/>
  <c r="N1860" i="1"/>
  <c r="N1858" i="1"/>
  <c r="N1856" i="1"/>
  <c r="N1854" i="1"/>
  <c r="N1852" i="1"/>
  <c r="N1850" i="1"/>
  <c r="N1848" i="1"/>
  <c r="N1846" i="1"/>
  <c r="N1844" i="1"/>
  <c r="N1842" i="1"/>
  <c r="N1840" i="1"/>
  <c r="N1838" i="1"/>
  <c r="N1836" i="1"/>
  <c r="N1834" i="1"/>
  <c r="N1832" i="1"/>
  <c r="N1830" i="1"/>
  <c r="N1828" i="1"/>
  <c r="N1826" i="1"/>
  <c r="N1824" i="1"/>
  <c r="N1822" i="1"/>
  <c r="N1820" i="1"/>
  <c r="N1818" i="1"/>
  <c r="N1816" i="1"/>
  <c r="N1814" i="1"/>
  <c r="N1812" i="1"/>
  <c r="N1810" i="1"/>
  <c r="N1808" i="1"/>
  <c r="N1806" i="1"/>
  <c r="N1804" i="1"/>
  <c r="N1802" i="1"/>
  <c r="N1800" i="1"/>
  <c r="N1798" i="1"/>
  <c r="N1796" i="1"/>
  <c r="N1794" i="1"/>
  <c r="N1792" i="1"/>
  <c r="N1790" i="1"/>
  <c r="N1788" i="1"/>
  <c r="N1786" i="1"/>
  <c r="N1784" i="1"/>
  <c r="N1782" i="1"/>
  <c r="N1780" i="1"/>
  <c r="N1778" i="1"/>
  <c r="N1776" i="1"/>
  <c r="N1774" i="1"/>
  <c r="N1772" i="1"/>
  <c r="N1770" i="1"/>
  <c r="N1768" i="1"/>
  <c r="N1766" i="1"/>
  <c r="N1764" i="1"/>
  <c r="N1762" i="1"/>
  <c r="N1760" i="1"/>
  <c r="N1758" i="1"/>
  <c r="N1756" i="1"/>
  <c r="N1754" i="1"/>
  <c r="N1752" i="1"/>
  <c r="N1750" i="1"/>
  <c r="N1748" i="1"/>
  <c r="N1746" i="1"/>
  <c r="N1744" i="1"/>
  <c r="N1742" i="1"/>
  <c r="N1740" i="1"/>
  <c r="N1738" i="1"/>
  <c r="N1736" i="1"/>
  <c r="N1734" i="1"/>
  <c r="N1732" i="1"/>
  <c r="N1730" i="1"/>
  <c r="N1728" i="1"/>
  <c r="N1726" i="1"/>
  <c r="N1724" i="1"/>
  <c r="N1722" i="1"/>
  <c r="N1720" i="1"/>
  <c r="N1718" i="1"/>
  <c r="N1716" i="1"/>
  <c r="N1714" i="1"/>
  <c r="N1712" i="1"/>
  <c r="N1710" i="1"/>
  <c r="N1708" i="1"/>
  <c r="N1706" i="1"/>
  <c r="N1704" i="1"/>
  <c r="N1702" i="1"/>
  <c r="N1700" i="1"/>
  <c r="N1698" i="1"/>
  <c r="N1696" i="1"/>
  <c r="N1694" i="1"/>
  <c r="N1692" i="1"/>
  <c r="N1690" i="1"/>
  <c r="N1688" i="1"/>
  <c r="N1686" i="1"/>
  <c r="N1684" i="1"/>
  <c r="N1682" i="1"/>
  <c r="N1680" i="1"/>
  <c r="N1678" i="1"/>
  <c r="N1676" i="1"/>
  <c r="N1674" i="1"/>
  <c r="N1672" i="1"/>
  <c r="N1670" i="1"/>
  <c r="N1668" i="1"/>
  <c r="N1666" i="1"/>
  <c r="N1664" i="1"/>
  <c r="N1662" i="1"/>
  <c r="N1660" i="1"/>
  <c r="N1658" i="1"/>
  <c r="N1656" i="1"/>
  <c r="N1654" i="1"/>
  <c r="N1652" i="1"/>
  <c r="N1650" i="1"/>
  <c r="N1648" i="1"/>
  <c r="N1646" i="1"/>
  <c r="N1644" i="1"/>
  <c r="N1642" i="1"/>
  <c r="N1640" i="1"/>
  <c r="N1638" i="1"/>
  <c r="N1636" i="1"/>
  <c r="N1634" i="1"/>
  <c r="N1632" i="1"/>
  <c r="N1630" i="1"/>
  <c r="N1628" i="1"/>
  <c r="N1626" i="1"/>
  <c r="N1624" i="1"/>
  <c r="N1622" i="1"/>
  <c r="N1620" i="1"/>
  <c r="N1618" i="1"/>
  <c r="N1616" i="1"/>
  <c r="N1614" i="1"/>
  <c r="N1612" i="1"/>
  <c r="N1610" i="1"/>
  <c r="N1608" i="1"/>
  <c r="N1606" i="1"/>
  <c r="N1604" i="1"/>
  <c r="N1602" i="1"/>
  <c r="N1600" i="1"/>
  <c r="N1598" i="1"/>
  <c r="N1596" i="1"/>
  <c r="N1594" i="1"/>
  <c r="N1592" i="1"/>
  <c r="N1590" i="1"/>
  <c r="N1588" i="1"/>
  <c r="N1586" i="1"/>
  <c r="N1584" i="1"/>
  <c r="N1582" i="1"/>
  <c r="N1580" i="1"/>
  <c r="N1578" i="1"/>
  <c r="N1576" i="1"/>
  <c r="N1574" i="1"/>
  <c r="N1572" i="1"/>
  <c r="N1570" i="1"/>
  <c r="N1568" i="1"/>
  <c r="N1566" i="1"/>
  <c r="N1564" i="1"/>
  <c r="N1562" i="1"/>
  <c r="N1560" i="1"/>
  <c r="N1558" i="1"/>
  <c r="N1556" i="1"/>
  <c r="N1554" i="1"/>
  <c r="N1552" i="1"/>
  <c r="N1550" i="1"/>
  <c r="N1548" i="1"/>
  <c r="N1546" i="1"/>
  <c r="N1544" i="1"/>
  <c r="N1542" i="1"/>
  <c r="N1540" i="1"/>
  <c r="N1538" i="1"/>
  <c r="N1536" i="1"/>
  <c r="N1534" i="1"/>
  <c r="N1532" i="1"/>
  <c r="N1530" i="1"/>
  <c r="N1528" i="1"/>
  <c r="N1526" i="1"/>
  <c r="N1524" i="1"/>
  <c r="N1522" i="1"/>
  <c r="N1520" i="1"/>
  <c r="N1518" i="1"/>
  <c r="N1516" i="1"/>
  <c r="N1514" i="1"/>
  <c r="N1512" i="1"/>
  <c r="N1510" i="1"/>
  <c r="N1508" i="1"/>
  <c r="N1506" i="1"/>
  <c r="N1504" i="1"/>
  <c r="N1502" i="1"/>
  <c r="N1500" i="1"/>
  <c r="N1498" i="1"/>
  <c r="N1496" i="1"/>
  <c r="N1494" i="1"/>
  <c r="N1492" i="1"/>
  <c r="N1490" i="1"/>
  <c r="N1488" i="1"/>
  <c r="N1486" i="1"/>
  <c r="N1484" i="1"/>
  <c r="N1482" i="1"/>
  <c r="N1480" i="1"/>
  <c r="N1478" i="1"/>
  <c r="N1476" i="1"/>
  <c r="N1474" i="1"/>
  <c r="N1472" i="1"/>
  <c r="N1470" i="1"/>
  <c r="N1468" i="1"/>
  <c r="N1466" i="1"/>
  <c r="N1464" i="1"/>
  <c r="N1462" i="1"/>
  <c r="N1460" i="1"/>
  <c r="N1458" i="1"/>
  <c r="N1456" i="1"/>
  <c r="N1454" i="1"/>
  <c r="N1452" i="1"/>
  <c r="N1450" i="1"/>
  <c r="N1448" i="1"/>
  <c r="N1446" i="1"/>
  <c r="N1444" i="1"/>
  <c r="N1442" i="1"/>
  <c r="N1440" i="1"/>
  <c r="N1438" i="1"/>
  <c r="N1436" i="1"/>
  <c r="N1434" i="1"/>
  <c r="N1432" i="1"/>
  <c r="N1430" i="1"/>
  <c r="N1428" i="1"/>
  <c r="N1426" i="1"/>
  <c r="N1424" i="1"/>
  <c r="N1422" i="1"/>
  <c r="N1420" i="1"/>
  <c r="N1418" i="1"/>
  <c r="N1416" i="1"/>
  <c r="N1414" i="1"/>
  <c r="N1412" i="1"/>
  <c r="N1410" i="1"/>
  <c r="N1408" i="1"/>
  <c r="N1406" i="1"/>
  <c r="N1404" i="1"/>
  <c r="N1402" i="1"/>
  <c r="N1400" i="1"/>
  <c r="N1398" i="1"/>
  <c r="N1396" i="1"/>
  <c r="N1394" i="1"/>
  <c r="N1392" i="1"/>
  <c r="N1390" i="1"/>
  <c r="N1388" i="1"/>
  <c r="N1386" i="1"/>
  <c r="N1384" i="1"/>
  <c r="N1382" i="1"/>
  <c r="N1380" i="1"/>
  <c r="N1378" i="1"/>
  <c r="N1376" i="1"/>
  <c r="N1374" i="1"/>
  <c r="N1372" i="1"/>
  <c r="N1370" i="1"/>
  <c r="N1368" i="1"/>
  <c r="N1366" i="1"/>
  <c r="N1364" i="1"/>
  <c r="N1362" i="1"/>
  <c r="N1360" i="1"/>
  <c r="N1358" i="1"/>
  <c r="N1356" i="1"/>
  <c r="N1354" i="1"/>
  <c r="N1352" i="1"/>
  <c r="N1350" i="1"/>
  <c r="N1348" i="1"/>
  <c r="N1346" i="1"/>
  <c r="N1344" i="1"/>
  <c r="N1342" i="1"/>
  <c r="N1340" i="1"/>
  <c r="N1338" i="1"/>
  <c r="N1336" i="1"/>
  <c r="N1334" i="1"/>
  <c r="N1332" i="1"/>
  <c r="N1330" i="1"/>
  <c r="N1328" i="1"/>
  <c r="N1326" i="1"/>
  <c r="N1324" i="1"/>
  <c r="N1322" i="1"/>
  <c r="N1320" i="1"/>
  <c r="N1318" i="1"/>
  <c r="N1316" i="1"/>
  <c r="N1314" i="1"/>
  <c r="N1312" i="1"/>
  <c r="N1310" i="1"/>
  <c r="N1308" i="1"/>
  <c r="N1306" i="1"/>
  <c r="N1304" i="1"/>
  <c r="N1302" i="1"/>
  <c r="N1300" i="1"/>
  <c r="N1298" i="1"/>
  <c r="N1296" i="1"/>
  <c r="N1294" i="1"/>
  <c r="N1292" i="1"/>
  <c r="N1290" i="1"/>
  <c r="N1288" i="1"/>
  <c r="N1286" i="1"/>
  <c r="N1284" i="1"/>
  <c r="N1282" i="1"/>
  <c r="N1280" i="1"/>
  <c r="N1278" i="1"/>
  <c r="N1276" i="1"/>
  <c r="N1274" i="1"/>
  <c r="N1272" i="1"/>
  <c r="N1270" i="1"/>
  <c r="N1268" i="1"/>
  <c r="N1266" i="1"/>
  <c r="N1264" i="1"/>
  <c r="N1262" i="1"/>
  <c r="N1260" i="1"/>
  <c r="N1258" i="1"/>
  <c r="N1256" i="1"/>
  <c r="N1254" i="1"/>
  <c r="N1252" i="1"/>
  <c r="N1250" i="1"/>
  <c r="N1248" i="1"/>
  <c r="N1246" i="1"/>
  <c r="N1244" i="1"/>
  <c r="N1242" i="1"/>
  <c r="N1240" i="1"/>
  <c r="N1238" i="1"/>
  <c r="N1236" i="1"/>
  <c r="N1234" i="1"/>
  <c r="N1232" i="1"/>
  <c r="N1230" i="1"/>
  <c r="N1228" i="1"/>
  <c r="N1226" i="1"/>
  <c r="N1224" i="1"/>
  <c r="N1222" i="1"/>
  <c r="N1220" i="1"/>
  <c r="N1218" i="1"/>
  <c r="N1216" i="1"/>
  <c r="N1214" i="1"/>
  <c r="N1212" i="1"/>
  <c r="N1210" i="1"/>
  <c r="N1208" i="1"/>
  <c r="N1206" i="1"/>
  <c r="N1204" i="1"/>
  <c r="N1202" i="1"/>
  <c r="N1200" i="1"/>
  <c r="N1198" i="1"/>
  <c r="N1196" i="1"/>
  <c r="N1194" i="1"/>
  <c r="N1192" i="1"/>
  <c r="N1190" i="1"/>
  <c r="N1188" i="1"/>
  <c r="N1186" i="1"/>
  <c r="N1184" i="1"/>
  <c r="N1182" i="1"/>
  <c r="N1180" i="1"/>
  <c r="N1178" i="1"/>
  <c r="N1176" i="1"/>
  <c r="N1174" i="1"/>
  <c r="N1172" i="1"/>
  <c r="N1170" i="1"/>
  <c r="N1168" i="1"/>
  <c r="N1166" i="1"/>
  <c r="N1164" i="1"/>
  <c r="N1162" i="1"/>
  <c r="N1160" i="1"/>
  <c r="N1158" i="1"/>
  <c r="N1156" i="1"/>
  <c r="N1154" i="1"/>
  <c r="N1152" i="1"/>
  <c r="N1150" i="1"/>
  <c r="N1148" i="1"/>
  <c r="N1146" i="1"/>
  <c r="N1144" i="1"/>
  <c r="N1142" i="1"/>
  <c r="N1140" i="1"/>
  <c r="N1138" i="1"/>
  <c r="N1136" i="1"/>
  <c r="N1134" i="1"/>
  <c r="N1132" i="1"/>
  <c r="N1130" i="1"/>
  <c r="N1128" i="1"/>
  <c r="N1126" i="1"/>
  <c r="N1124" i="1"/>
  <c r="N1122" i="1"/>
  <c r="N1120" i="1"/>
  <c r="N1118" i="1"/>
  <c r="N1116" i="1"/>
  <c r="N1114" i="1"/>
  <c r="N1112" i="1"/>
  <c r="N1110" i="1"/>
  <c r="N1108" i="1"/>
  <c r="N1106" i="1"/>
  <c r="N1104" i="1"/>
  <c r="N1102" i="1"/>
  <c r="N1100" i="1"/>
  <c r="N1098" i="1"/>
  <c r="N1096" i="1"/>
  <c r="N1094" i="1"/>
  <c r="N1092" i="1"/>
  <c r="N1090" i="1"/>
  <c r="N1088" i="1"/>
  <c r="N1086" i="1"/>
  <c r="N1084" i="1"/>
  <c r="N1082" i="1"/>
  <c r="N1080" i="1"/>
  <c r="N1078" i="1"/>
  <c r="N1076" i="1"/>
  <c r="N1074" i="1"/>
  <c r="N1072" i="1"/>
  <c r="N1070" i="1"/>
  <c r="N1068" i="1"/>
  <c r="N1066" i="1"/>
  <c r="N1064" i="1"/>
  <c r="N1062" i="1"/>
  <c r="N1060" i="1"/>
  <c r="N1058" i="1"/>
  <c r="N1056" i="1"/>
  <c r="N1054" i="1"/>
  <c r="N1052" i="1"/>
  <c r="N1050" i="1"/>
  <c r="N1048" i="1"/>
  <c r="N1046" i="1"/>
  <c r="N1044" i="1"/>
  <c r="N1042" i="1"/>
  <c r="N1040" i="1"/>
  <c r="N1038" i="1"/>
  <c r="N1036" i="1"/>
  <c r="N1034" i="1"/>
  <c r="N1032" i="1"/>
  <c r="N1030" i="1"/>
  <c r="N1028" i="1"/>
  <c r="N1026" i="1"/>
  <c r="N1024" i="1"/>
  <c r="N1022" i="1"/>
  <c r="N1020" i="1"/>
  <c r="N1018" i="1"/>
  <c r="N1016" i="1"/>
  <c r="N1014" i="1"/>
  <c r="N1012" i="1"/>
  <c r="N1010" i="1"/>
  <c r="N1008" i="1"/>
  <c r="N1006" i="1"/>
  <c r="N1004" i="1"/>
  <c r="N1002" i="1"/>
  <c r="N1000" i="1"/>
  <c r="N998" i="1"/>
  <c r="N996" i="1"/>
  <c r="N994" i="1"/>
  <c r="N992" i="1"/>
  <c r="N990" i="1"/>
  <c r="N988" i="1"/>
  <c r="N986" i="1"/>
  <c r="N984" i="1"/>
  <c r="N982" i="1"/>
  <c r="N980" i="1"/>
  <c r="N978" i="1"/>
  <c r="N976" i="1"/>
  <c r="N974" i="1"/>
  <c r="N972" i="1"/>
  <c r="N970" i="1"/>
  <c r="N968" i="1"/>
  <c r="N966" i="1"/>
  <c r="N964" i="1"/>
  <c r="N962" i="1"/>
  <c r="N960" i="1"/>
  <c r="N958" i="1"/>
  <c r="N956" i="1"/>
  <c r="N954" i="1"/>
  <c r="N952" i="1"/>
  <c r="N950" i="1"/>
  <c r="N948" i="1"/>
  <c r="L2775" i="1"/>
  <c r="M2775" i="1"/>
  <c r="L2776" i="1"/>
  <c r="M2776" i="1"/>
  <c r="L2777" i="1"/>
  <c r="M2777" i="1"/>
  <c r="L2778" i="1"/>
  <c r="M2778" i="1"/>
  <c r="L2779" i="1"/>
  <c r="M2779" i="1"/>
  <c r="L2780" i="1"/>
  <c r="M2780" i="1"/>
  <c r="L2781" i="1"/>
  <c r="M2781" i="1"/>
  <c r="L2782" i="1"/>
  <c r="M2782" i="1"/>
  <c r="L2783" i="1"/>
  <c r="M2783" i="1"/>
  <c r="L2784" i="1"/>
  <c r="M2784" i="1"/>
  <c r="L2785" i="1"/>
  <c r="M2785" i="1"/>
  <c r="L2786" i="1"/>
  <c r="M2786" i="1"/>
  <c r="L2787" i="1"/>
  <c r="M2787" i="1"/>
  <c r="L2788" i="1"/>
  <c r="M2788" i="1"/>
  <c r="L2789" i="1"/>
  <c r="M2789" i="1"/>
  <c r="L2790" i="1"/>
  <c r="M2790" i="1"/>
  <c r="L2791" i="1"/>
  <c r="M2791" i="1"/>
  <c r="L2792" i="1"/>
  <c r="M2792" i="1"/>
  <c r="L2793" i="1"/>
  <c r="M2793" i="1"/>
  <c r="L2794" i="1"/>
  <c r="M2794" i="1"/>
  <c r="L2795" i="1"/>
  <c r="M2795" i="1"/>
  <c r="L2796" i="1"/>
  <c r="M2796" i="1"/>
  <c r="L2797" i="1"/>
  <c r="M2797" i="1"/>
  <c r="L2798" i="1"/>
  <c r="M2798" i="1"/>
  <c r="L2799" i="1"/>
  <c r="M2799" i="1"/>
  <c r="L2800" i="1"/>
  <c r="M2800" i="1"/>
  <c r="L2801" i="1"/>
  <c r="M2801" i="1"/>
  <c r="L2802" i="1"/>
  <c r="M2802" i="1"/>
  <c r="L2803" i="1"/>
  <c r="M2803" i="1"/>
  <c r="L2804" i="1"/>
  <c r="M2804" i="1"/>
  <c r="L2805" i="1"/>
  <c r="M2805" i="1"/>
  <c r="L2806" i="1"/>
  <c r="M2806" i="1"/>
  <c r="L2807" i="1"/>
  <c r="M2807" i="1"/>
  <c r="L2808" i="1"/>
  <c r="M2808" i="1"/>
  <c r="L2809" i="1"/>
  <c r="M2809" i="1"/>
  <c r="L2810" i="1"/>
  <c r="M2810" i="1"/>
  <c r="L2811" i="1"/>
  <c r="M2811" i="1"/>
  <c r="L2812" i="1"/>
  <c r="M2812" i="1"/>
  <c r="L2813" i="1"/>
  <c r="M2813" i="1"/>
  <c r="L2814" i="1"/>
  <c r="M2814" i="1"/>
  <c r="L2815" i="1"/>
  <c r="M2815" i="1"/>
  <c r="L2816" i="1"/>
  <c r="M2816" i="1"/>
  <c r="L2817" i="1"/>
  <c r="M2817" i="1"/>
  <c r="L2818" i="1"/>
  <c r="M2818" i="1"/>
  <c r="L2819" i="1"/>
  <c r="M2819" i="1"/>
  <c r="L2820" i="1"/>
  <c r="M2820" i="1"/>
  <c r="L2821" i="1"/>
  <c r="M2821" i="1"/>
  <c r="L2822" i="1"/>
  <c r="M2822" i="1"/>
  <c r="L2823" i="1"/>
  <c r="M2823" i="1"/>
  <c r="L2824" i="1"/>
  <c r="M2824" i="1"/>
  <c r="L2825" i="1"/>
  <c r="M2825" i="1"/>
  <c r="L2826" i="1"/>
  <c r="M2826" i="1"/>
  <c r="L2827" i="1"/>
  <c r="M2827" i="1"/>
  <c r="L2828" i="1"/>
  <c r="M2828" i="1"/>
  <c r="L2829" i="1"/>
  <c r="M2829" i="1"/>
  <c r="L2830" i="1"/>
  <c r="M2830" i="1"/>
  <c r="L2831" i="1"/>
  <c r="M2831" i="1"/>
  <c r="L2832" i="1"/>
  <c r="M2832" i="1"/>
  <c r="L2833" i="1"/>
  <c r="M2833" i="1"/>
  <c r="L2834" i="1"/>
  <c r="M2834" i="1"/>
  <c r="L2835" i="1"/>
  <c r="M2835" i="1"/>
  <c r="L2836" i="1"/>
  <c r="M2836" i="1"/>
  <c r="L2837" i="1"/>
  <c r="M2837" i="1"/>
  <c r="L2838" i="1"/>
  <c r="M2838" i="1"/>
  <c r="N2829" i="1" l="1"/>
  <c r="N2817" i="1"/>
  <c r="N2805" i="1"/>
  <c r="N2793" i="1"/>
  <c r="N2783" i="1"/>
  <c r="N2833" i="1"/>
  <c r="N2827" i="1"/>
  <c r="N2821" i="1"/>
  <c r="N2813" i="1"/>
  <c r="N2807" i="1"/>
  <c r="N2801" i="1"/>
  <c r="N2799" i="1"/>
  <c r="N2795" i="1"/>
  <c r="N2791" i="1"/>
  <c r="N2787" i="1"/>
  <c r="N2781" i="1"/>
  <c r="N2777" i="1"/>
  <c r="N2775" i="1"/>
  <c r="N2837" i="1"/>
  <c r="N2835" i="1"/>
  <c r="N2831" i="1"/>
  <c r="N2825" i="1"/>
  <c r="N2823" i="1"/>
  <c r="N2819" i="1"/>
  <c r="N2815" i="1"/>
  <c r="N2811" i="1"/>
  <c r="N2809" i="1"/>
  <c r="N2803" i="1"/>
  <c r="N2797" i="1"/>
  <c r="N2789" i="1"/>
  <c r="N2785" i="1"/>
  <c r="N2779" i="1"/>
  <c r="N2838" i="1"/>
  <c r="N2836" i="1"/>
  <c r="N2834" i="1"/>
  <c r="N2832" i="1"/>
  <c r="N2830" i="1"/>
  <c r="N2828" i="1"/>
  <c r="N2826" i="1"/>
  <c r="N2824" i="1"/>
  <c r="N2822" i="1"/>
  <c r="N2820" i="1"/>
  <c r="N2818" i="1"/>
  <c r="N2816" i="1"/>
  <c r="N2814" i="1"/>
  <c r="N2812" i="1"/>
  <c r="N2810" i="1"/>
  <c r="N2808" i="1"/>
  <c r="N2806" i="1"/>
  <c r="N2804" i="1"/>
  <c r="N2802" i="1"/>
  <c r="N2800" i="1"/>
  <c r="N2798" i="1"/>
  <c r="N2796" i="1"/>
  <c r="N2794" i="1"/>
  <c r="N2792" i="1"/>
  <c r="N2790" i="1"/>
  <c r="N2788" i="1"/>
  <c r="N2786" i="1"/>
  <c r="N2784" i="1"/>
  <c r="N2782" i="1"/>
  <c r="N2780" i="1"/>
  <c r="N2778" i="1"/>
  <c r="N2776" i="1"/>
</calcChain>
</file>

<file path=xl/comments1.xml><?xml version="1.0" encoding="utf-8"?>
<comments xmlns="http://schemas.openxmlformats.org/spreadsheetml/2006/main">
  <authors>
    <author>Herbert Kasel</author>
  </authors>
  <commentList>
    <comment ref="Q2" authorId="0" shapeId="0">
      <text>
        <r>
          <rPr>
            <b/>
            <sz val="9"/>
            <color indexed="81"/>
            <rFont val="Segoe UI"/>
            <family val="2"/>
          </rPr>
          <t>Herbert Kasel:
1: Nachschätzung einer einzelnen Gemarkung
2: Kombiniertes Verfahren (Flurbereinigung, Straßenbau, etc.) bei der mehrere Gemarkungen auf einmal nachgeschätzt wurden</t>
        </r>
      </text>
    </comment>
    <comment ref="T2" authorId="0" shapeId="0">
      <text>
        <r>
          <rPr>
            <b/>
            <sz val="9"/>
            <color indexed="81"/>
            <rFont val="Segoe UI"/>
            <family val="2"/>
          </rPr>
          <t>Herbert Kasel:
Individuell eingstuft aufgrund der Datenlage.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<sst xmlns="http://schemas.openxmlformats.org/spreadsheetml/2006/main" count="12490" uniqueCount="3090">
  <si>
    <t>LKZ</t>
  </si>
  <si>
    <t>GEMARKUNG</t>
  </si>
  <si>
    <t>GEMEINDE</t>
  </si>
  <si>
    <t>KREIS</t>
  </si>
  <si>
    <t>GL_ANZAHL</t>
  </si>
  <si>
    <t>Allmendfeld</t>
  </si>
  <si>
    <t>Gernsheim</t>
  </si>
  <si>
    <t>Groß-Gerau</t>
  </si>
  <si>
    <t>Astheim</t>
  </si>
  <si>
    <t>Trebur</t>
  </si>
  <si>
    <t>Bauschheim</t>
  </si>
  <si>
    <t>Rüsselsheim</t>
  </si>
  <si>
    <t>Berkach</t>
  </si>
  <si>
    <t>Biebesheim</t>
  </si>
  <si>
    <t>Biebesheim am Rhein</t>
  </si>
  <si>
    <t>Bischofsheim</t>
  </si>
  <si>
    <t>Büttelborn</t>
  </si>
  <si>
    <t>Crumstadt</t>
  </si>
  <si>
    <t>Riedstadt</t>
  </si>
  <si>
    <t>Dornberg</t>
  </si>
  <si>
    <t>Dornheim</t>
  </si>
  <si>
    <t>Erfelden</t>
  </si>
  <si>
    <t>Geinsheim</t>
  </si>
  <si>
    <t>Ginsheim</t>
  </si>
  <si>
    <t>Ginsheim-Gustavsburg</t>
  </si>
  <si>
    <t>Goddelau</t>
  </si>
  <si>
    <t>Haßloch</t>
  </si>
  <si>
    <t>Hessenaue</t>
  </si>
  <si>
    <t>Kelsterbach</t>
  </si>
  <si>
    <t>Klein-Gerau</t>
  </si>
  <si>
    <t>Klein-Rohrheim</t>
  </si>
  <si>
    <t>Königstädten</t>
  </si>
  <si>
    <t>Leeheim</t>
  </si>
  <si>
    <t>Mörfelden</t>
  </si>
  <si>
    <t>Mörfelden-Walldorf</t>
  </si>
  <si>
    <t>Nauheim</t>
  </si>
  <si>
    <t>Raunheim</t>
  </si>
  <si>
    <t>Rüsselsheimer Wald</t>
  </si>
  <si>
    <t>Stockstadt</t>
  </si>
  <si>
    <t>Stockstadt am Rhein</t>
  </si>
  <si>
    <t>Treburer Auen</t>
  </si>
  <si>
    <t>Walldorf</t>
  </si>
  <si>
    <t>Wallerstädten</t>
  </si>
  <si>
    <t>Wolfskehlen</t>
  </si>
  <si>
    <t>Worfelden</t>
  </si>
  <si>
    <t>Abtsroda</t>
  </si>
  <si>
    <t>Poppenhausen (Wasserkuppe)</t>
  </si>
  <si>
    <t>Fulda</t>
  </si>
  <si>
    <t>Allmus</t>
  </si>
  <si>
    <t>Hofbieber</t>
  </si>
  <si>
    <t>Almendorf</t>
  </si>
  <si>
    <t>Petersberg</t>
  </si>
  <si>
    <t>Altenfeld</t>
  </si>
  <si>
    <t>Gersfeld (Rhön)</t>
  </si>
  <si>
    <t>Altenhof</t>
  </si>
  <si>
    <t>Ebersburg</t>
  </si>
  <si>
    <t>Armenhof</t>
  </si>
  <si>
    <t>Dipperz</t>
  </si>
  <si>
    <t>Arzell</t>
  </si>
  <si>
    <t>Eiterfeld</t>
  </si>
  <si>
    <t>Batten</t>
  </si>
  <si>
    <t>Hilders</t>
  </si>
  <si>
    <t>Bernhards</t>
  </si>
  <si>
    <t>Besges</t>
  </si>
  <si>
    <t>Betzenrod</t>
  </si>
  <si>
    <t>Blankenau</t>
  </si>
  <si>
    <t>Hosenfeld</t>
  </si>
  <si>
    <t>Böckels</t>
  </si>
  <si>
    <t>Brand</t>
  </si>
  <si>
    <t>Brandlos</t>
  </si>
  <si>
    <t>Bronnzell</t>
  </si>
  <si>
    <t>Buchenau</t>
  </si>
  <si>
    <t>Buchenrod</t>
  </si>
  <si>
    <t>Flieden</t>
  </si>
  <si>
    <t>Büchenberg</t>
  </si>
  <si>
    <t>Eichenzell</t>
  </si>
  <si>
    <t>Burghaun</t>
  </si>
  <si>
    <t>Dalherda</t>
  </si>
  <si>
    <t>Dammersbach</t>
  </si>
  <si>
    <t>Hünfeld</t>
  </si>
  <si>
    <t>Danzwiesen</t>
  </si>
  <si>
    <t>Dassen</t>
  </si>
  <si>
    <t>Künzell</t>
  </si>
  <si>
    <t>Dietershan</t>
  </si>
  <si>
    <t>Dietershausen</t>
  </si>
  <si>
    <t>Dietges</t>
  </si>
  <si>
    <t>Dirlos</t>
  </si>
  <si>
    <t>Dittlofrod</t>
  </si>
  <si>
    <t>Döllbach</t>
  </si>
  <si>
    <t>Dörmbach/F.</t>
  </si>
  <si>
    <t>Dörmbach a. d. M.</t>
  </si>
  <si>
    <t>Dorfborn</t>
  </si>
  <si>
    <t>Neuhof</t>
  </si>
  <si>
    <t>Ebersberg</t>
  </si>
  <si>
    <t>Eckweisbach</t>
  </si>
  <si>
    <t>Edelzell</t>
  </si>
  <si>
    <t>Eichenau</t>
  </si>
  <si>
    <t>Großenlüder</t>
  </si>
  <si>
    <t>Eichenried</t>
  </si>
  <si>
    <t>Kalbach</t>
  </si>
  <si>
    <t>Elters</t>
  </si>
  <si>
    <t>Engelhelms</t>
  </si>
  <si>
    <t>Finkenhain</t>
  </si>
  <si>
    <t>Friesenhausen</t>
  </si>
  <si>
    <t>Gackenhof</t>
  </si>
  <si>
    <t>Gersfeld</t>
  </si>
  <si>
    <t>Gichenbach</t>
  </si>
  <si>
    <t>Giesel</t>
  </si>
  <si>
    <t>Giesenhain</t>
  </si>
  <si>
    <t>Gläserzell</t>
  </si>
  <si>
    <t>Gotthards</t>
  </si>
  <si>
    <t>Nüsttal</t>
  </si>
  <si>
    <t>Großenbach</t>
  </si>
  <si>
    <t>Großenmoor</t>
  </si>
  <si>
    <t>Großentaft</t>
  </si>
  <si>
    <t>Gruben</t>
  </si>
  <si>
    <t>Grüsselbach</t>
  </si>
  <si>
    <t>Rasdorf</t>
  </si>
  <si>
    <t>Günthers</t>
  </si>
  <si>
    <t>Tann (Rhön)</t>
  </si>
  <si>
    <t>Habel</t>
  </si>
  <si>
    <t>Haimbach</t>
  </si>
  <si>
    <t>Hainzell</t>
  </si>
  <si>
    <t>Harmerz</t>
  </si>
  <si>
    <t>Haselstein</t>
  </si>
  <si>
    <t>Hattenhof</t>
  </si>
  <si>
    <t>Hauswurz</t>
  </si>
  <si>
    <t>Hechelmannskirchen</t>
  </si>
  <si>
    <t>Hettenhausen</t>
  </si>
  <si>
    <t>Heubach</t>
  </si>
  <si>
    <t>Höf und Haid</t>
  </si>
  <si>
    <t>Hofaschenbach</t>
  </si>
  <si>
    <t>Horas</t>
  </si>
  <si>
    <t>Hundsbach</t>
  </si>
  <si>
    <t>Hünhan</t>
  </si>
  <si>
    <t>Istergiesel</t>
  </si>
  <si>
    <t>Johannesberg</t>
  </si>
  <si>
    <t>Jossa</t>
  </si>
  <si>
    <t>Kämmerzell</t>
  </si>
  <si>
    <t>Kauppen</t>
  </si>
  <si>
    <t>Kerzell</t>
  </si>
  <si>
    <t>Keulos</t>
  </si>
  <si>
    <t>Kirchhasel</t>
  </si>
  <si>
    <t>Kleinlüder</t>
  </si>
  <si>
    <t>Kleinsassen</t>
  </si>
  <si>
    <t>Kohlgrund</t>
  </si>
  <si>
    <t>Kohlhaus</t>
  </si>
  <si>
    <t>Körnbach</t>
  </si>
  <si>
    <t>Lahrbach</t>
  </si>
  <si>
    <t>Langenbieber</t>
  </si>
  <si>
    <t>Langenschwarz</t>
  </si>
  <si>
    <t>Lehnerz</t>
  </si>
  <si>
    <t>Leibolz</t>
  </si>
  <si>
    <t>Leimbach</t>
  </si>
  <si>
    <t>Liebhards</t>
  </si>
  <si>
    <t>Löschenrod</t>
  </si>
  <si>
    <t>Lüdermünd</t>
  </si>
  <si>
    <t>Lütter</t>
  </si>
  <si>
    <t>Lütterz</t>
  </si>
  <si>
    <t>Maberzell</t>
  </si>
  <si>
    <t>Mackenzell</t>
  </si>
  <si>
    <t>Magdlos</t>
  </si>
  <si>
    <t>Mahlerts</t>
  </si>
  <si>
    <t>Maiersbach</t>
  </si>
  <si>
    <t>Malges</t>
  </si>
  <si>
    <t>Malkes</t>
  </si>
  <si>
    <t>Marbach</t>
  </si>
  <si>
    <t>Margretenhaun</t>
  </si>
  <si>
    <t>Melperts</t>
  </si>
  <si>
    <t>Ehrenberg (Rhön)</t>
  </si>
  <si>
    <t>Melters</t>
  </si>
  <si>
    <t>Melzdorf</t>
  </si>
  <si>
    <t>Mengers</t>
  </si>
  <si>
    <t>Michelsrombach</t>
  </si>
  <si>
    <t>Mittelaschenbach</t>
  </si>
  <si>
    <t>Mittelkalbach</t>
  </si>
  <si>
    <t>Mittelrode</t>
  </si>
  <si>
    <t>Molzbach</t>
  </si>
  <si>
    <t>Morles</t>
  </si>
  <si>
    <t>Mosbach</t>
  </si>
  <si>
    <t>Müs</t>
  </si>
  <si>
    <t>Neuenberg</t>
  </si>
  <si>
    <t>Neuschwambach</t>
  </si>
  <si>
    <t>Neuswarts</t>
  </si>
  <si>
    <t>Niederbieber</t>
  </si>
  <si>
    <t>Niederkalbach</t>
  </si>
  <si>
    <t>Niederrode</t>
  </si>
  <si>
    <t>Niesig</t>
  </si>
  <si>
    <t>Nüst</t>
  </si>
  <si>
    <t>Oberaschenbach</t>
  </si>
  <si>
    <t>Oberbimbach</t>
  </si>
  <si>
    <t>Oberfeld</t>
  </si>
  <si>
    <t>Obergruben</t>
  </si>
  <si>
    <t>Oberkalbach</t>
  </si>
  <si>
    <t>Obernhausen</t>
  </si>
  <si>
    <t>Obernüst</t>
  </si>
  <si>
    <t>Oberrode</t>
  </si>
  <si>
    <t>Oberrombach</t>
  </si>
  <si>
    <t>Oberweisenborn</t>
  </si>
  <si>
    <t>Pfaffenrod</t>
  </si>
  <si>
    <t>Pilgerzell</t>
  </si>
  <si>
    <t>Poppenhausen</t>
  </si>
  <si>
    <t>Poppenrod</t>
  </si>
  <si>
    <t>Reckrod</t>
  </si>
  <si>
    <t>Rengersfeld</t>
  </si>
  <si>
    <t>Reulbach</t>
  </si>
  <si>
    <t>Rex</t>
  </si>
  <si>
    <t>Ried</t>
  </si>
  <si>
    <t>Rimmels</t>
  </si>
  <si>
    <t>Rodenbach</t>
  </si>
  <si>
    <t>Rodges</t>
  </si>
  <si>
    <t>Rodholz</t>
  </si>
  <si>
    <t>Rödergrund-Egelmes</t>
  </si>
  <si>
    <t>Rommers</t>
  </si>
  <si>
    <t>Rommerz</t>
  </si>
  <si>
    <t>Rönshausen</t>
  </si>
  <si>
    <t>Roßbach</t>
  </si>
  <si>
    <t>Rothemann</t>
  </si>
  <si>
    <t>Rothenkirchen</t>
  </si>
  <si>
    <t>Rudolphshan</t>
  </si>
  <si>
    <t>Rückers/H.</t>
  </si>
  <si>
    <t>Rückers/F.</t>
  </si>
  <si>
    <t>Rupsroth</t>
  </si>
  <si>
    <t>Bad Salzschlirf</t>
  </si>
  <si>
    <t>Sandberg</t>
  </si>
  <si>
    <t>Sargenzell</t>
  </si>
  <si>
    <t>Schachen</t>
  </si>
  <si>
    <t>Schletzenhausen</t>
  </si>
  <si>
    <t>Schlitzenhausen</t>
  </si>
  <si>
    <t>Schlotzau</t>
  </si>
  <si>
    <t>Schmalnau</t>
  </si>
  <si>
    <t>Schwarzbach</t>
  </si>
  <si>
    <t>Schweben</t>
  </si>
  <si>
    <t>Seiferts</t>
  </si>
  <si>
    <t>Setzelbach</t>
  </si>
  <si>
    <t>Sickels</t>
  </si>
  <si>
    <t>Silges</t>
  </si>
  <si>
    <t>Simmershausen</t>
  </si>
  <si>
    <t>Soisdorf</t>
  </si>
  <si>
    <t>Steens</t>
  </si>
  <si>
    <t>Steinau</t>
  </si>
  <si>
    <t>Steinbach</t>
  </si>
  <si>
    <t>Steinhaus</t>
  </si>
  <si>
    <t>Steinwand</t>
  </si>
  <si>
    <t>Stellberg</t>
  </si>
  <si>
    <t>Stöckels</t>
  </si>
  <si>
    <t>Stork</t>
  </si>
  <si>
    <t>Tann</t>
  </si>
  <si>
    <t>Thaiden</t>
  </si>
  <si>
    <t>Thalau</t>
  </si>
  <si>
    <t>Theobaldshof</t>
  </si>
  <si>
    <t>Tiefengruben</t>
  </si>
  <si>
    <t>Traisbach</t>
  </si>
  <si>
    <t>Treischfeld</t>
  </si>
  <si>
    <t>Uffhausen</t>
  </si>
  <si>
    <t>Ufhausen</t>
  </si>
  <si>
    <t>Unterbernhards</t>
  </si>
  <si>
    <t>Unterbimbach</t>
  </si>
  <si>
    <t>Uttrichshausen</t>
  </si>
  <si>
    <t>Veitsteinbach</t>
  </si>
  <si>
    <t>Welkers</t>
  </si>
  <si>
    <t>Wendershausen</t>
  </si>
  <si>
    <t>Weyhers</t>
  </si>
  <si>
    <t>Wickers</t>
  </si>
  <si>
    <t>Wiesen</t>
  </si>
  <si>
    <t>Wissels</t>
  </si>
  <si>
    <t>Wisselsrod</t>
  </si>
  <si>
    <t>Wittges</t>
  </si>
  <si>
    <t>Wolferts</t>
  </si>
  <si>
    <t>Wölf</t>
  </si>
  <si>
    <t>Wüstensachsen</t>
  </si>
  <si>
    <t>Zell</t>
  </si>
  <si>
    <t>Zillbach</t>
  </si>
  <si>
    <t>Zirkenbach</t>
  </si>
  <si>
    <t>Altenstadt</t>
  </si>
  <si>
    <t>Wetterau</t>
  </si>
  <si>
    <t>Assenheim</t>
  </si>
  <si>
    <t>Niddatal</t>
  </si>
  <si>
    <t>Aulendiebach</t>
  </si>
  <si>
    <t>Büdingen</t>
  </si>
  <si>
    <t>Bauernheim</t>
  </si>
  <si>
    <t>Friedberg (Hessen)</t>
  </si>
  <si>
    <t>Beienheim</t>
  </si>
  <si>
    <t>Reichelsheim (Wetterau)</t>
  </si>
  <si>
    <t>Bellmuth</t>
  </si>
  <si>
    <t>Ranstadt</t>
  </si>
  <si>
    <t>Bergheim</t>
  </si>
  <si>
    <t>Ortenberg</t>
  </si>
  <si>
    <t>Berstadt</t>
  </si>
  <si>
    <t>Wölfersheim</t>
  </si>
  <si>
    <t>Bindsachsen</t>
  </si>
  <si>
    <t>Kefenrod</t>
  </si>
  <si>
    <t>Bingenheim</t>
  </si>
  <si>
    <t>Echzell</t>
  </si>
  <si>
    <t>Bisses</t>
  </si>
  <si>
    <t>Bleichenbach</t>
  </si>
  <si>
    <t>Blofeld</t>
  </si>
  <si>
    <t>Bobenhausen I</t>
  </si>
  <si>
    <t>Bodenrod</t>
  </si>
  <si>
    <t>Butzbach</t>
  </si>
  <si>
    <t>Bönstadt</t>
  </si>
  <si>
    <t>Borsdorf</t>
  </si>
  <si>
    <t>Nidda</t>
  </si>
  <si>
    <t>Bruchenbrücken</t>
  </si>
  <si>
    <t>Büches</t>
  </si>
  <si>
    <t>Burgbracht</t>
  </si>
  <si>
    <t>Burg-Gräfenrode</t>
  </si>
  <si>
    <t>Karben</t>
  </si>
  <si>
    <t>Calbach</t>
  </si>
  <si>
    <t>Dauernheim</t>
  </si>
  <si>
    <t>Diebach am Haag</t>
  </si>
  <si>
    <t>Dorheim</t>
  </si>
  <si>
    <t>Dorn-Assenheim</t>
  </si>
  <si>
    <t>Dortelweil</t>
  </si>
  <si>
    <t>Bad Vilbel</t>
  </si>
  <si>
    <t>Dudenrod</t>
  </si>
  <si>
    <t>Düdelsheim</t>
  </si>
  <si>
    <t>Ebersgöns</t>
  </si>
  <si>
    <t>Eckartsborn</t>
  </si>
  <si>
    <t>Eckartshausen</t>
  </si>
  <si>
    <t>Effolderbach</t>
  </si>
  <si>
    <t>Eichelsdorf</t>
  </si>
  <si>
    <t>Fauerbach</t>
  </si>
  <si>
    <t>Fauerbach v. d. Höhe</t>
  </si>
  <si>
    <t>Friedberg</t>
  </si>
  <si>
    <t>Gambach</t>
  </si>
  <si>
    <t>Münzenberg</t>
  </si>
  <si>
    <t>Gedern</t>
  </si>
  <si>
    <t>Geiß-Nidda</t>
  </si>
  <si>
    <t>Gelnhaar</t>
  </si>
  <si>
    <t>Gettenau</t>
  </si>
  <si>
    <t>Glashütten</t>
  </si>
  <si>
    <t>Hirzenhain</t>
  </si>
  <si>
    <t>Glauberg</t>
  </si>
  <si>
    <t>Glauburg</t>
  </si>
  <si>
    <t>Griedel</t>
  </si>
  <si>
    <t>Gronau</t>
  </si>
  <si>
    <t>Groß-Karben</t>
  </si>
  <si>
    <t>Grund-Schwalheim</t>
  </si>
  <si>
    <t>Hainchen</t>
  </si>
  <si>
    <t>Limeshain</t>
  </si>
  <si>
    <t>Harb</t>
  </si>
  <si>
    <t>Hausen-Oes</t>
  </si>
  <si>
    <t>Heegheim</t>
  </si>
  <si>
    <t>Helfersdorf</t>
  </si>
  <si>
    <t>Heuchelheim</t>
  </si>
  <si>
    <t>Himbach</t>
  </si>
  <si>
    <t>Hitzkirchen</t>
  </si>
  <si>
    <t>Hoch-Weisel</t>
  </si>
  <si>
    <t>Höchst a. d. Nidder</t>
  </si>
  <si>
    <t>Ilbenstadt</t>
  </si>
  <si>
    <t>Kaichen</t>
  </si>
  <si>
    <t>Kirch-Göns</t>
  </si>
  <si>
    <t>Klein-Karben</t>
  </si>
  <si>
    <t>Kloppenheim</t>
  </si>
  <si>
    <t>Kohden</t>
  </si>
  <si>
    <t>Langenhain-Ziegenberg</t>
  </si>
  <si>
    <t>Ober-Mörlen</t>
  </si>
  <si>
    <t>Leidhecken</t>
  </si>
  <si>
    <t>Florstadt</t>
  </si>
  <si>
    <t>Lindheim</t>
  </si>
  <si>
    <t>Lißberg</t>
  </si>
  <si>
    <t>Lorbach</t>
  </si>
  <si>
    <t>Maibach</t>
  </si>
  <si>
    <t>Massenheim</t>
  </si>
  <si>
    <t>Melbach</t>
  </si>
  <si>
    <t>Merkenfritz</t>
  </si>
  <si>
    <t>Michelau</t>
  </si>
  <si>
    <t>Michelnau</t>
  </si>
  <si>
    <t>Mittel-Seemen</t>
  </si>
  <si>
    <t>Münster</t>
  </si>
  <si>
    <t>Bad Nauheim</t>
  </si>
  <si>
    <t>Nieder-Florstadt</t>
  </si>
  <si>
    <t>Nieder-Mockstadt</t>
  </si>
  <si>
    <t>Nieder-Mörlen</t>
  </si>
  <si>
    <t>Nieder-Rosbach</t>
  </si>
  <si>
    <t>Rosbach v.d.Höhe</t>
  </si>
  <si>
    <t>Nieder-Seemen</t>
  </si>
  <si>
    <t>Nieder-Weisel</t>
  </si>
  <si>
    <t>Nieder-Wöllstadt</t>
  </si>
  <si>
    <t>Wöllstadt</t>
  </si>
  <si>
    <t>Oberau</t>
  </si>
  <si>
    <t>Ober-Florstadt</t>
  </si>
  <si>
    <t>Ober-Hörgern</t>
  </si>
  <si>
    <t>Ober-Lais</t>
  </si>
  <si>
    <t>Ober-Mockstadt</t>
  </si>
  <si>
    <t>Ober-Rosbach</t>
  </si>
  <si>
    <t>Ober-Schmitten</t>
  </si>
  <si>
    <t>Ober-Seemen</t>
  </si>
  <si>
    <t>Ober-Widdersheim</t>
  </si>
  <si>
    <t>Ober-Wöllstadt</t>
  </si>
  <si>
    <t>Ockstadt</t>
  </si>
  <si>
    <t>Okarben</t>
  </si>
  <si>
    <t>Oppershofen</t>
  </si>
  <si>
    <t>Rockenberg</t>
  </si>
  <si>
    <t>Orleshausen</t>
  </si>
  <si>
    <t>Ossenheim</t>
  </si>
  <si>
    <t>Ostheim</t>
  </si>
  <si>
    <t>Petterweil</t>
  </si>
  <si>
    <t>Pohl-Göns</t>
  </si>
  <si>
    <t>Rabertshausen II</t>
  </si>
  <si>
    <t>Reichelsheim</t>
  </si>
  <si>
    <t>Rendel</t>
  </si>
  <si>
    <t>Rinderbügen</t>
  </si>
  <si>
    <t>Rodheim v. d. Höhe</t>
  </si>
  <si>
    <t>Rödgen</t>
  </si>
  <si>
    <t>Rohrbach</t>
  </si>
  <si>
    <t>Rommelhausen</t>
  </si>
  <si>
    <t>Bad Salzhausen</t>
  </si>
  <si>
    <t>Schwalheim</t>
  </si>
  <si>
    <t>Schwickartshausen</t>
  </si>
  <si>
    <t>Selters</t>
  </si>
  <si>
    <t>Södel</t>
  </si>
  <si>
    <t>Staden</t>
  </si>
  <si>
    <t>Stammheim</t>
  </si>
  <si>
    <t>Steinberg</t>
  </si>
  <si>
    <t>Steinfurth</t>
  </si>
  <si>
    <t>Stockheim</t>
  </si>
  <si>
    <t>Stornfels</t>
  </si>
  <si>
    <t>Trais-Münzenberg</t>
  </si>
  <si>
    <t>Ulfa</t>
  </si>
  <si>
    <t>Unter-Schmitten</t>
  </si>
  <si>
    <t>Unter-Widdersheim</t>
  </si>
  <si>
    <t>Usenborn</t>
  </si>
  <si>
    <t>Vonhausen</t>
  </si>
  <si>
    <t>Wallernhausen</t>
  </si>
  <si>
    <t>Weckesheim</t>
  </si>
  <si>
    <t>Wenings</t>
  </si>
  <si>
    <t>Wippenbach</t>
  </si>
  <si>
    <t>Wisselsheim</t>
  </si>
  <si>
    <t>Wohnbach</t>
  </si>
  <si>
    <t>Wolf</t>
  </si>
  <si>
    <t>Wolferborn</t>
  </si>
  <si>
    <t>Frankfurt Bezirk 15</t>
  </si>
  <si>
    <t>Frankfurt am Main</t>
  </si>
  <si>
    <t>Kreisfreie Stadt Frankfurt am Main</t>
  </si>
  <si>
    <t>Frankfurt Bezirk 16</t>
  </si>
  <si>
    <t>Frankfurt Bezirk 22</t>
  </si>
  <si>
    <t>Frankfurt Bezirk 27</t>
  </si>
  <si>
    <t>Frankfurt Bezirk 28</t>
  </si>
  <si>
    <t>Frankfurt Bezirk 29</t>
  </si>
  <si>
    <t>Frankfurt Bezirk 32</t>
  </si>
  <si>
    <t>Frankfurt Bezirk 33</t>
  </si>
  <si>
    <t>Bergen-Enkheim</t>
  </si>
  <si>
    <t>Berkersheim</t>
  </si>
  <si>
    <t>Bockenheim</t>
  </si>
  <si>
    <t>Bonames</t>
  </si>
  <si>
    <t>Eckenheim</t>
  </si>
  <si>
    <t>Eschersheim</t>
  </si>
  <si>
    <t>Fechenheim</t>
  </si>
  <si>
    <t>Ginnheim</t>
  </si>
  <si>
    <t>Griesheim</t>
  </si>
  <si>
    <t>Harheim</t>
  </si>
  <si>
    <t>Hausen</t>
  </si>
  <si>
    <t>Heddernheim</t>
  </si>
  <si>
    <t>Höchst</t>
  </si>
  <si>
    <t>Nied</t>
  </si>
  <si>
    <t>Niederrad</t>
  </si>
  <si>
    <t>Niederursel/F.</t>
  </si>
  <si>
    <t>Niederursel/H.</t>
  </si>
  <si>
    <t>Nieder-Erlenbach</t>
  </si>
  <si>
    <t>Nieder-Eschbach</t>
  </si>
  <si>
    <t>Oberrad</t>
  </si>
  <si>
    <t>Praunheim</t>
  </si>
  <si>
    <t>Preungesheim</t>
  </si>
  <si>
    <t>Rödelheim</t>
  </si>
  <si>
    <t>Schwanheim</t>
  </si>
  <si>
    <t>Seckbach</t>
  </si>
  <si>
    <t>Sindlingen</t>
  </si>
  <si>
    <t>Sossenheim</t>
  </si>
  <si>
    <t>Unterliederbach</t>
  </si>
  <si>
    <t>Wald</t>
  </si>
  <si>
    <t>Zeilsheim</t>
  </si>
  <si>
    <t>Altenhain</t>
  </si>
  <si>
    <t>Bad Soden am Taunus</t>
  </si>
  <si>
    <t>Main-Taunus</t>
  </si>
  <si>
    <t>Bremthal</t>
  </si>
  <si>
    <t>Eppstein</t>
  </si>
  <si>
    <t>Diedenbergen</t>
  </si>
  <si>
    <t>Hofheim am Taunus</t>
  </si>
  <si>
    <t>Eddersheim</t>
  </si>
  <si>
    <t>Hattersheim am Main</t>
  </si>
  <si>
    <t>Ehlhalten</t>
  </si>
  <si>
    <t>Eppenhain</t>
  </si>
  <si>
    <t>Kelkheim (Taunus)</t>
  </si>
  <si>
    <t>Eschborn</t>
  </si>
  <si>
    <t>Fischbach</t>
  </si>
  <si>
    <t>Flörsheim</t>
  </si>
  <si>
    <t>Flörsheim am Main</t>
  </si>
  <si>
    <t>Hattersheim</t>
  </si>
  <si>
    <t>Hochheim</t>
  </si>
  <si>
    <t>Hochheim am Main</t>
  </si>
  <si>
    <t>Hofheim</t>
  </si>
  <si>
    <t>Hornau</t>
  </si>
  <si>
    <t>Kelkheim</t>
  </si>
  <si>
    <t>Kriftel</t>
  </si>
  <si>
    <t>Langenhain</t>
  </si>
  <si>
    <t>Lorsbach</t>
  </si>
  <si>
    <t>Marxheim</t>
  </si>
  <si>
    <t>Neuenhain</t>
  </si>
  <si>
    <t>Niederhöchstadt</t>
  </si>
  <si>
    <t>Niederhofheim</t>
  </si>
  <si>
    <t>Liederbach am Taunus</t>
  </si>
  <si>
    <t>Niederjosbach</t>
  </si>
  <si>
    <t>Oberliederbach</t>
  </si>
  <si>
    <t>Okriftel</t>
  </si>
  <si>
    <t>Ruppertshain</t>
  </si>
  <si>
    <t>Schwalbach</t>
  </si>
  <si>
    <t>Schwalbach am Taunus</t>
  </si>
  <si>
    <t>Bad Soden</t>
  </si>
  <si>
    <t>Sulzbach</t>
  </si>
  <si>
    <t>Sulzbach (Taunus)</t>
  </si>
  <si>
    <t>Vockenhausen</t>
  </si>
  <si>
    <t>Wallau</t>
  </si>
  <si>
    <t>Weilbach</t>
  </si>
  <si>
    <t>Wicker</t>
  </si>
  <si>
    <t>Wildsachsen</t>
  </si>
  <si>
    <t>Auringen</t>
  </si>
  <si>
    <t>Wiesbaden</t>
  </si>
  <si>
    <t>Biebrich</t>
  </si>
  <si>
    <t>Bierstadt</t>
  </si>
  <si>
    <t>Breckenheim</t>
  </si>
  <si>
    <t>Delkenheim</t>
  </si>
  <si>
    <t>Dotzheim</t>
  </si>
  <si>
    <t>Erbenheim</t>
  </si>
  <si>
    <t>Frauenstein</t>
  </si>
  <si>
    <t>Heßloch</t>
  </si>
  <si>
    <t>Igstadt</t>
  </si>
  <si>
    <t>Kastel</t>
  </si>
  <si>
    <t>Kostheim</t>
  </si>
  <si>
    <t>Medenbach</t>
  </si>
  <si>
    <t>Naurod</t>
  </si>
  <si>
    <t>Nordenstadt</t>
  </si>
  <si>
    <t>Rambach</t>
  </si>
  <si>
    <t>Schierstein</t>
  </si>
  <si>
    <t>Sonnenberg</t>
  </si>
  <si>
    <t>Adolfseck</t>
  </si>
  <si>
    <t>Bad Schwalbach</t>
  </si>
  <si>
    <t>Rheingau-Taunus</t>
  </si>
  <si>
    <t>Algenroth</t>
  </si>
  <si>
    <t>Heidenrod</t>
  </si>
  <si>
    <t>Assmannshausen</t>
  </si>
  <si>
    <t>Rüdesheim am Rhein</t>
  </si>
  <si>
    <t>Aulhausen</t>
  </si>
  <si>
    <t>Bärstadt</t>
  </si>
  <si>
    <t>Schlangenbad</t>
  </si>
  <si>
    <t>Bechtheim</t>
  </si>
  <si>
    <t>Hünstetten</t>
  </si>
  <si>
    <t>Bermbach</t>
  </si>
  <si>
    <t>Waldems</t>
  </si>
  <si>
    <t>Beuerbach</t>
  </si>
  <si>
    <t>Bleidenstadt</t>
  </si>
  <si>
    <t>Taunusstein</t>
  </si>
  <si>
    <t>Born</t>
  </si>
  <si>
    <t>Hohenstein</t>
  </si>
  <si>
    <t>Breithardt</t>
  </si>
  <si>
    <t>Burg-Hohenstein</t>
  </si>
  <si>
    <t>Daisbach</t>
  </si>
  <si>
    <t>Aarbergen</t>
  </si>
  <si>
    <t>Dasbach</t>
  </si>
  <si>
    <t>Idstein</t>
  </si>
  <si>
    <t>Dickschied-Geroldstein</t>
  </si>
  <si>
    <t>Egenroth</t>
  </si>
  <si>
    <t>Ehrenbach</t>
  </si>
  <si>
    <t>Eibingen</t>
  </si>
  <si>
    <t>Eltville</t>
  </si>
  <si>
    <t>Eltville am Rhein</t>
  </si>
  <si>
    <t>Engenhahn</t>
  </si>
  <si>
    <t>Niedernhausen</t>
  </si>
  <si>
    <t>Erbach</t>
  </si>
  <si>
    <t>Esch</t>
  </si>
  <si>
    <t>Eschenhahn</t>
  </si>
  <si>
    <t>Espenschied</t>
  </si>
  <si>
    <t>Lorch</t>
  </si>
  <si>
    <t>Geisenheim</t>
  </si>
  <si>
    <t>Görsroth</t>
  </si>
  <si>
    <t>Grebenroth</t>
  </si>
  <si>
    <t>Hahn</t>
  </si>
  <si>
    <t>Hallgarten</t>
  </si>
  <si>
    <t>Oestrich-Winkel</t>
  </si>
  <si>
    <t>Hambach</t>
  </si>
  <si>
    <t>Hattenheim</t>
  </si>
  <si>
    <t>Hausen über Aar</t>
  </si>
  <si>
    <t>Hausen v. d. H.</t>
  </si>
  <si>
    <t>Heftrich</t>
  </si>
  <si>
    <t>Heimbach</t>
  </si>
  <si>
    <t>Hennethal</t>
  </si>
  <si>
    <t>Hettenhain</t>
  </si>
  <si>
    <t>Hilgenroth</t>
  </si>
  <si>
    <t>Holzhausen über Aar</t>
  </si>
  <si>
    <t>Huppert</t>
  </si>
  <si>
    <t>Johannisberg</t>
  </si>
  <si>
    <t>Kemel</t>
  </si>
  <si>
    <t>Kesselbach</t>
  </si>
  <si>
    <t>Kettenbach</t>
  </si>
  <si>
    <t>Ketternschwalbach</t>
  </si>
  <si>
    <t>Kiedrich</t>
  </si>
  <si>
    <t>Königshofen</t>
  </si>
  <si>
    <t>Kröftel</t>
  </si>
  <si>
    <t>Langenseifen</t>
  </si>
  <si>
    <t>Langschied</t>
  </si>
  <si>
    <t>Laufenselden</t>
  </si>
  <si>
    <t>Lenzhahn</t>
  </si>
  <si>
    <t>Limbach</t>
  </si>
  <si>
    <t>Lindschied</t>
  </si>
  <si>
    <t>Lorchhausen</t>
  </si>
  <si>
    <t>Mappershain</t>
  </si>
  <si>
    <t>Martenroth</t>
  </si>
  <si>
    <t>Martinsthal</t>
  </si>
  <si>
    <t>Michelbach</t>
  </si>
  <si>
    <t>Mittelheim</t>
  </si>
  <si>
    <t>Nauroth</t>
  </si>
  <si>
    <t>Niederauroff</t>
  </si>
  <si>
    <t>Niederems</t>
  </si>
  <si>
    <t>Niedergladbach</t>
  </si>
  <si>
    <t>Niederlibbach</t>
  </si>
  <si>
    <t>Niedermeilingen</t>
  </si>
  <si>
    <t>Nieder-Oberrod</t>
  </si>
  <si>
    <t>Niederseelbach</t>
  </si>
  <si>
    <t>Niederwalluf</t>
  </si>
  <si>
    <t>Walluf</t>
  </si>
  <si>
    <t>Oberauroff</t>
  </si>
  <si>
    <t>Obergladbach</t>
  </si>
  <si>
    <t>Oberjosbach</t>
  </si>
  <si>
    <t>Oberlibbach</t>
  </si>
  <si>
    <t>Obermeilingen</t>
  </si>
  <si>
    <t>Oberseelbach</t>
  </si>
  <si>
    <t>Oberwalluf</t>
  </si>
  <si>
    <t>Oestrich</t>
  </si>
  <si>
    <t>Orlen</t>
  </si>
  <si>
    <t>Panrod</t>
  </si>
  <si>
    <t>Presberg</t>
  </si>
  <si>
    <t>Ramschied</t>
  </si>
  <si>
    <t>Ransel</t>
  </si>
  <si>
    <t>Rauenthal</t>
  </si>
  <si>
    <t>Reichenbach</t>
  </si>
  <si>
    <t>Rückershausen</t>
  </si>
  <si>
    <t>Rüdesheim</t>
  </si>
  <si>
    <t>Seitzenhahn</t>
  </si>
  <si>
    <t>Springen</t>
  </si>
  <si>
    <t>Steckenroth</t>
  </si>
  <si>
    <t>Steinfischbach</t>
  </si>
  <si>
    <t>Stephanshausen</t>
  </si>
  <si>
    <t>Strinz Margarethä</t>
  </si>
  <si>
    <t>Strinz Trinitatis</t>
  </si>
  <si>
    <t>Wallbach</t>
  </si>
  <si>
    <t>Wallrabenstein</t>
  </si>
  <si>
    <t>Walsdorf</t>
  </si>
  <si>
    <t>Wambach</t>
  </si>
  <si>
    <t>Watzelhain</t>
  </si>
  <si>
    <t>Watzhahn</t>
  </si>
  <si>
    <t>Wehen</t>
  </si>
  <si>
    <t>Wingsbach</t>
  </si>
  <si>
    <t>Winkel</t>
  </si>
  <si>
    <t>Wisper</t>
  </si>
  <si>
    <t>Wörsdorf</t>
  </si>
  <si>
    <t>Wollmerschied</t>
  </si>
  <si>
    <t>Wüstems</t>
  </si>
  <si>
    <t>Zorn</t>
  </si>
  <si>
    <t>Georgenborn</t>
  </si>
  <si>
    <t>Bieber</t>
  </si>
  <si>
    <t>Offenbach am Main</t>
  </si>
  <si>
    <t>Kreisfreie Stadt Offenbach</t>
  </si>
  <si>
    <t>Bürgel</t>
  </si>
  <si>
    <t>Dietesheim</t>
  </si>
  <si>
    <t>Mühlheim am Main</t>
  </si>
  <si>
    <t>Offenbach</t>
  </si>
  <si>
    <t>Dietzenbach</t>
  </si>
  <si>
    <t>Dreieichenhain</t>
  </si>
  <si>
    <t>Dreieich</t>
  </si>
  <si>
    <t>Dudenhofen</t>
  </si>
  <si>
    <t>Rodgau</t>
  </si>
  <si>
    <t>Egelsbach</t>
  </si>
  <si>
    <t>Froschhausen</t>
  </si>
  <si>
    <t>Seligenstadt</t>
  </si>
  <si>
    <t>Götzenhain</t>
  </si>
  <si>
    <t>Hainhausen</t>
  </si>
  <si>
    <t>Hainstadt</t>
  </si>
  <si>
    <t>Hainburg</t>
  </si>
  <si>
    <t>Obertshausen</t>
  </si>
  <si>
    <t>Heusenstamm</t>
  </si>
  <si>
    <t>Jügesheim</t>
  </si>
  <si>
    <t>Klein-Krotzenburg</t>
  </si>
  <si>
    <t>Klein-Welzheim</t>
  </si>
  <si>
    <t>Lämmerspiel</t>
  </si>
  <si>
    <t>Langen</t>
  </si>
  <si>
    <t>Langen (Hessen)</t>
  </si>
  <si>
    <t>Mainflingen</t>
  </si>
  <si>
    <t>Mainhausen</t>
  </si>
  <si>
    <t>Messenhausen</t>
  </si>
  <si>
    <t>Rödermark</t>
  </si>
  <si>
    <t>Mühlheim</t>
  </si>
  <si>
    <t>Nieder-Roden</t>
  </si>
  <si>
    <t>Neu-Isenburg</t>
  </si>
  <si>
    <t>Ober-Roden</t>
  </si>
  <si>
    <t>Offenthal</t>
  </si>
  <si>
    <t>Rembrücken</t>
  </si>
  <si>
    <t>Rumpenheim</t>
  </si>
  <si>
    <t>Sprendlingen</t>
  </si>
  <si>
    <t>Urberach</t>
  </si>
  <si>
    <t>Weiskirchen</t>
  </si>
  <si>
    <t>Zellhausen</t>
  </si>
  <si>
    <t>Altweilnau</t>
  </si>
  <si>
    <t>Weilrod</t>
  </si>
  <si>
    <t>Hochtaunus</t>
  </si>
  <si>
    <t>Anspach</t>
  </si>
  <si>
    <t>Neu-Anspach</t>
  </si>
  <si>
    <t>Arnoldshain</t>
  </si>
  <si>
    <t>Schmitten</t>
  </si>
  <si>
    <t>Bommersheim</t>
  </si>
  <si>
    <t>Oberursel (Taunus)</t>
  </si>
  <si>
    <t>Brombach</t>
  </si>
  <si>
    <t>Burgholzhausen v.d.H.</t>
  </si>
  <si>
    <t>Friedrichsdorf</t>
  </si>
  <si>
    <t>Cratzenbach</t>
  </si>
  <si>
    <t>Dillingen</t>
  </si>
  <si>
    <t>Dorfweil</t>
  </si>
  <si>
    <t>Dornholzhausen</t>
  </si>
  <si>
    <t>Bad Homburg v.d. Höhe</t>
  </si>
  <si>
    <t>Emmershausen</t>
  </si>
  <si>
    <t>Eschbach</t>
  </si>
  <si>
    <t>Usingen</t>
  </si>
  <si>
    <t>Falkenstein</t>
  </si>
  <si>
    <t>Königstein im Taunus</t>
  </si>
  <si>
    <t>Finsternthal</t>
  </si>
  <si>
    <t>Friedrichsthal</t>
  </si>
  <si>
    <t>Wehrheim</t>
  </si>
  <si>
    <t>Gemünden</t>
  </si>
  <si>
    <t>Gonzenheim</t>
  </si>
  <si>
    <t>Grävenwiesbach</t>
  </si>
  <si>
    <t>Hasselbach</t>
  </si>
  <si>
    <t>Hausen-Arnsbach</t>
  </si>
  <si>
    <t>Heinzenberg</t>
  </si>
  <si>
    <t>Bad Homburg v. d. Höhe</t>
  </si>
  <si>
    <t>Hundstadt</t>
  </si>
  <si>
    <t>Hunoldstal</t>
  </si>
  <si>
    <t>Kirdorf</t>
  </si>
  <si>
    <t>Königstein</t>
  </si>
  <si>
    <t>Köppern</t>
  </si>
  <si>
    <t>Kransberg</t>
  </si>
  <si>
    <t>Kronberg</t>
  </si>
  <si>
    <t>Kronberg im Taunus</t>
  </si>
  <si>
    <t>Laubach</t>
  </si>
  <si>
    <t>Mammolshain</t>
  </si>
  <si>
    <t>Mauloff</t>
  </si>
  <si>
    <t>Merzhausen</t>
  </si>
  <si>
    <t>Mönstadt</t>
  </si>
  <si>
    <t>Naunstadt</t>
  </si>
  <si>
    <t>Neuweilnau</t>
  </si>
  <si>
    <t>Niederlauken</t>
  </si>
  <si>
    <t>Niederreifenberg</t>
  </si>
  <si>
    <t>Oberems</t>
  </si>
  <si>
    <t>Ober-Eschbach</t>
  </si>
  <si>
    <t>Ober-Erlenbach</t>
  </si>
  <si>
    <t>Oberhöchstadt</t>
  </si>
  <si>
    <t>Oberlauken</t>
  </si>
  <si>
    <t>Obernhain</t>
  </si>
  <si>
    <t>Oberreifenberg</t>
  </si>
  <si>
    <t>Oberstedten</t>
  </si>
  <si>
    <t>Oberursel</t>
  </si>
  <si>
    <t>Pfaffenwiesbach</t>
  </si>
  <si>
    <t>Riedelbach</t>
  </si>
  <si>
    <t>Rod am Berg</t>
  </si>
  <si>
    <t>Rod a. d. Weil</t>
  </si>
  <si>
    <t>Schloßborn</t>
  </si>
  <si>
    <t>Schneidhain</t>
  </si>
  <si>
    <t>Schönberg</t>
  </si>
  <si>
    <t>Seelenberg</t>
  </si>
  <si>
    <t>Seulberg</t>
  </si>
  <si>
    <t>Steinbach (Taunus)</t>
  </si>
  <si>
    <t>Stierstadt</t>
  </si>
  <si>
    <t>Treisberg</t>
  </si>
  <si>
    <t>Weißkirchen</t>
  </si>
  <si>
    <t>Wernborn</t>
  </si>
  <si>
    <t>Westerfeld</t>
  </si>
  <si>
    <t>Wilhelmsdorf</t>
  </si>
  <si>
    <t>Winden</t>
  </si>
  <si>
    <t>Ahl</t>
  </si>
  <si>
    <t>Bad Soden-Salmünster</t>
  </si>
  <si>
    <t>Main-Kinzig</t>
  </si>
  <si>
    <t>Ahlersbach</t>
  </si>
  <si>
    <t>Schlüchtern</t>
  </si>
  <si>
    <t>Alsberg</t>
  </si>
  <si>
    <t>Altengronau</t>
  </si>
  <si>
    <t>Sinntal</t>
  </si>
  <si>
    <t>Altenhaßlau</t>
  </si>
  <si>
    <t>Linsengericht</t>
  </si>
  <si>
    <t>Altenmittlau</t>
  </si>
  <si>
    <t>Freigericht</t>
  </si>
  <si>
    <t>Aufenau</t>
  </si>
  <si>
    <t>Wächtersbach</t>
  </si>
  <si>
    <t>Bellings</t>
  </si>
  <si>
    <t>Steinau an der Straße</t>
  </si>
  <si>
    <t>Bernbach</t>
  </si>
  <si>
    <t>Biebergemünd</t>
  </si>
  <si>
    <t>Birstein</t>
  </si>
  <si>
    <t>Maintal</t>
  </si>
  <si>
    <t>Bösgesäß</t>
  </si>
  <si>
    <t>Böß-Gesäß</t>
  </si>
  <si>
    <t>Breitenbach</t>
  </si>
  <si>
    <t>Breitenborn A.B.</t>
  </si>
  <si>
    <t>Breitenborn A.W.</t>
  </si>
  <si>
    <t>Gründau</t>
  </si>
  <si>
    <t>Breunings</t>
  </si>
  <si>
    <t>Bruchköbel</t>
  </si>
  <si>
    <t>Büdesheim</t>
  </si>
  <si>
    <t>Schöneck</t>
  </si>
  <si>
    <t>Burgjoß</t>
  </si>
  <si>
    <t>Jossgrund</t>
  </si>
  <si>
    <t>Butterstadt</t>
  </si>
  <si>
    <t>Dörnigheim</t>
  </si>
  <si>
    <t>Eckardroth</t>
  </si>
  <si>
    <t>Eichen</t>
  </si>
  <si>
    <t>Nidderau</t>
  </si>
  <si>
    <t>Eidengesäß</t>
  </si>
  <si>
    <t>Elm</t>
  </si>
  <si>
    <t>Erbstadt</t>
  </si>
  <si>
    <t>Fischborn</t>
  </si>
  <si>
    <t>Flörsbach</t>
  </si>
  <si>
    <t>Flörsbachtal</t>
  </si>
  <si>
    <t>Geislitz</t>
  </si>
  <si>
    <t>Gelnhausen</t>
  </si>
  <si>
    <t>Gettenbach</t>
  </si>
  <si>
    <t>Gondsroth</t>
  </si>
  <si>
    <t>Hasselroth</t>
  </si>
  <si>
    <t>Großauheim</t>
  </si>
  <si>
    <t>Hanau</t>
  </si>
  <si>
    <t>Großenhausen</t>
  </si>
  <si>
    <t>Großkrotzenburg</t>
  </si>
  <si>
    <t>Groß-Steinheim</t>
  </si>
  <si>
    <t>Gundhelm</t>
  </si>
  <si>
    <t>Hailer</t>
  </si>
  <si>
    <t>Haingründau</t>
  </si>
  <si>
    <t>Haitz</t>
  </si>
  <si>
    <t>Heldenbergen</t>
  </si>
  <si>
    <t>Hellstein</t>
  </si>
  <si>
    <t>Brachttal</t>
  </si>
  <si>
    <t>Herolz</t>
  </si>
  <si>
    <t>Hesseldorf</t>
  </si>
  <si>
    <t>Hettersroth</t>
  </si>
  <si>
    <t>Hintersteinau</t>
  </si>
  <si>
    <t>Hochstadt</t>
  </si>
  <si>
    <t>Hohenzell</t>
  </si>
  <si>
    <t>Horbach</t>
  </si>
  <si>
    <t>Hutten</t>
  </si>
  <si>
    <t>Illnhausen</t>
  </si>
  <si>
    <t>Kassel</t>
  </si>
  <si>
    <t>Katholisch-Willenroth</t>
  </si>
  <si>
    <t>Kempfenbrunn</t>
  </si>
  <si>
    <t>Kerbersdorf</t>
  </si>
  <si>
    <t>Kesselstadt</t>
  </si>
  <si>
    <t>Kilianstädten</t>
  </si>
  <si>
    <t>Kirchbracht</t>
  </si>
  <si>
    <t>Klein-Auheim</t>
  </si>
  <si>
    <t>Klein-Steinheim</t>
  </si>
  <si>
    <t>Klosterhöfe</t>
  </si>
  <si>
    <t>Kressenbach</t>
  </si>
  <si>
    <t>Langen-Bergheim</t>
  </si>
  <si>
    <t>Hammersbach</t>
  </si>
  <si>
    <t>Langendiebach</t>
  </si>
  <si>
    <t>Erlensee</t>
  </si>
  <si>
    <t>Langenselbold</t>
  </si>
  <si>
    <t>Lanzingen</t>
  </si>
  <si>
    <t>Leisenwald</t>
  </si>
  <si>
    <t>Lettgenbrunn</t>
  </si>
  <si>
    <t>Lichenroth</t>
  </si>
  <si>
    <t>Lieblos</t>
  </si>
  <si>
    <t>Lohrhaupten</t>
  </si>
  <si>
    <t>Lützelhausen</t>
  </si>
  <si>
    <t>Marborn</t>
  </si>
  <si>
    <t>Marjoß</t>
  </si>
  <si>
    <t>Marköbel</t>
  </si>
  <si>
    <t>Mauswinkel</t>
  </si>
  <si>
    <t>Meerholz</t>
  </si>
  <si>
    <t>Mernes</t>
  </si>
  <si>
    <t>Mittelbuchen</t>
  </si>
  <si>
    <t>Mittelgründau</t>
  </si>
  <si>
    <t>Mosborn</t>
  </si>
  <si>
    <t>Mottgers</t>
  </si>
  <si>
    <t>Neudorf</t>
  </si>
  <si>
    <t>Neuengronau</t>
  </si>
  <si>
    <t>Neuenhaßlau</t>
  </si>
  <si>
    <t>Neuenschmidten</t>
  </si>
  <si>
    <t>Neuses</t>
  </si>
  <si>
    <t>Neustall</t>
  </si>
  <si>
    <t>Niederdorfelden</t>
  </si>
  <si>
    <t>Niedergründau</t>
  </si>
  <si>
    <t>Niederissigheim</t>
  </si>
  <si>
    <t>Niedermittlau</t>
  </si>
  <si>
    <t>Niederzell</t>
  </si>
  <si>
    <t>Oberdorfelden</t>
  </si>
  <si>
    <t>Oberissigheim</t>
  </si>
  <si>
    <t>Oberndorf</t>
  </si>
  <si>
    <t>Oberreichenbach</t>
  </si>
  <si>
    <t>Obersotzbach</t>
  </si>
  <si>
    <t>Oberzell</t>
  </si>
  <si>
    <t>Orb</t>
  </si>
  <si>
    <t>Bad Orb</t>
  </si>
  <si>
    <t>Pfaffenhausen</t>
  </si>
  <si>
    <t>Rabenstein</t>
  </si>
  <si>
    <t>Ravolzhausen</t>
  </si>
  <si>
    <t>Neuberg</t>
  </si>
  <si>
    <t>Rebsdorf</t>
  </si>
  <si>
    <t>Romsthal</t>
  </si>
  <si>
    <t>Roßdorf</t>
  </si>
  <si>
    <t>Roth</t>
  </si>
  <si>
    <t>Rothenbergen</t>
  </si>
  <si>
    <t>Rückingen</t>
  </si>
  <si>
    <t>Rüdigheim</t>
  </si>
  <si>
    <t>Salmünster</t>
  </si>
  <si>
    <t>Sannerz</t>
  </si>
  <si>
    <t>Sarrod</t>
  </si>
  <si>
    <t>Schlierbach</t>
  </si>
  <si>
    <t>Schwarzenfels</t>
  </si>
  <si>
    <t>Seidenroth</t>
  </si>
  <si>
    <t>Somborn</t>
  </si>
  <si>
    <t>Spielberg</t>
  </si>
  <si>
    <t>Sterbfritz</t>
  </si>
  <si>
    <t>Streitberg</t>
  </si>
  <si>
    <t>Udenhain</t>
  </si>
  <si>
    <t>Ürzell</t>
  </si>
  <si>
    <t>Ulmbach</t>
  </si>
  <si>
    <t>Unterreichenbach</t>
  </si>
  <si>
    <t>Untersotzbach</t>
  </si>
  <si>
    <t>Völzberg</t>
  </si>
  <si>
    <t>Vollmerz</t>
  </si>
  <si>
    <t>Wachenbuchen</t>
  </si>
  <si>
    <t>Wahlert</t>
  </si>
  <si>
    <t>Waldensberg</t>
  </si>
  <si>
    <t>Wallroth</t>
  </si>
  <si>
    <t>Weichersbach</t>
  </si>
  <si>
    <t>Weilers</t>
  </si>
  <si>
    <t>Weiperz</t>
  </si>
  <si>
    <t>Wettges</t>
  </si>
  <si>
    <t>Windecken</t>
  </si>
  <si>
    <t>Wirtheim</t>
  </si>
  <si>
    <t>Wittgenborn</t>
  </si>
  <si>
    <t>Wolfgang</t>
  </si>
  <si>
    <t>Wüstwillenroth</t>
  </si>
  <si>
    <t>Züntersbach</t>
  </si>
  <si>
    <t>Ronneburg</t>
  </si>
  <si>
    <t>Spessart</t>
  </si>
  <si>
    <t>Gutsbezirk Spessart</t>
  </si>
  <si>
    <t>Allertshofen</t>
  </si>
  <si>
    <t>Modautal</t>
  </si>
  <si>
    <t>Darmstadt-Dieburg</t>
  </si>
  <si>
    <t>Alsbach</t>
  </si>
  <si>
    <t>Alsbach-Hähnlein</t>
  </si>
  <si>
    <t>Altheim</t>
  </si>
  <si>
    <t>Arheilgen</t>
  </si>
  <si>
    <t>Darmstadt</t>
  </si>
  <si>
    <t>Kreisfreie Stadt Darmstadt</t>
  </si>
  <si>
    <t>Asbach</t>
  </si>
  <si>
    <t>Babenhausen</t>
  </si>
  <si>
    <t>Balkhausen</t>
  </si>
  <si>
    <t>Seeheim-Jugenheim</t>
  </si>
  <si>
    <t>Bickenbach</t>
  </si>
  <si>
    <t>Billings</t>
  </si>
  <si>
    <t>Fischbachtal</t>
  </si>
  <si>
    <t>Brandau</t>
  </si>
  <si>
    <t>Braunshardt</t>
  </si>
  <si>
    <t>Weiterstadt</t>
  </si>
  <si>
    <t>Darmstadt Bezirk 5</t>
  </si>
  <si>
    <t>Darmstadt Bezirk 6</t>
  </si>
  <si>
    <t>Dieburg</t>
  </si>
  <si>
    <t>Dorndiel</t>
  </si>
  <si>
    <t>Groß-Umstadt</t>
  </si>
  <si>
    <t>Eberstadt</t>
  </si>
  <si>
    <t>Eich</t>
  </si>
  <si>
    <t>Pfungstadt</t>
  </si>
  <si>
    <t>Eppertshausen</t>
  </si>
  <si>
    <t>Ernsthofen</t>
  </si>
  <si>
    <t>Erzhausen</t>
  </si>
  <si>
    <t>Eschollbrücken</t>
  </si>
  <si>
    <t>Frankenhausen</t>
  </si>
  <si>
    <t>Mühltal</t>
  </si>
  <si>
    <t>Frau-Nauses</t>
  </si>
  <si>
    <t>Georgenhausen</t>
  </si>
  <si>
    <t>Reinheim</t>
  </si>
  <si>
    <t>Gräfenhausen</t>
  </si>
  <si>
    <t>Groß-Bieberau</t>
  </si>
  <si>
    <t>Groß-Zimmern</t>
  </si>
  <si>
    <t>Gundernhausen</t>
  </si>
  <si>
    <t>Habitzheim</t>
  </si>
  <si>
    <t>Otzberg</t>
  </si>
  <si>
    <t>Hähnlein</t>
  </si>
  <si>
    <t>Harpertshausen</t>
  </si>
  <si>
    <t>Harreshausen</t>
  </si>
  <si>
    <t>Herchenrode</t>
  </si>
  <si>
    <t>Hergershausen</t>
  </si>
  <si>
    <t>Hering</t>
  </si>
  <si>
    <t>Hoxhohl</t>
  </si>
  <si>
    <t>Jugenheim</t>
  </si>
  <si>
    <t>Kleestadt</t>
  </si>
  <si>
    <t>Klein-Bieberau</t>
  </si>
  <si>
    <t>Klein-Umstadt</t>
  </si>
  <si>
    <t>Klein-Zimmern</t>
  </si>
  <si>
    <t>Langstadt</t>
  </si>
  <si>
    <t>Lengfeld</t>
  </si>
  <si>
    <t>Lichtenberg</t>
  </si>
  <si>
    <t>Lützelbach</t>
  </si>
  <si>
    <t>Malchen</t>
  </si>
  <si>
    <t>Messel</t>
  </si>
  <si>
    <t>Meßbach</t>
  </si>
  <si>
    <t>Schaafheim</t>
  </si>
  <si>
    <t>Neunkirchen</t>
  </si>
  <si>
    <t>Neutsch</t>
  </si>
  <si>
    <t>Nieder-Beerbach</t>
  </si>
  <si>
    <t>Nieder-Klingen</t>
  </si>
  <si>
    <t>Nieder-Modau</t>
  </si>
  <si>
    <t>Ober-Ramstadt</t>
  </si>
  <si>
    <t>Nieder-Ramstadt</t>
  </si>
  <si>
    <t>Nonrod</t>
  </si>
  <si>
    <t>Ober-Beerbach</t>
  </si>
  <si>
    <t>Ober-Klingen</t>
  </si>
  <si>
    <t>Ober-Modau</t>
  </si>
  <si>
    <t>Ober-Nauses</t>
  </si>
  <si>
    <t>Radheim</t>
  </si>
  <si>
    <t>Raibach</t>
  </si>
  <si>
    <t>Richen</t>
  </si>
  <si>
    <t>Rodau</t>
  </si>
  <si>
    <t>Schaafheimer Wiesen</t>
  </si>
  <si>
    <t>Schloß-Nauses</t>
  </si>
  <si>
    <t>Schneppenhausen</t>
  </si>
  <si>
    <t>Seeheim</t>
  </si>
  <si>
    <t>Semd</t>
  </si>
  <si>
    <t>Sickenhofen</t>
  </si>
  <si>
    <t>Spachbrücken</t>
  </si>
  <si>
    <t>Traisa</t>
  </si>
  <si>
    <t>Ueberau</t>
  </si>
  <si>
    <t>Waschenbach</t>
  </si>
  <si>
    <t>Wembach</t>
  </si>
  <si>
    <t>Wiebelsbach</t>
  </si>
  <si>
    <t>Wixhausen</t>
  </si>
  <si>
    <t>Zeilhard</t>
  </si>
  <si>
    <t>Ahrdt</t>
  </si>
  <si>
    <t>Hohenahr</t>
  </si>
  <si>
    <t>Lahn-Dill</t>
  </si>
  <si>
    <t>Albach</t>
  </si>
  <si>
    <t>Fernwald</t>
  </si>
  <si>
    <t>Gießen</t>
  </si>
  <si>
    <t>Albshausen</t>
  </si>
  <si>
    <t>Solms</t>
  </si>
  <si>
    <t>Allendorf/G.</t>
  </si>
  <si>
    <t>Greifenstein</t>
  </si>
  <si>
    <t>Allendorf/H.</t>
  </si>
  <si>
    <t>Haiger</t>
  </si>
  <si>
    <t>Allendorf a. d. Lahn</t>
  </si>
  <si>
    <t>Allendorf a. d. Lumda</t>
  </si>
  <si>
    <t>Allendorf (Lumda)</t>
  </si>
  <si>
    <t>Allertshausen</t>
  </si>
  <si>
    <t>Rabenau</t>
  </si>
  <si>
    <t>Altenberg</t>
  </si>
  <si>
    <t>Alten-Buseck</t>
  </si>
  <si>
    <t>Buseck</t>
  </si>
  <si>
    <t>Altenkirchen/B.</t>
  </si>
  <si>
    <t>Braunfels</t>
  </si>
  <si>
    <t>Altenkirchen/H.</t>
  </si>
  <si>
    <t>Amdorf</t>
  </si>
  <si>
    <t>Herborn</t>
  </si>
  <si>
    <t>Annerod</t>
  </si>
  <si>
    <t>Arborn</t>
  </si>
  <si>
    <t>Arnsburg</t>
  </si>
  <si>
    <t>Lich</t>
  </si>
  <si>
    <t>Aßlar</t>
  </si>
  <si>
    <t>Atzbach</t>
  </si>
  <si>
    <t>Lahnau</t>
  </si>
  <si>
    <t>Ballersbach</t>
  </si>
  <si>
    <t>Mittenaar</t>
  </si>
  <si>
    <t>Bechlingen</t>
  </si>
  <si>
    <t>Beilstein</t>
  </si>
  <si>
    <t>Bellersdorf</t>
  </si>
  <si>
    <t>Bellersheim</t>
  </si>
  <si>
    <t>Hungen</t>
  </si>
  <si>
    <t>Beltershain</t>
  </si>
  <si>
    <t>Grünberg</t>
  </si>
  <si>
    <t>Bergebersbach</t>
  </si>
  <si>
    <t>Dietzhölztal</t>
  </si>
  <si>
    <t>Berghausen</t>
  </si>
  <si>
    <t>Bermoll</t>
  </si>
  <si>
    <t>Bersrod</t>
  </si>
  <si>
    <t>Reiskirchen</t>
  </si>
  <si>
    <t>Bettenhausen</t>
  </si>
  <si>
    <t>Beuern</t>
  </si>
  <si>
    <t>Bicken</t>
  </si>
  <si>
    <t>Birklar</t>
  </si>
  <si>
    <t>Bischoffen</t>
  </si>
  <si>
    <t>Biskirchen</t>
  </si>
  <si>
    <t>Leun</t>
  </si>
  <si>
    <t>Bissenberg</t>
  </si>
  <si>
    <t>Blasbach</t>
  </si>
  <si>
    <t>Wetzlar</t>
  </si>
  <si>
    <t>Bonbaden</t>
  </si>
  <si>
    <t>Brandoberndorf</t>
  </si>
  <si>
    <t>Waldsolms</t>
  </si>
  <si>
    <t>Ehringshausen</t>
  </si>
  <si>
    <t>Breitscheid</t>
  </si>
  <si>
    <t>Burg</t>
  </si>
  <si>
    <t>Burgsolms</t>
  </si>
  <si>
    <t>Burkhardsfelden</t>
  </si>
  <si>
    <t>Cleeberg</t>
  </si>
  <si>
    <t>Langgöns</t>
  </si>
  <si>
    <t>Climbach</t>
  </si>
  <si>
    <t>Daubhausen</t>
  </si>
  <si>
    <t>Daubringen</t>
  </si>
  <si>
    <t>Staufenberg</t>
  </si>
  <si>
    <t>Dillbrecht</t>
  </si>
  <si>
    <t>Dillenburg</t>
  </si>
  <si>
    <t>Dillheim</t>
  </si>
  <si>
    <t>Donsbach</t>
  </si>
  <si>
    <t>Dorf-Güll</t>
  </si>
  <si>
    <t>Pohlheim</t>
  </si>
  <si>
    <t>Dorlar</t>
  </si>
  <si>
    <t>Dreisbach</t>
  </si>
  <si>
    <t>Driedorf</t>
  </si>
  <si>
    <t>Dutenhofen</t>
  </si>
  <si>
    <t>Edingen</t>
  </si>
  <si>
    <t>Sinn</t>
  </si>
  <si>
    <t>Eibach</t>
  </si>
  <si>
    <t>Eibelshausen</t>
  </si>
  <si>
    <t>Eschenburg</t>
  </si>
  <si>
    <t>Eiershausen</t>
  </si>
  <si>
    <t>Eisemroth</t>
  </si>
  <si>
    <t>Siegbach</t>
  </si>
  <si>
    <t>Erda</t>
  </si>
  <si>
    <t>Erdbach</t>
  </si>
  <si>
    <t>Espa</t>
  </si>
  <si>
    <t>Ettingshausen</t>
  </si>
  <si>
    <t>Fellerdilln</t>
  </si>
  <si>
    <t>Fellingshausen</t>
  </si>
  <si>
    <t>Biebertal</t>
  </si>
  <si>
    <t>Flammersbach</t>
  </si>
  <si>
    <t>Fleisbach</t>
  </si>
  <si>
    <t>Frankenbach</t>
  </si>
  <si>
    <t>Freienseen</t>
  </si>
  <si>
    <t>Friedelhausen</t>
  </si>
  <si>
    <t>Lollar</t>
  </si>
  <si>
    <t>Frohnhausen</t>
  </si>
  <si>
    <t>Garbenheim</t>
  </si>
  <si>
    <t>Garbenteich</t>
  </si>
  <si>
    <t>Geilshausen</t>
  </si>
  <si>
    <t>Göbelnrod</t>
  </si>
  <si>
    <t>Gonterskirchen</t>
  </si>
  <si>
    <t>Greifenthal</t>
  </si>
  <si>
    <t>Griedelbach</t>
  </si>
  <si>
    <t>Großaltenstädten</t>
  </si>
  <si>
    <t>Großrechtenbach</t>
  </si>
  <si>
    <t>Hüttenberg</t>
  </si>
  <si>
    <t>Großen-Buseck</t>
  </si>
  <si>
    <t>Großen-Linden</t>
  </si>
  <si>
    <t>Linden</t>
  </si>
  <si>
    <t>Grüningen</t>
  </si>
  <si>
    <t>Guntersdorf</t>
  </si>
  <si>
    <t>Gusternhain</t>
  </si>
  <si>
    <t>Haiern</t>
  </si>
  <si>
    <t>Haigerseelbach</t>
  </si>
  <si>
    <t>Harbach</t>
  </si>
  <si>
    <t>Hasselborn</t>
  </si>
  <si>
    <t>Hattenrod</t>
  </si>
  <si>
    <t>Heiligenborn</t>
  </si>
  <si>
    <t>Heisterberg</t>
  </si>
  <si>
    <t>Herbornseelbach</t>
  </si>
  <si>
    <t>Hermannstein</t>
  </si>
  <si>
    <t>Hirschberg</t>
  </si>
  <si>
    <t>Hochelheim</t>
  </si>
  <si>
    <t>Hörbach</t>
  </si>
  <si>
    <t>Hörnsheim</t>
  </si>
  <si>
    <t>Hohenroth</t>
  </si>
  <si>
    <t>Hohensolms</t>
  </si>
  <si>
    <t>Holzhausen</t>
  </si>
  <si>
    <t>Holzheim</t>
  </si>
  <si>
    <t>Inheiden</t>
  </si>
  <si>
    <t>Katzenfurt</t>
  </si>
  <si>
    <t>Kinzenbach</t>
  </si>
  <si>
    <t>Klein-Altenstädten</t>
  </si>
  <si>
    <t>Klein-Eichen</t>
  </si>
  <si>
    <t>Klein-Linden</t>
  </si>
  <si>
    <t>Kleinrechtenbach</t>
  </si>
  <si>
    <t>Kölschhausen</t>
  </si>
  <si>
    <t>Königsberg</t>
  </si>
  <si>
    <t>Kraftsolms</t>
  </si>
  <si>
    <t>Kröffelbach</t>
  </si>
  <si>
    <t>Krofdorf-Gleiberg</t>
  </si>
  <si>
    <t>Wettenberg</t>
  </si>
  <si>
    <t>Krumbach</t>
  </si>
  <si>
    <t>Langd</t>
  </si>
  <si>
    <t>Langenaubach</t>
  </si>
  <si>
    <t>Lang-Göns</t>
  </si>
  <si>
    <t>Langsdorf</t>
  </si>
  <si>
    <t>Lardenbach</t>
  </si>
  <si>
    <t>Laufdorf</t>
  </si>
  <si>
    <t>Schöffengrund</t>
  </si>
  <si>
    <t>Launsbach</t>
  </si>
  <si>
    <t>Lauter</t>
  </si>
  <si>
    <t>Lehnheim</t>
  </si>
  <si>
    <t>Leihgestern</t>
  </si>
  <si>
    <t>Lindenstruth</t>
  </si>
  <si>
    <t>Londorf</t>
  </si>
  <si>
    <t>Lützellinden</t>
  </si>
  <si>
    <t>Lumda</t>
  </si>
  <si>
    <t>Mademühlen</t>
  </si>
  <si>
    <t>Mainzlar</t>
  </si>
  <si>
    <t>Mandeln</t>
  </si>
  <si>
    <t>Manderbach</t>
  </si>
  <si>
    <t>Merkenbach</t>
  </si>
  <si>
    <t>Mudersbach</t>
  </si>
  <si>
    <t>Münchhausen</t>
  </si>
  <si>
    <t>Münchholzhausen</t>
  </si>
  <si>
    <t>Muschenheim</t>
  </si>
  <si>
    <t>Nanzenbach</t>
  </si>
  <si>
    <t>Nauborn</t>
  </si>
  <si>
    <t>Naunheim</t>
  </si>
  <si>
    <t>Nenderoth</t>
  </si>
  <si>
    <t>Neukirchen</t>
  </si>
  <si>
    <t>Nieder-Bessingen</t>
  </si>
  <si>
    <t>Niederbiel</t>
  </si>
  <si>
    <t>Niedergirmes</t>
  </si>
  <si>
    <t>Niederkleen</t>
  </si>
  <si>
    <t>Niederlemp</t>
  </si>
  <si>
    <t>Niederquembach</t>
  </si>
  <si>
    <t>Niederroßbach</t>
  </si>
  <si>
    <t>Niederscheld</t>
  </si>
  <si>
    <t>Niederweidbach</t>
  </si>
  <si>
    <t>Niederwetz</t>
  </si>
  <si>
    <t>Nonnenroth</t>
  </si>
  <si>
    <t>Nordeck</t>
  </si>
  <si>
    <t>Obbornhofen</t>
  </si>
  <si>
    <t>Ober-Bessingen</t>
  </si>
  <si>
    <t>Oberbiel</t>
  </si>
  <si>
    <t>Oberkleen</t>
  </si>
  <si>
    <t>Oberlemp</t>
  </si>
  <si>
    <t>Oberndorf/Sb.</t>
  </si>
  <si>
    <t>Oberndorf/So.</t>
  </si>
  <si>
    <t>Oberquembach</t>
  </si>
  <si>
    <t>Oberroßbach</t>
  </si>
  <si>
    <t>Oberscheld</t>
  </si>
  <si>
    <t>Oberweidbach</t>
  </si>
  <si>
    <t>Oberwetz</t>
  </si>
  <si>
    <t>Odenhausen/Lahn</t>
  </si>
  <si>
    <t>Odenhausen/Lumda</t>
  </si>
  <si>
    <t>Odersberg</t>
  </si>
  <si>
    <t>Offdilln</t>
  </si>
  <si>
    <t>Oppenrod</t>
  </si>
  <si>
    <t>Philippstein</t>
  </si>
  <si>
    <t>Queckborn</t>
  </si>
  <si>
    <t>Rabenscheid</t>
  </si>
  <si>
    <t>Rabertshausen I</t>
  </si>
  <si>
    <t>Reinhardshain</t>
  </si>
  <si>
    <t>Rittershausen</t>
  </si>
  <si>
    <t>Rodenberg</t>
  </si>
  <si>
    <t>Rodenroth</t>
  </si>
  <si>
    <t>Rodheim a. d. Horloff</t>
  </si>
  <si>
    <t>Rodheim-Bieber</t>
  </si>
  <si>
    <t>Röthges</t>
  </si>
  <si>
    <t>Roth/D.</t>
  </si>
  <si>
    <t>Roth/E.</t>
  </si>
  <si>
    <t>Rüddingshausen</t>
  </si>
  <si>
    <t>Ruppertsburg</t>
  </si>
  <si>
    <t>Ruttershausen</t>
  </si>
  <si>
    <t>Saasen</t>
  </si>
  <si>
    <t>Salzböden</t>
  </si>
  <si>
    <t>Schiffenberg</t>
  </si>
  <si>
    <t>Schönbach</t>
  </si>
  <si>
    <t>Sechshelden</t>
  </si>
  <si>
    <t>Seilhofen</t>
  </si>
  <si>
    <t>Simmersbach</t>
  </si>
  <si>
    <t>Stangenrod</t>
  </si>
  <si>
    <t>Steinbrücken</t>
  </si>
  <si>
    <t>Steindorf</t>
  </si>
  <si>
    <t>Steinheim</t>
  </si>
  <si>
    <t>Stockhausen</t>
  </si>
  <si>
    <t>Straßebersbach</t>
  </si>
  <si>
    <t>Tiefenbach</t>
  </si>
  <si>
    <t>Trais-Horloff</t>
  </si>
  <si>
    <t>Treis a. d. Lumda</t>
  </si>
  <si>
    <t>Tringenstein</t>
  </si>
  <si>
    <t>Trohe</t>
  </si>
  <si>
    <t>Uckersdorf</t>
  </si>
  <si>
    <t>Übernthal</t>
  </si>
  <si>
    <t>Ulm</t>
  </si>
  <si>
    <t>Utphe</t>
  </si>
  <si>
    <t>Vetzberg</t>
  </si>
  <si>
    <t>Villingen</t>
  </si>
  <si>
    <t>Vollnkirchen</t>
  </si>
  <si>
    <t>Volpertshausen</t>
  </si>
  <si>
    <t>Waldaubach</t>
  </si>
  <si>
    <t>Waldgirmes</t>
  </si>
  <si>
    <t>Wallenfels</t>
  </si>
  <si>
    <t>Watzenborn-Steinberg</t>
  </si>
  <si>
    <t>Weickartshain</t>
  </si>
  <si>
    <t>Weidelbach</t>
  </si>
  <si>
    <t>Weidenhausen</t>
  </si>
  <si>
    <t>Weiperfelden</t>
  </si>
  <si>
    <t>Weitershain</t>
  </si>
  <si>
    <t>Werdorf</t>
  </si>
  <si>
    <t>Wetterfeld</t>
  </si>
  <si>
    <t>Wieseck</t>
  </si>
  <si>
    <t>Wilsbach</t>
  </si>
  <si>
    <t>Winnen</t>
  </si>
  <si>
    <t>Winnerod</t>
  </si>
  <si>
    <t>Wissenbach</t>
  </si>
  <si>
    <t>Wißmar</t>
  </si>
  <si>
    <t>Heibertshausen</t>
  </si>
  <si>
    <t>Hof-Graß</t>
  </si>
  <si>
    <t>Ringelshausen</t>
  </si>
  <si>
    <t>Stockhäuser Hof</t>
  </si>
  <si>
    <t>Gemarkungsteil Launsbach</t>
  </si>
  <si>
    <t>Gemarkungsteil Wißmar</t>
  </si>
  <si>
    <t>Altenbauna</t>
  </si>
  <si>
    <t>Baunatal</t>
  </si>
  <si>
    <t>Altendorf</t>
  </si>
  <si>
    <t>Naumburg</t>
  </si>
  <si>
    <t>Altenhasungen</t>
  </si>
  <si>
    <t>Wolfhagen</t>
  </si>
  <si>
    <t>Altenritte</t>
  </si>
  <si>
    <t>Altenstädt</t>
  </si>
  <si>
    <t>Arenborn</t>
  </si>
  <si>
    <t>Oberweser</t>
  </si>
  <si>
    <t>Balhorn</t>
  </si>
  <si>
    <t>Bad Emstal</t>
  </si>
  <si>
    <t>Beberbeck</t>
  </si>
  <si>
    <t>Hofgeismar</t>
  </si>
  <si>
    <t>Bergshausen</t>
  </si>
  <si>
    <t>Fuldabrück</t>
  </si>
  <si>
    <t>Kreisfreie Stadt Kassel</t>
  </si>
  <si>
    <t>Schauenburg</t>
  </si>
  <si>
    <t>Breuna</t>
  </si>
  <si>
    <t>Bründersen</t>
  </si>
  <si>
    <t>Burghasungen</t>
  </si>
  <si>
    <t>Zierenberg</t>
  </si>
  <si>
    <t>Burguffeln</t>
  </si>
  <si>
    <t>Grebenstein</t>
  </si>
  <si>
    <t>Calden</t>
  </si>
  <si>
    <t>Carlsdorf</t>
  </si>
  <si>
    <t>Crumbach</t>
  </si>
  <si>
    <t>Lohfelden</t>
  </si>
  <si>
    <t>Deisel</t>
  </si>
  <si>
    <t>Trendelburg</t>
  </si>
  <si>
    <t>Dennhausen</t>
  </si>
  <si>
    <t>Dittershausen</t>
  </si>
  <si>
    <t>Dörnberg</t>
  </si>
  <si>
    <t>Habichtswald</t>
  </si>
  <si>
    <t>Dörnhagen</t>
  </si>
  <si>
    <t>Eberschütz</t>
  </si>
  <si>
    <t>Ehlen</t>
  </si>
  <si>
    <t>Ehrsten</t>
  </si>
  <si>
    <t>Eiterhagen</t>
  </si>
  <si>
    <t>Söhrewald</t>
  </si>
  <si>
    <t>Elben</t>
  </si>
  <si>
    <t>Elberberg</t>
  </si>
  <si>
    <t>Elgershausen</t>
  </si>
  <si>
    <t>Elmarshausen</t>
  </si>
  <si>
    <t>Elmshagen</t>
  </si>
  <si>
    <t>Ersen</t>
  </si>
  <si>
    <t>Liebenau</t>
  </si>
  <si>
    <t>Escheberg</t>
  </si>
  <si>
    <t>Eschenstruth</t>
  </si>
  <si>
    <t>Helsa</t>
  </si>
  <si>
    <t>Friedrichsfeld</t>
  </si>
  <si>
    <t>Frommershausen</t>
  </si>
  <si>
    <t>Vellmar</t>
  </si>
  <si>
    <t>Fürstenwald</t>
  </si>
  <si>
    <t>Gewissenruh</t>
  </si>
  <si>
    <t>Gieselwerder</t>
  </si>
  <si>
    <t>Gottsbüren</t>
  </si>
  <si>
    <t>Gottstreu</t>
  </si>
  <si>
    <t>Grimelsheim</t>
  </si>
  <si>
    <t>Großenritte</t>
  </si>
  <si>
    <t>Guntershausen</t>
  </si>
  <si>
    <t>Harleshausen</t>
  </si>
  <si>
    <t>Haueda</t>
  </si>
  <si>
    <t>Heckershausen</t>
  </si>
  <si>
    <t>Ahnatal</t>
  </si>
  <si>
    <t>Heiligenrode</t>
  </si>
  <si>
    <t>Niestetal</t>
  </si>
  <si>
    <t>Heimarshausen</t>
  </si>
  <si>
    <t>Heisebeck</t>
  </si>
  <si>
    <t>Helmarshausen</t>
  </si>
  <si>
    <t>Bad Karlshafen</t>
  </si>
  <si>
    <t>Hertingshausen</t>
  </si>
  <si>
    <t>Hohenborn</t>
  </si>
  <si>
    <t>Hohenkirchen</t>
  </si>
  <si>
    <t>Espenau</t>
  </si>
  <si>
    <t>Immenhausen</t>
  </si>
  <si>
    <t>Hombressen</t>
  </si>
  <si>
    <t>Hoof</t>
  </si>
  <si>
    <t>Hümme</t>
  </si>
  <si>
    <t>Ihringshausen</t>
  </si>
  <si>
    <t>Fuldatal</t>
  </si>
  <si>
    <t>Ippinghausen</t>
  </si>
  <si>
    <t>Istha</t>
  </si>
  <si>
    <t>Karlshafen</t>
  </si>
  <si>
    <t>Kelze</t>
  </si>
  <si>
    <t>Kirchbauna</t>
  </si>
  <si>
    <t>Kirchditmold</t>
  </si>
  <si>
    <t>Knickhagen</t>
  </si>
  <si>
    <t>Kragenhof</t>
  </si>
  <si>
    <t>Laar</t>
  </si>
  <si>
    <t>Lamerden</t>
  </si>
  <si>
    <t>Langenthal</t>
  </si>
  <si>
    <t>Leckringhausen</t>
  </si>
  <si>
    <t>Lippoldsberg</t>
  </si>
  <si>
    <t>Wahlsburg</t>
  </si>
  <si>
    <t>Mariendorf</t>
  </si>
  <si>
    <t>Martinhagen</t>
  </si>
  <si>
    <t>Meimbressen</t>
  </si>
  <si>
    <t>Merxhausen</t>
  </si>
  <si>
    <t>Mönchehof</t>
  </si>
  <si>
    <t>Niederelsungen</t>
  </si>
  <si>
    <t>Niederkaufungen</t>
  </si>
  <si>
    <t>Kaufungen</t>
  </si>
  <si>
    <t>Niederlistingen</t>
  </si>
  <si>
    <t>Niedermeiser</t>
  </si>
  <si>
    <t>Niedervellmar</t>
  </si>
  <si>
    <t>Niederzwehren</t>
  </si>
  <si>
    <t>Nieste</t>
  </si>
  <si>
    <t>Nordshausen</t>
  </si>
  <si>
    <t>Nothfelden</t>
  </si>
  <si>
    <t>Oberelsungen</t>
  </si>
  <si>
    <t>Oberförsterei Gahrenberg</t>
  </si>
  <si>
    <t>Gutsbezirk Reinhardswald</t>
  </si>
  <si>
    <t>Oberförsterei Gottsbüren</t>
  </si>
  <si>
    <t>Oberförsterei Hofgeismar</t>
  </si>
  <si>
    <t>Oberförsterei Karlshafen</t>
  </si>
  <si>
    <t>Oberförsterei Oedelsheim</t>
  </si>
  <si>
    <t>Oberförsterei Veckerhagen</t>
  </si>
  <si>
    <t>Oberkaufungen</t>
  </si>
  <si>
    <t>Oberlistingen</t>
  </si>
  <si>
    <t>Obermeiser</t>
  </si>
  <si>
    <t>Obervellmar</t>
  </si>
  <si>
    <t>Oberzwehren</t>
  </si>
  <si>
    <t>Ochsenhof</t>
  </si>
  <si>
    <t>Reinhardshagen</t>
  </si>
  <si>
    <t>Ochshausen</t>
  </si>
  <si>
    <t>Oedelsheim</t>
  </si>
  <si>
    <t>Oelshausen</t>
  </si>
  <si>
    <t>Rengershausen</t>
  </si>
  <si>
    <t>Riede</t>
  </si>
  <si>
    <t>Rothenditmold</t>
  </si>
  <si>
    <t>Rothwesten</t>
  </si>
  <si>
    <t>Sababurg</t>
  </si>
  <si>
    <t>Sand</t>
  </si>
  <si>
    <t>Sandershausen</t>
  </si>
  <si>
    <t>Sankt Ottilien</t>
  </si>
  <si>
    <t>Schachten</t>
  </si>
  <si>
    <t>Schöneberg</t>
  </si>
  <si>
    <t>Sielen</t>
  </si>
  <si>
    <t>Stammen</t>
  </si>
  <si>
    <t>Udenhausen</t>
  </si>
  <si>
    <t>Vaake</t>
  </si>
  <si>
    <t>Veckerhagen</t>
  </si>
  <si>
    <t>Vernawahlshausen</t>
  </si>
  <si>
    <t>Viesebeck</t>
  </si>
  <si>
    <t>Vollmarshausen</t>
  </si>
  <si>
    <t>Wahlershausen</t>
  </si>
  <si>
    <t>Wahnhausen</t>
  </si>
  <si>
    <t>Waldau</t>
  </si>
  <si>
    <t>Wattenbach</t>
  </si>
  <si>
    <t>Wehlheiden</t>
  </si>
  <si>
    <t>Weimar</t>
  </si>
  <si>
    <t>Wellerode</t>
  </si>
  <si>
    <t>Wenigenhasungen</t>
  </si>
  <si>
    <t>Westuffeln</t>
  </si>
  <si>
    <t>Wettesingen</t>
  </si>
  <si>
    <t>Wickenrode</t>
  </si>
  <si>
    <t>Wilhelmshausen</t>
  </si>
  <si>
    <t>Wilhelmshöhe</t>
  </si>
  <si>
    <t>Wolfsanger</t>
  </si>
  <si>
    <t>Wülmersen</t>
  </si>
  <si>
    <t>Zwergen</t>
  </si>
  <si>
    <t>Oberförsterei Hombressen</t>
  </si>
  <si>
    <t>Adorf</t>
  </si>
  <si>
    <t>Diemelsee</t>
  </si>
  <si>
    <t>Waldeck-Frankenberg</t>
  </si>
  <si>
    <t>Affoldern</t>
  </si>
  <si>
    <t>Edertal</t>
  </si>
  <si>
    <t>Albertshausen</t>
  </si>
  <si>
    <t>Bad Wildungen</t>
  </si>
  <si>
    <t>Allendorf (Eder)</t>
  </si>
  <si>
    <t>Allendorf b. Frankenau</t>
  </si>
  <si>
    <t>Frankenau</t>
  </si>
  <si>
    <t>Alleringhausen</t>
  </si>
  <si>
    <t>Korbach</t>
  </si>
  <si>
    <t>Alraft</t>
  </si>
  <si>
    <t>Waldeck</t>
  </si>
  <si>
    <t>Altenhaina</t>
  </si>
  <si>
    <t>Haina (Kloster)</t>
  </si>
  <si>
    <t>Altenlotheim</t>
  </si>
  <si>
    <t>Alt Wildungen</t>
  </si>
  <si>
    <t>Ammenhausen</t>
  </si>
  <si>
    <t>Diemelstadt</t>
  </si>
  <si>
    <t>Anraff</t>
  </si>
  <si>
    <t>Armsfeld</t>
  </si>
  <si>
    <t>Arolsen</t>
  </si>
  <si>
    <t>Bad Arolsen</t>
  </si>
  <si>
    <t>Asel</t>
  </si>
  <si>
    <t>Vöhl</t>
  </si>
  <si>
    <t>Basdorf</t>
  </si>
  <si>
    <t>Battenberg</t>
  </si>
  <si>
    <t>Battenberg (Eder)</t>
  </si>
  <si>
    <t>Battenfeld</t>
  </si>
  <si>
    <t>Battenhausen</t>
  </si>
  <si>
    <t>Benkhausen</t>
  </si>
  <si>
    <t>Bergfreiheit</t>
  </si>
  <si>
    <t>Berghofen</t>
  </si>
  <si>
    <t>Berndorf</t>
  </si>
  <si>
    <t>Twistetal</t>
  </si>
  <si>
    <t>Biebighausen</t>
  </si>
  <si>
    <t>Hatzfeld (Eder)</t>
  </si>
  <si>
    <t>Birkenbringhausen</t>
  </si>
  <si>
    <t>Burgwald</t>
  </si>
  <si>
    <t>Bockendorf</t>
  </si>
  <si>
    <t>Böhne</t>
  </si>
  <si>
    <t>Bömighausen</t>
  </si>
  <si>
    <t>Willingen (Upland)</t>
  </si>
  <si>
    <t>Bottendorf</t>
  </si>
  <si>
    <t>Braunau</t>
  </si>
  <si>
    <t>Braunsen</t>
  </si>
  <si>
    <t>Bringhausen</t>
  </si>
  <si>
    <t>Bromskirchen</t>
  </si>
  <si>
    <t>Buchenberg</t>
  </si>
  <si>
    <t>Bühle</t>
  </si>
  <si>
    <t>Buhlen</t>
  </si>
  <si>
    <t>Dainrode</t>
  </si>
  <si>
    <t>Dalwigksthal</t>
  </si>
  <si>
    <t>Lichtenfels</t>
  </si>
  <si>
    <t>Dehausen</t>
  </si>
  <si>
    <t>Dehringhausen</t>
  </si>
  <si>
    <t>Deisfeld</t>
  </si>
  <si>
    <t>Dodenau</t>
  </si>
  <si>
    <t>Dodenhausen</t>
  </si>
  <si>
    <t>Dörnholzhausen</t>
  </si>
  <si>
    <t>Frankenberg (Eder)</t>
  </si>
  <si>
    <t>Dorfitter</t>
  </si>
  <si>
    <t>Ederbringhausen</t>
  </si>
  <si>
    <t>Edersee</t>
  </si>
  <si>
    <t>Ehringen</t>
  </si>
  <si>
    <t>Volkmarsen</t>
  </si>
  <si>
    <t>Eifa</t>
  </si>
  <si>
    <t>Eimelrod</t>
  </si>
  <si>
    <t>Elleringhausen</t>
  </si>
  <si>
    <t>Ellershausen</t>
  </si>
  <si>
    <t>Ellnrode</t>
  </si>
  <si>
    <t>Gemünden (Wohra)</t>
  </si>
  <si>
    <t>Eppe</t>
  </si>
  <si>
    <t>Ernsthausen</t>
  </si>
  <si>
    <t>Flechtdorf</t>
  </si>
  <si>
    <t>Frankenberg</t>
  </si>
  <si>
    <t>Frebershausen</t>
  </si>
  <si>
    <t>Freienhagen</t>
  </si>
  <si>
    <t>Friedrichshausen</t>
  </si>
  <si>
    <t>Fürstenberg</t>
  </si>
  <si>
    <t>Geismar</t>
  </si>
  <si>
    <t>Gellershausen</t>
  </si>
  <si>
    <t>Gembeck</t>
  </si>
  <si>
    <t>Giebringhausen</t>
  </si>
  <si>
    <t>Giflitz</t>
  </si>
  <si>
    <t>Goddelsheim</t>
  </si>
  <si>
    <t>Goldhausen</t>
  </si>
  <si>
    <t>Grüsen</t>
  </si>
  <si>
    <t>Haddenberg</t>
  </si>
  <si>
    <t>Haine</t>
  </si>
  <si>
    <t>Halgehausen</t>
  </si>
  <si>
    <t>Harbshausen</t>
  </si>
  <si>
    <t>Hatzfeld</t>
  </si>
  <si>
    <t>Haubern</t>
  </si>
  <si>
    <t>Helmighausen</t>
  </si>
  <si>
    <t>Helmscheid</t>
  </si>
  <si>
    <t>Helsen</t>
  </si>
  <si>
    <t>Hemfurth</t>
  </si>
  <si>
    <t>Hemmighausen</t>
  </si>
  <si>
    <t>Herbelhausen</t>
  </si>
  <si>
    <t>Herbsen</t>
  </si>
  <si>
    <t>Heringhausen</t>
  </si>
  <si>
    <t>Herzhausen</t>
  </si>
  <si>
    <t>Hesperinghausen</t>
  </si>
  <si>
    <t>Hillershausen</t>
  </si>
  <si>
    <t>Höringhausen</t>
  </si>
  <si>
    <t>Hörle</t>
  </si>
  <si>
    <t>Hommershausen</t>
  </si>
  <si>
    <t>Hüddingen</t>
  </si>
  <si>
    <t>Hüttenrode</t>
  </si>
  <si>
    <t>Hundsdorf</t>
  </si>
  <si>
    <t>Immighausen</t>
  </si>
  <si>
    <t>Kirchlotheim</t>
  </si>
  <si>
    <t>Kleinern</t>
  </si>
  <si>
    <t>Königshagen</t>
  </si>
  <si>
    <t>Külte</t>
  </si>
  <si>
    <t>Laisa</t>
  </si>
  <si>
    <t>Landau</t>
  </si>
  <si>
    <t>Lehnhausen</t>
  </si>
  <si>
    <t>Lelbach</t>
  </si>
  <si>
    <t>Lengefeld</t>
  </si>
  <si>
    <t>Löhlbach</t>
  </si>
  <si>
    <t>Louisendorf</t>
  </si>
  <si>
    <t>Lütersheim</t>
  </si>
  <si>
    <t>Mandern</t>
  </si>
  <si>
    <t>Marienhagen</t>
  </si>
  <si>
    <t>Massenhausen</t>
  </si>
  <si>
    <t>Mehlen</t>
  </si>
  <si>
    <t>Meineringhausen</t>
  </si>
  <si>
    <t>Mengeringhausen</t>
  </si>
  <si>
    <t>Mohnhausen</t>
  </si>
  <si>
    <t>Mühlhausen</t>
  </si>
  <si>
    <t>Münden</t>
  </si>
  <si>
    <t>Neerdar</t>
  </si>
  <si>
    <t>Netze</t>
  </si>
  <si>
    <t>Neu-Berich</t>
  </si>
  <si>
    <t>Nieder-Ense</t>
  </si>
  <si>
    <t>Niederorke</t>
  </si>
  <si>
    <t>Nieder-Schleidern</t>
  </si>
  <si>
    <t>Nieder-Waroldern</t>
  </si>
  <si>
    <t>Nieder-Werbe</t>
  </si>
  <si>
    <t>Nordenbeck</t>
  </si>
  <si>
    <t>Ober-Ense</t>
  </si>
  <si>
    <t>Oberholzhausen</t>
  </si>
  <si>
    <t>Obernburg</t>
  </si>
  <si>
    <t>Oberorke</t>
  </si>
  <si>
    <t>Ober-Waroldern</t>
  </si>
  <si>
    <t>Oberwerba</t>
  </si>
  <si>
    <t>Ober-Werbe</t>
  </si>
  <si>
    <t>Odershausen</t>
  </si>
  <si>
    <t>Orpethal</t>
  </si>
  <si>
    <t>Ottlar</t>
  </si>
  <si>
    <t>Rattlar</t>
  </si>
  <si>
    <t>Reddighausen</t>
  </si>
  <si>
    <t>Reinhardshausen</t>
  </si>
  <si>
    <t>Reitzenhagen</t>
  </si>
  <si>
    <t>Rennertehausen</t>
  </si>
  <si>
    <t>Rhadern</t>
  </si>
  <si>
    <t>Rhena</t>
  </si>
  <si>
    <t>Rhenegge</t>
  </si>
  <si>
    <t>Rhoden</t>
  </si>
  <si>
    <t>Roda</t>
  </si>
  <si>
    <t>Rosenthal</t>
  </si>
  <si>
    <t>Röddenau</t>
  </si>
  <si>
    <t>Römershausen</t>
  </si>
  <si>
    <t>Sachsenberg</t>
  </si>
  <si>
    <t>Sachsenhausen</t>
  </si>
  <si>
    <t>Schiffelbach</t>
  </si>
  <si>
    <t>Schmillinghausen</t>
  </si>
  <si>
    <t>Schmittlotheim</t>
  </si>
  <si>
    <t>Schreufa</t>
  </si>
  <si>
    <t>Schwalefeld</t>
  </si>
  <si>
    <t>Schweinsbühl</t>
  </si>
  <si>
    <t>Sehlen</t>
  </si>
  <si>
    <t>Somplar</t>
  </si>
  <si>
    <t>Stormbruch</t>
  </si>
  <si>
    <t>Strothe</t>
  </si>
  <si>
    <t>Sudeck</t>
  </si>
  <si>
    <t>Thalitter</t>
  </si>
  <si>
    <t>Twiste</t>
  </si>
  <si>
    <t>Usseln</t>
  </si>
  <si>
    <t>Vasbeck</t>
  </si>
  <si>
    <t>Viermünden</t>
  </si>
  <si>
    <t>Volkhardinghausen</t>
  </si>
  <si>
    <t>Wangershausen</t>
  </si>
  <si>
    <t>Wega</t>
  </si>
  <si>
    <t>Wellen</t>
  </si>
  <si>
    <t>Welleringhausen</t>
  </si>
  <si>
    <t>Wethen</t>
  </si>
  <si>
    <t>Wetterburg</t>
  </si>
  <si>
    <t>Wiesenfeld</t>
  </si>
  <si>
    <t>Willersdorf</t>
  </si>
  <si>
    <t>Willershausen</t>
  </si>
  <si>
    <t>Willingen</t>
  </si>
  <si>
    <t>Wirmighausen</t>
  </si>
  <si>
    <t>Wrexen</t>
  </si>
  <si>
    <t>Adelshausen</t>
  </si>
  <si>
    <t>Melsungen</t>
  </si>
  <si>
    <t>Schwalm-Eder</t>
  </si>
  <si>
    <t>Guxhagen</t>
  </si>
  <si>
    <t>Allendorf/Fri.</t>
  </si>
  <si>
    <t>Frielendorf</t>
  </si>
  <si>
    <t>Allendorf/Sch.</t>
  </si>
  <si>
    <t>Schwalmstadt</t>
  </si>
  <si>
    <t>Allmuthshausen</t>
  </si>
  <si>
    <t>Homberg (Efze)</t>
  </si>
  <si>
    <t>Altenbrunslar</t>
  </si>
  <si>
    <t>Felsberg</t>
  </si>
  <si>
    <t>Altenburg</t>
  </si>
  <si>
    <t>Altmorschen</t>
  </si>
  <si>
    <t>Morschen</t>
  </si>
  <si>
    <t>Appenfeld</t>
  </si>
  <si>
    <t>Knüllwald</t>
  </si>
  <si>
    <t>Appenhain</t>
  </si>
  <si>
    <t>Gilserberg</t>
  </si>
  <si>
    <t>Arnsbach</t>
  </si>
  <si>
    <t>Borken (Hessen)</t>
  </si>
  <si>
    <t>Ascherode</t>
  </si>
  <si>
    <t>Asterode</t>
  </si>
  <si>
    <t>Beiseförth</t>
  </si>
  <si>
    <t>Malsfeld</t>
  </si>
  <si>
    <t>Berge</t>
  </si>
  <si>
    <t>Spangenberg</t>
  </si>
  <si>
    <t>Berndshausen</t>
  </si>
  <si>
    <t>Besse</t>
  </si>
  <si>
    <t>Edermünde</t>
  </si>
  <si>
    <t>Betzigerode</t>
  </si>
  <si>
    <t>Bad Zwesten</t>
  </si>
  <si>
    <t>Binsförth</t>
  </si>
  <si>
    <t>Bischhausen</t>
  </si>
  <si>
    <t>Neuental</t>
  </si>
  <si>
    <t>Bischofferode</t>
  </si>
  <si>
    <t>Böddiger</t>
  </si>
  <si>
    <t>Borken</t>
  </si>
  <si>
    <t>Büchenwerra</t>
  </si>
  <si>
    <t>Cappel</t>
  </si>
  <si>
    <t>Fritzlar</t>
  </si>
  <si>
    <t>Caßdorf</t>
  </si>
  <si>
    <t>Christerode</t>
  </si>
  <si>
    <t>Dagobertshausen</t>
  </si>
  <si>
    <t>Densberg</t>
  </si>
  <si>
    <t>Jesberg</t>
  </si>
  <si>
    <t>Deute</t>
  </si>
  <si>
    <t>Gudensberg</t>
  </si>
  <si>
    <t>Dickershausen</t>
  </si>
  <si>
    <t>Dillich</t>
  </si>
  <si>
    <t>Dissen</t>
  </si>
  <si>
    <t>Dorla</t>
  </si>
  <si>
    <t>Elbersdorf</t>
  </si>
  <si>
    <t>Elfershausen</t>
  </si>
  <si>
    <t>Ellenberg</t>
  </si>
  <si>
    <t>Ellingshausen</t>
  </si>
  <si>
    <t>Elnrode-Strang</t>
  </si>
  <si>
    <t>Empfershausen</t>
  </si>
  <si>
    <t>Körle</t>
  </si>
  <si>
    <t>Ermetheis</t>
  </si>
  <si>
    <t>Niedenstein</t>
  </si>
  <si>
    <t>Eubach</t>
  </si>
  <si>
    <t>Falkenberg</t>
  </si>
  <si>
    <t>Wabern</t>
  </si>
  <si>
    <t>Florshain</t>
  </si>
  <si>
    <t>Frankenhain</t>
  </si>
  <si>
    <t>Freudenthal</t>
  </si>
  <si>
    <t>Friedigerode</t>
  </si>
  <si>
    <t>Oberaula</t>
  </si>
  <si>
    <t>Gebersdorf</t>
  </si>
  <si>
    <t>Gensungen</t>
  </si>
  <si>
    <t>Gilsa</t>
  </si>
  <si>
    <t>Gleichen</t>
  </si>
  <si>
    <t>Görzhain</t>
  </si>
  <si>
    <t>Ottrau</t>
  </si>
  <si>
    <t>Gombeth</t>
  </si>
  <si>
    <t>Grebenau</t>
  </si>
  <si>
    <t>Grebenhagen</t>
  </si>
  <si>
    <t>Schwarzenborn</t>
  </si>
  <si>
    <t>Grifte</t>
  </si>
  <si>
    <t>Großenenglis</t>
  </si>
  <si>
    <t>Großropperhausen</t>
  </si>
  <si>
    <t>Günsterode</t>
  </si>
  <si>
    <t>Gungelshausen</t>
  </si>
  <si>
    <t>Willingshausen</t>
  </si>
  <si>
    <t>Haarhausen</t>
  </si>
  <si>
    <t>Haddamar</t>
  </si>
  <si>
    <t>Haldorf</t>
  </si>
  <si>
    <t>Harle</t>
  </si>
  <si>
    <t>Hauptschwenda</t>
  </si>
  <si>
    <t>Hausen/Knü.</t>
  </si>
  <si>
    <t>Hausen/Ola.</t>
  </si>
  <si>
    <t>Hebel</t>
  </si>
  <si>
    <t>Heina</t>
  </si>
  <si>
    <t>Helmshausen</t>
  </si>
  <si>
    <t>Hergetsfeld</t>
  </si>
  <si>
    <t>Herlefeld</t>
  </si>
  <si>
    <t>Hesserode</t>
  </si>
  <si>
    <t>Heßlar</t>
  </si>
  <si>
    <t>Hilgershausen</t>
  </si>
  <si>
    <t>Holzburg</t>
  </si>
  <si>
    <t>Schrecksbach</t>
  </si>
  <si>
    <t>Holzhausen a. Hahn</t>
  </si>
  <si>
    <t>Holzhausen b. Homberg</t>
  </si>
  <si>
    <t>Homberg</t>
  </si>
  <si>
    <t>Hombergshausen</t>
  </si>
  <si>
    <t>Hülsa</t>
  </si>
  <si>
    <t>Hundshausen</t>
  </si>
  <si>
    <t>Ibra</t>
  </si>
  <si>
    <t>Immichenhain</t>
  </si>
  <si>
    <t>Itzenhain</t>
  </si>
  <si>
    <t>Kehrenbach</t>
  </si>
  <si>
    <t>Kerstenhausen</t>
  </si>
  <si>
    <t>Kirchberg</t>
  </si>
  <si>
    <t>Kirchhof</t>
  </si>
  <si>
    <t>Kleinenglis</t>
  </si>
  <si>
    <t>Kleinropperhausen</t>
  </si>
  <si>
    <t>Konnefeld</t>
  </si>
  <si>
    <t>Landefeld</t>
  </si>
  <si>
    <t>Lanertshausen</t>
  </si>
  <si>
    <t>Leimsfeld</t>
  </si>
  <si>
    <t>Lembach</t>
  </si>
  <si>
    <t>Lenderscheid</t>
  </si>
  <si>
    <t>Lendorf</t>
  </si>
  <si>
    <t>Leuderode</t>
  </si>
  <si>
    <t>Lichtenhagen</t>
  </si>
  <si>
    <t>Linsingen</t>
  </si>
  <si>
    <t>Lischeid</t>
  </si>
  <si>
    <t>Lobenhausen</t>
  </si>
  <si>
    <t>Lohne</t>
  </si>
  <si>
    <t>Lohre</t>
  </si>
  <si>
    <t>Loshausen</t>
  </si>
  <si>
    <t>Lützelwig</t>
  </si>
  <si>
    <t>Maden</t>
  </si>
  <si>
    <t>Mardorf</t>
  </si>
  <si>
    <t>Melgershausen</t>
  </si>
  <si>
    <t>Metze</t>
  </si>
  <si>
    <t>Metzebach</t>
  </si>
  <si>
    <t>Michelsberg</t>
  </si>
  <si>
    <t>Mörshausen/Hbg.</t>
  </si>
  <si>
    <t>Mörshausen/Spa.</t>
  </si>
  <si>
    <t>Moischeid</t>
  </si>
  <si>
    <t>Mosheim</t>
  </si>
  <si>
    <t>Nassenerfurth</t>
  </si>
  <si>
    <t>Nausis/Knü.</t>
  </si>
  <si>
    <t>Nausis/Neu.</t>
  </si>
  <si>
    <t>Nausis/Spa.</t>
  </si>
  <si>
    <t>Nenterode</t>
  </si>
  <si>
    <t>Neuenbrunslar</t>
  </si>
  <si>
    <t>Neumorschen</t>
  </si>
  <si>
    <t>Niederbeisheim</t>
  </si>
  <si>
    <t>Niedergrenzebach</t>
  </si>
  <si>
    <t>Niedermöllrich</t>
  </si>
  <si>
    <t>Niederurff</t>
  </si>
  <si>
    <t>Niedervorschütz</t>
  </si>
  <si>
    <t>Oberbeisheim</t>
  </si>
  <si>
    <t>Obergrenzebach</t>
  </si>
  <si>
    <t>Obermelsungen</t>
  </si>
  <si>
    <t>Obermöllrich</t>
  </si>
  <si>
    <t>Oberurff-Schiffelborn</t>
  </si>
  <si>
    <t>Obervorschütz</t>
  </si>
  <si>
    <t>Olberode</t>
  </si>
  <si>
    <t>Pfieffe</t>
  </si>
  <si>
    <t>Ransbach</t>
  </si>
  <si>
    <t>Reddingshausen</t>
  </si>
  <si>
    <t>Relbehausen</t>
  </si>
  <si>
    <t>Remsfeld</t>
  </si>
  <si>
    <t>Rengshausen</t>
  </si>
  <si>
    <t>Rhünda</t>
  </si>
  <si>
    <t>Riebelsdorf</t>
  </si>
  <si>
    <t>Rockshausen</t>
  </si>
  <si>
    <t>Rodemann</t>
  </si>
  <si>
    <t>Röhrenfurth</t>
  </si>
  <si>
    <t>Röllshausen</t>
  </si>
  <si>
    <t>Römersberg</t>
  </si>
  <si>
    <t>Rörshain</t>
  </si>
  <si>
    <t>Rommershausen</t>
  </si>
  <si>
    <t>Roppershain</t>
  </si>
  <si>
    <t>Rothhelmshausen</t>
  </si>
  <si>
    <t>Salmshausen</t>
  </si>
  <si>
    <t>Schellbach</t>
  </si>
  <si>
    <t>Schnellrode</t>
  </si>
  <si>
    <t>Schönau</t>
  </si>
  <si>
    <t>Schönborn</t>
  </si>
  <si>
    <t>Schönstein</t>
  </si>
  <si>
    <t>Schorbach</t>
  </si>
  <si>
    <t>Schwarzenberg</t>
  </si>
  <si>
    <t>Sebbeterode</t>
  </si>
  <si>
    <t>Seigertshausen</t>
  </si>
  <si>
    <t>Siebertshausen</t>
  </si>
  <si>
    <t>Singlis</t>
  </si>
  <si>
    <t>Sipperhausen</t>
  </si>
  <si>
    <t>Sondheim</t>
  </si>
  <si>
    <t>Spieskappel</t>
  </si>
  <si>
    <t>Steina</t>
  </si>
  <si>
    <t>Stolzenbach</t>
  </si>
  <si>
    <t>Todenhausen</t>
  </si>
  <si>
    <t>Treysa</t>
  </si>
  <si>
    <t>Trockenerfurth</t>
  </si>
  <si>
    <t>Trutzhain</t>
  </si>
  <si>
    <t>Udenborn</t>
  </si>
  <si>
    <t>Ungedanken</t>
  </si>
  <si>
    <t>Unshausen</t>
  </si>
  <si>
    <t>Uttershausen</t>
  </si>
  <si>
    <t>Verna</t>
  </si>
  <si>
    <t>Vockerode-Dinkelberg</t>
  </si>
  <si>
    <t>Völkershain</t>
  </si>
  <si>
    <t>Wagenfurth</t>
  </si>
  <si>
    <t>Wahlshausen</t>
  </si>
  <si>
    <t>Wallenstein</t>
  </si>
  <si>
    <t>Waltersbrück</t>
  </si>
  <si>
    <t>Wasenberg</t>
  </si>
  <si>
    <t>Waßmuthshausen</t>
  </si>
  <si>
    <t>Wehren</t>
  </si>
  <si>
    <t>Weißenborn</t>
  </si>
  <si>
    <t>Welferode</t>
  </si>
  <si>
    <t>Wenzigerode</t>
  </si>
  <si>
    <t>Werkel</t>
  </si>
  <si>
    <t>Wernswig</t>
  </si>
  <si>
    <t>Wichdorf</t>
  </si>
  <si>
    <t>Wichte</t>
  </si>
  <si>
    <t>Wiera</t>
  </si>
  <si>
    <t>Winterscheid</t>
  </si>
  <si>
    <t>Wolfershausen</t>
  </si>
  <si>
    <t>Wollrode</t>
  </si>
  <si>
    <t>Zella</t>
  </si>
  <si>
    <t>Zennern</t>
  </si>
  <si>
    <t>Ziegenhain</t>
  </si>
  <si>
    <t>Zimmersrode</t>
  </si>
  <si>
    <t>Züschen</t>
  </si>
  <si>
    <t>Zwesten</t>
  </si>
  <si>
    <t>Abterode</t>
  </si>
  <si>
    <t>Meißner</t>
  </si>
  <si>
    <t>Werra-Meißner</t>
  </si>
  <si>
    <t>Ahrenberg</t>
  </si>
  <si>
    <t>Bad Sooden-Allendorf</t>
  </si>
  <si>
    <t>Alberode</t>
  </si>
  <si>
    <t>Witzenhausen</t>
  </si>
  <si>
    <t>Albungen</t>
  </si>
  <si>
    <t>Eschwege</t>
  </si>
  <si>
    <t>Altefeld</t>
  </si>
  <si>
    <t>Herleshausen</t>
  </si>
  <si>
    <t>Altenburschla</t>
  </si>
  <si>
    <t>Wanfried</t>
  </si>
  <si>
    <t>Archfeld</t>
  </si>
  <si>
    <t>Aue</t>
  </si>
  <si>
    <t>Neu-Eichenberg</t>
  </si>
  <si>
    <t>Berlepsch-Ellerode</t>
  </si>
  <si>
    <t>Berneburg</t>
  </si>
  <si>
    <t>Sontra</t>
  </si>
  <si>
    <t>Waldkappel</t>
  </si>
  <si>
    <t>Blankenbach</t>
  </si>
  <si>
    <t>Blickershausen</t>
  </si>
  <si>
    <t>Breitau</t>
  </si>
  <si>
    <t>Breitzbach</t>
  </si>
  <si>
    <t>Burghofen</t>
  </si>
  <si>
    <t>Datterode</t>
  </si>
  <si>
    <t>Ringgau</t>
  </si>
  <si>
    <t>Diemerode</t>
  </si>
  <si>
    <t>Dohrenbach</t>
  </si>
  <si>
    <t>Dudenrode</t>
  </si>
  <si>
    <t>Eichenberg</t>
  </si>
  <si>
    <t>Ellingerode</t>
  </si>
  <si>
    <t>Eltmannsee</t>
  </si>
  <si>
    <t>Eltmannshausen</t>
  </si>
  <si>
    <t>Epterode</t>
  </si>
  <si>
    <t>Großalmerode</t>
  </si>
  <si>
    <t>Ermschwerd</t>
  </si>
  <si>
    <t>Berkatal</t>
  </si>
  <si>
    <t>Frankershausen</t>
  </si>
  <si>
    <t>Frauenborn</t>
  </si>
  <si>
    <t>Frieda</t>
  </si>
  <si>
    <t>Meinhard</t>
  </si>
  <si>
    <t>Friedrichsbrück</t>
  </si>
  <si>
    <t>Hessisch Lichtenau</t>
  </si>
  <si>
    <t>Friemen</t>
  </si>
  <si>
    <t>Fürstenhagen</t>
  </si>
  <si>
    <t>Gehau</t>
  </si>
  <si>
    <t>Germerode</t>
  </si>
  <si>
    <t>Gertenbach</t>
  </si>
  <si>
    <t>Grandenborn</t>
  </si>
  <si>
    <t>Grebendorf</t>
  </si>
  <si>
    <t>Harmuthsachsen</t>
  </si>
  <si>
    <t>Hebenshausen</t>
  </si>
  <si>
    <t>Heldra</t>
  </si>
  <si>
    <t>Hermannrode</t>
  </si>
  <si>
    <t>Hetzerode</t>
  </si>
  <si>
    <t>Heyerode</t>
  </si>
  <si>
    <t>Hitzelrode</t>
  </si>
  <si>
    <t>Hitzerode</t>
  </si>
  <si>
    <t>Hoheneiche</t>
  </si>
  <si>
    <t>Wehretal</t>
  </si>
  <si>
    <t>Hollstein</t>
  </si>
  <si>
    <t>Hopfelde</t>
  </si>
  <si>
    <t>Hubenrode</t>
  </si>
  <si>
    <t>Hundelshausen</t>
  </si>
  <si>
    <t>Jestädt</t>
  </si>
  <si>
    <t>Kammerbach</t>
  </si>
  <si>
    <t>Kirchhosbach</t>
  </si>
  <si>
    <t>Kleinalmerode</t>
  </si>
  <si>
    <t>Kleinvach</t>
  </si>
  <si>
    <t>Krauthausen</t>
  </si>
  <si>
    <t>Küchen</t>
  </si>
  <si>
    <t>Laudenbach</t>
  </si>
  <si>
    <t>Lindenau</t>
  </si>
  <si>
    <t>Lüderbach</t>
  </si>
  <si>
    <t>Mäckelsdorf</t>
  </si>
  <si>
    <t>Markershausen</t>
  </si>
  <si>
    <t>Marzhausen</t>
  </si>
  <si>
    <t>Mitterode</t>
  </si>
  <si>
    <t>Motzenrode</t>
  </si>
  <si>
    <t>Nesselröden</t>
  </si>
  <si>
    <t>Netra</t>
  </si>
  <si>
    <t>Neuerode</t>
  </si>
  <si>
    <t>Neuseesen</t>
  </si>
  <si>
    <t>Niddawitzhausen</t>
  </si>
  <si>
    <t>Niederhone</t>
  </si>
  <si>
    <t>Niederdünzebach</t>
  </si>
  <si>
    <t>Oberdünzebach</t>
  </si>
  <si>
    <t>Oberhone</t>
  </si>
  <si>
    <t>Oberrieden</t>
  </si>
  <si>
    <t>Oetmannshausen</t>
  </si>
  <si>
    <t>Orferode</t>
  </si>
  <si>
    <t>Quentel</t>
  </si>
  <si>
    <t>Rechtebach</t>
  </si>
  <si>
    <t>Reichensachsen</t>
  </si>
  <si>
    <t>Renda</t>
  </si>
  <si>
    <t>Retterode</t>
  </si>
  <si>
    <t>Rittmannshausen</t>
  </si>
  <si>
    <t>Rodebach</t>
  </si>
  <si>
    <t>Röhrda</t>
  </si>
  <si>
    <t>Rommerode</t>
  </si>
  <si>
    <t>Schemmern</t>
  </si>
  <si>
    <t>Schwebda</t>
  </si>
  <si>
    <t>Stadthosbach</t>
  </si>
  <si>
    <t>Stolzhausen</t>
  </si>
  <si>
    <t>Thurnhosbach</t>
  </si>
  <si>
    <t>Trubenhausen</t>
  </si>
  <si>
    <t>Uengsterode</t>
  </si>
  <si>
    <t>Ulfen</t>
  </si>
  <si>
    <t>Unhausen</t>
  </si>
  <si>
    <t>Unterrieden</t>
  </si>
  <si>
    <t>Velmeden</t>
  </si>
  <si>
    <t>Vierbach</t>
  </si>
  <si>
    <t>Vockerode</t>
  </si>
  <si>
    <t>Völkershausen</t>
  </si>
  <si>
    <t>Walburg</t>
  </si>
  <si>
    <t>Weiden</t>
  </si>
  <si>
    <t>Weißenbach</t>
  </si>
  <si>
    <t>Weißenborn/Son.</t>
  </si>
  <si>
    <t>Wellingerode</t>
  </si>
  <si>
    <t>Werleshausen</t>
  </si>
  <si>
    <t>Wichmannshausen</t>
  </si>
  <si>
    <t>Wickersrode</t>
  </si>
  <si>
    <t>Wölfterode</t>
  </si>
  <si>
    <t>Wolfterode</t>
  </si>
  <si>
    <t>Wollstein</t>
  </si>
  <si>
    <t>Wommen</t>
  </si>
  <si>
    <t>Ziegenhagen</t>
  </si>
  <si>
    <t>Gutsbezirk Kaufunger Wald</t>
  </si>
  <si>
    <t>Allendorf</t>
  </si>
  <si>
    <t>Kirchheim</t>
  </si>
  <si>
    <t>Hersfeld-Rotenburg</t>
  </si>
  <si>
    <t>Allmershausen</t>
  </si>
  <si>
    <t>Bad Hersfeld</t>
  </si>
  <si>
    <t>Asmushausen</t>
  </si>
  <si>
    <t>Bebra</t>
  </si>
  <si>
    <t>Atzelrode</t>
  </si>
  <si>
    <t>Rotenburg a. d. Fulda</t>
  </si>
  <si>
    <t>Aua</t>
  </si>
  <si>
    <t>Neuenstein</t>
  </si>
  <si>
    <t>Ausbach</t>
  </si>
  <si>
    <t>Hohenroda</t>
  </si>
  <si>
    <t>Baumbach</t>
  </si>
  <si>
    <t>Alheim</t>
  </si>
  <si>
    <t>Beenhausen</t>
  </si>
  <si>
    <t>Ludwigsau</t>
  </si>
  <si>
    <t>Beiershausen</t>
  </si>
  <si>
    <t>Bengendorf</t>
  </si>
  <si>
    <t>Heringen (Werra)</t>
  </si>
  <si>
    <t>Biedebach</t>
  </si>
  <si>
    <t>Blankenheim</t>
  </si>
  <si>
    <t>Bodes</t>
  </si>
  <si>
    <t>Hauneck</t>
  </si>
  <si>
    <t>Bosserode</t>
  </si>
  <si>
    <t>Wildeck</t>
  </si>
  <si>
    <t>Braach</t>
  </si>
  <si>
    <t>Braunhausen</t>
  </si>
  <si>
    <t>Breitenbach a. H.</t>
  </si>
  <si>
    <t>Breitenbach a. Herzberg</t>
  </si>
  <si>
    <t>Cornberg</t>
  </si>
  <si>
    <t>Dankerode</t>
  </si>
  <si>
    <t>Dens</t>
  </si>
  <si>
    <t>Nentershausen</t>
  </si>
  <si>
    <t>Dinkelrode</t>
  </si>
  <si>
    <t>Schenklengsfeld</t>
  </si>
  <si>
    <t>Eitra</t>
  </si>
  <si>
    <t>Erdmannrode</t>
  </si>
  <si>
    <t>Erdpenhausen</t>
  </si>
  <si>
    <t>Erkshausen</t>
  </si>
  <si>
    <t>Ersrode</t>
  </si>
  <si>
    <t>Friedewald</t>
  </si>
  <si>
    <t>Friedlos</t>
  </si>
  <si>
    <t>Frielingen</t>
  </si>
  <si>
    <t>Gersdorf</t>
  </si>
  <si>
    <t>Gershausen</t>
  </si>
  <si>
    <t>Gerterode</t>
  </si>
  <si>
    <t>Gethsemane</t>
  </si>
  <si>
    <t>Philippsthal (Werra)</t>
  </si>
  <si>
    <t>Gilfershausen</t>
  </si>
  <si>
    <t>Gittersdorf</t>
  </si>
  <si>
    <t>Goßmannsrode</t>
  </si>
  <si>
    <t>Hainrode</t>
  </si>
  <si>
    <t>Harnrode</t>
  </si>
  <si>
    <t>Hattenbach</t>
  </si>
  <si>
    <t>Niederaula</t>
  </si>
  <si>
    <t>Hatterode</t>
  </si>
  <si>
    <t>Heddersdorf</t>
  </si>
  <si>
    <t>Heenes</t>
  </si>
  <si>
    <t>Heimboldshausen</t>
  </si>
  <si>
    <t>Heinebach</t>
  </si>
  <si>
    <t>Herfa</t>
  </si>
  <si>
    <t>Heringen</t>
  </si>
  <si>
    <t>Hermannspiegel</t>
  </si>
  <si>
    <t>Haunetal</t>
  </si>
  <si>
    <t>Hillartshausen</t>
  </si>
  <si>
    <t>Hilmes</t>
  </si>
  <si>
    <t>Hilperhausen</t>
  </si>
  <si>
    <t>Hönebach</t>
  </si>
  <si>
    <t>Iba</t>
  </si>
  <si>
    <t>Imshausen</t>
  </si>
  <si>
    <t>Kathus</t>
  </si>
  <si>
    <t>Kemmerode</t>
  </si>
  <si>
    <t>Kerspenhausen</t>
  </si>
  <si>
    <t>Kleba</t>
  </si>
  <si>
    <t>Kleinensee</t>
  </si>
  <si>
    <t>Königswald</t>
  </si>
  <si>
    <t>Kohlhausen</t>
  </si>
  <si>
    <t>Konrode</t>
  </si>
  <si>
    <t>Kruspis</t>
  </si>
  <si>
    <t>Landershausen</t>
  </si>
  <si>
    <t>Lautenhausen</t>
  </si>
  <si>
    <t>Lengers</t>
  </si>
  <si>
    <t>Licherode</t>
  </si>
  <si>
    <t>Lispenhausen</t>
  </si>
  <si>
    <t>Lüdersdorf</t>
  </si>
  <si>
    <t>Machtlos/B.</t>
  </si>
  <si>
    <t>Machtlos</t>
  </si>
  <si>
    <t>Ronshausen</t>
  </si>
  <si>
    <t>Malkomes</t>
  </si>
  <si>
    <t>Mansbach</t>
  </si>
  <si>
    <t>Mauers</t>
  </si>
  <si>
    <t>Meckbach</t>
  </si>
  <si>
    <t>Mecklar</t>
  </si>
  <si>
    <t>Meisenbach</t>
  </si>
  <si>
    <t>Mengshausen</t>
  </si>
  <si>
    <t>Mönchhosbach</t>
  </si>
  <si>
    <t>Motzfeld</t>
  </si>
  <si>
    <t>Mühlbach</t>
  </si>
  <si>
    <t>Mündershausen</t>
  </si>
  <si>
    <t>Müsenbach</t>
  </si>
  <si>
    <t>Niederellenbach</t>
  </si>
  <si>
    <t>Niedergude</t>
  </si>
  <si>
    <t>Niederjossa</t>
  </si>
  <si>
    <t>Niederthalhausen</t>
  </si>
  <si>
    <t>Oberbreitzbach</t>
  </si>
  <si>
    <t>Oberellenbach</t>
  </si>
  <si>
    <t>Oberförsterei Hersfeld-Meckbach</t>
  </si>
  <si>
    <t>Oberförsterei Hersfeld-Wippershain</t>
  </si>
  <si>
    <t>Obergeis</t>
  </si>
  <si>
    <t>Obergude</t>
  </si>
  <si>
    <t>Oberhaun</t>
  </si>
  <si>
    <t>Oberjossa</t>
  </si>
  <si>
    <t>Oberlengsfeld</t>
  </si>
  <si>
    <t>Oberstoppel</t>
  </si>
  <si>
    <t>Obersuhl</t>
  </si>
  <si>
    <t>Oberthalhausen</t>
  </si>
  <si>
    <t>Odensachsen</t>
  </si>
  <si>
    <t>Philippsthal</t>
  </si>
  <si>
    <t>Raboldshausen</t>
  </si>
  <si>
    <t>Raßdorf</t>
  </si>
  <si>
    <t>Rautenhausen</t>
  </si>
  <si>
    <t>Reckerode</t>
  </si>
  <si>
    <t>Reimboldshausen</t>
  </si>
  <si>
    <t>Rhina</t>
  </si>
  <si>
    <t>Richelsdorf</t>
  </si>
  <si>
    <t>Rockensüß</t>
  </si>
  <si>
    <t>Rotenburg</t>
  </si>
  <si>
    <t>Rotensee</t>
  </si>
  <si>
    <t>Rotterterode</t>
  </si>
  <si>
    <t>Röhrigshof</t>
  </si>
  <si>
    <t>Salzberg</t>
  </si>
  <si>
    <t>Schenksolz</t>
  </si>
  <si>
    <t>Schletzenrod</t>
  </si>
  <si>
    <t>Schwarzenhasel</t>
  </si>
  <si>
    <t>Seifertshausen</t>
  </si>
  <si>
    <t>Sieglos</t>
  </si>
  <si>
    <t>Soislieden</t>
  </si>
  <si>
    <t>Solz</t>
  </si>
  <si>
    <t>Sorga</t>
  </si>
  <si>
    <t>Stärklos</t>
  </si>
  <si>
    <t>Sterkelshausen</t>
  </si>
  <si>
    <t>Süß</t>
  </si>
  <si>
    <t>Bauhaus</t>
  </si>
  <si>
    <t>Untergeis</t>
  </si>
  <si>
    <t>Unterhaun</t>
  </si>
  <si>
    <t>Unterneurode</t>
  </si>
  <si>
    <t>Unterstoppel</t>
  </si>
  <si>
    <t>Unterweisenborn</t>
  </si>
  <si>
    <t>Wehrda</t>
  </si>
  <si>
    <t>Wehrshausen</t>
  </si>
  <si>
    <t>Weißenhasel</t>
  </si>
  <si>
    <t>Weiterode</t>
  </si>
  <si>
    <t>Wetzlos</t>
  </si>
  <si>
    <t>Widdershausen</t>
  </si>
  <si>
    <t>Willingshain</t>
  </si>
  <si>
    <t>Wippershain</t>
  </si>
  <si>
    <t>Wölfershausen</t>
  </si>
  <si>
    <t>Wüstfeld</t>
  </si>
  <si>
    <t>Achenbach</t>
  </si>
  <si>
    <t>Breidenbach</t>
  </si>
  <si>
    <t>Marburg-Biedenkopf</t>
  </si>
  <si>
    <t>Rauschenberg</t>
  </si>
  <si>
    <t>Allendorf am Hohenfels</t>
  </si>
  <si>
    <t>Dautphetal</t>
  </si>
  <si>
    <t>Allna</t>
  </si>
  <si>
    <t>Altenvers</t>
  </si>
  <si>
    <t>Lohra</t>
  </si>
  <si>
    <t>Amönau</t>
  </si>
  <si>
    <t>Wetter (Hessen)</t>
  </si>
  <si>
    <t>Amöneburg</t>
  </si>
  <si>
    <t>Anzefahr</t>
  </si>
  <si>
    <t>Kirchhain</t>
  </si>
  <si>
    <t>Argenstein</t>
  </si>
  <si>
    <t>Bauerbach</t>
  </si>
  <si>
    <t>Marburg</t>
  </si>
  <si>
    <t>Bellnhausen/Fro.</t>
  </si>
  <si>
    <t>Fronhausen</t>
  </si>
  <si>
    <t>Bellnhausen/Gla.</t>
  </si>
  <si>
    <t>Gladenbach</t>
  </si>
  <si>
    <t>Beltershausen</t>
  </si>
  <si>
    <t>Ebsdorfergrund</t>
  </si>
  <si>
    <t>Bernsdorf</t>
  </si>
  <si>
    <t>Cölbe</t>
  </si>
  <si>
    <t>Betziesdorf</t>
  </si>
  <si>
    <t>Biedenkopf</t>
  </si>
  <si>
    <t>Bortshausen</t>
  </si>
  <si>
    <t>Bottenhorn</t>
  </si>
  <si>
    <t>Bad Endbach</t>
  </si>
  <si>
    <t>Bracht</t>
  </si>
  <si>
    <t>Breidenstein</t>
  </si>
  <si>
    <t>Brungershausen</t>
  </si>
  <si>
    <t>Lahntal</t>
  </si>
  <si>
    <t>Bürgeln</t>
  </si>
  <si>
    <t>Burgholz</t>
  </si>
  <si>
    <t>Caldern</t>
  </si>
  <si>
    <t>Cyriaxweimar</t>
  </si>
  <si>
    <t>Damm</t>
  </si>
  <si>
    <t>Damshausen</t>
  </si>
  <si>
    <t>Dautphe</t>
  </si>
  <si>
    <t>Dernbach</t>
  </si>
  <si>
    <t>Dexbach</t>
  </si>
  <si>
    <t>Diedenshausen</t>
  </si>
  <si>
    <t>Dilschhausen</t>
  </si>
  <si>
    <t>Dreihausen</t>
  </si>
  <si>
    <t>Ebsdorf</t>
  </si>
  <si>
    <t>Eckelshausen</t>
  </si>
  <si>
    <t>Elmshausen</t>
  </si>
  <si>
    <t>Elnhausen</t>
  </si>
  <si>
    <t>Emsdorf</t>
  </si>
  <si>
    <t>Engelbach</t>
  </si>
  <si>
    <t>Erbenhausen</t>
  </si>
  <si>
    <t>Erdhausen</t>
  </si>
  <si>
    <t>Erfurtshausen</t>
  </si>
  <si>
    <t>Erksdorf</t>
  </si>
  <si>
    <t>Stadtallendorf</t>
  </si>
  <si>
    <t>Frechenhausen</t>
  </si>
  <si>
    <t>Angelburg</t>
  </si>
  <si>
    <t>Friebertshausen</t>
  </si>
  <si>
    <t>Friedensdorf</t>
  </si>
  <si>
    <t>Frohnhausen b. Gl.</t>
  </si>
  <si>
    <t>Ginseldorf</t>
  </si>
  <si>
    <t>Gisselberg</t>
  </si>
  <si>
    <t>Gönnern</t>
  </si>
  <si>
    <t>Göttingen</t>
  </si>
  <si>
    <t>Goßfelden</t>
  </si>
  <si>
    <t>Großseelheim</t>
  </si>
  <si>
    <t>Günterod</t>
  </si>
  <si>
    <t>Hachborn</t>
  </si>
  <si>
    <t>Haddamshausen</t>
  </si>
  <si>
    <t>Hartenrod</t>
  </si>
  <si>
    <t>Hassenhausen</t>
  </si>
  <si>
    <t>Hatzbach</t>
  </si>
  <si>
    <t>Hermershausen</t>
  </si>
  <si>
    <t>Wohratal</t>
  </si>
  <si>
    <t>Heskem</t>
  </si>
  <si>
    <t>Himmelsberg</t>
  </si>
  <si>
    <t>Holzhausen am Hünstein</t>
  </si>
  <si>
    <t>Hommertshausen</t>
  </si>
  <si>
    <t>Hülshof</t>
  </si>
  <si>
    <t>Ilschhausen</t>
  </si>
  <si>
    <t>Josbach</t>
  </si>
  <si>
    <t>Katzenbach</t>
  </si>
  <si>
    <t>Kehlnbach</t>
  </si>
  <si>
    <t>Kehna</t>
  </si>
  <si>
    <t>Kernbach</t>
  </si>
  <si>
    <t>Kirchvers</t>
  </si>
  <si>
    <t>Kleingladenbach</t>
  </si>
  <si>
    <t>Kleinseelheim</t>
  </si>
  <si>
    <t>Kombach</t>
  </si>
  <si>
    <t>Langendorf</t>
  </si>
  <si>
    <t>Langenstein</t>
  </si>
  <si>
    <t>Leidenhofen</t>
  </si>
  <si>
    <t>Lixfeld</t>
  </si>
  <si>
    <t>Mellnau</t>
  </si>
  <si>
    <t>Mengsberg</t>
  </si>
  <si>
    <t>Neustadt (Hessen)</t>
  </si>
  <si>
    <t>Moischt</t>
  </si>
  <si>
    <t>Momberg</t>
  </si>
  <si>
    <t>Mornshausen a. D.</t>
  </si>
  <si>
    <t>Mornshausen a. S.</t>
  </si>
  <si>
    <t>Nanz-Willershausen</t>
  </si>
  <si>
    <t>Nesselbrunn</t>
  </si>
  <si>
    <t>Neustadt</t>
  </si>
  <si>
    <t>Niederasphe</t>
  </si>
  <si>
    <t>Niederdieten</t>
  </si>
  <si>
    <t>Niedereisenhausen</t>
  </si>
  <si>
    <t>Steffenberg</t>
  </si>
  <si>
    <t>Niederhörlen</t>
  </si>
  <si>
    <t>Niederklein</t>
  </si>
  <si>
    <t>Niederwald</t>
  </si>
  <si>
    <t>Niederwalgern</t>
  </si>
  <si>
    <t>Niederweimar</t>
  </si>
  <si>
    <t>Niederwetter</t>
  </si>
  <si>
    <t>Oberasphe</t>
  </si>
  <si>
    <t>Oberdieten</t>
  </si>
  <si>
    <t>Obereisenhausen</t>
  </si>
  <si>
    <t>Oberhörlen</t>
  </si>
  <si>
    <t>Oberrosphe</t>
  </si>
  <si>
    <t>Oberwalgern</t>
  </si>
  <si>
    <t>Oberweimar</t>
  </si>
  <si>
    <t>Quotshausen</t>
  </si>
  <si>
    <t>Rachelshausen</t>
  </si>
  <si>
    <t>Rauischholzhausen</t>
  </si>
  <si>
    <t>Reddehausen</t>
  </si>
  <si>
    <t>Reimershausen</t>
  </si>
  <si>
    <t>Rodenhausen</t>
  </si>
  <si>
    <t>Rollshausen</t>
  </si>
  <si>
    <t>Ronhausen</t>
  </si>
  <si>
    <t>Roßberg</t>
  </si>
  <si>
    <t>Rüchenbach</t>
  </si>
  <si>
    <t>Runzhausen</t>
  </si>
  <si>
    <t>Sarnau</t>
  </si>
  <si>
    <t>Schönstadt</t>
  </si>
  <si>
    <t>Schröck</t>
  </si>
  <si>
    <t>Schwabendorf</t>
  </si>
  <si>
    <t>Schweinsberg</t>
  </si>
  <si>
    <t>Seelbach</t>
  </si>
  <si>
    <t>Sichertshausen</t>
  </si>
  <si>
    <t>Silberg</t>
  </si>
  <si>
    <t>Simtshausen</t>
  </si>
  <si>
    <t>Sindersfeld</t>
  </si>
  <si>
    <t>Sinkershausen</t>
  </si>
  <si>
    <t>Speckswinkel</t>
  </si>
  <si>
    <t>Stausebach</t>
  </si>
  <si>
    <t>Stedebach</t>
  </si>
  <si>
    <t>Steinperf</t>
  </si>
  <si>
    <t>Sterzhausen</t>
  </si>
  <si>
    <t>Treisbach</t>
  </si>
  <si>
    <t>Unterrosphe</t>
  </si>
  <si>
    <t>Warzenbach</t>
  </si>
  <si>
    <t>Weiershausen</t>
  </si>
  <si>
    <t>Weifenbach</t>
  </si>
  <si>
    <t>Weipoltshausen</t>
  </si>
  <si>
    <t>Weitershausen</t>
  </si>
  <si>
    <t>Wenkbach</t>
  </si>
  <si>
    <t>Wermertshausen</t>
  </si>
  <si>
    <t>Wetter</t>
  </si>
  <si>
    <t>Wiesenbach</t>
  </si>
  <si>
    <t>Wittelsberg</t>
  </si>
  <si>
    <t>Wohra</t>
  </si>
  <si>
    <t>Wolferode</t>
  </si>
  <si>
    <t>Wolfgruben</t>
  </si>
  <si>
    <t>Wolfshausen</t>
  </si>
  <si>
    <t>Wolfskaute</t>
  </si>
  <si>
    <t>Wollmar</t>
  </si>
  <si>
    <t>Wolzhausen</t>
  </si>
  <si>
    <t>Wommelshausen</t>
  </si>
  <si>
    <t>Halsdorf</t>
  </si>
  <si>
    <t>Ockershausen</t>
  </si>
  <si>
    <t>Allmenrod</t>
  </si>
  <si>
    <t>Lauterbach (Hessen)</t>
  </si>
  <si>
    <t>Vogelsberg</t>
  </si>
  <si>
    <t>Alsfeld</t>
  </si>
  <si>
    <t>Altenschlirf</t>
  </si>
  <si>
    <t>Herbstein</t>
  </si>
  <si>
    <t>Angenrod</t>
  </si>
  <si>
    <t>Angersbach</t>
  </si>
  <si>
    <t>Wartenberg</t>
  </si>
  <si>
    <t>Appenrod</t>
  </si>
  <si>
    <t>Homberg (Ohm)</t>
  </si>
  <si>
    <t>Arnshain</t>
  </si>
  <si>
    <t>Kirtorf</t>
  </si>
  <si>
    <t>Atzenhain</t>
  </si>
  <si>
    <t>Mücke</t>
  </si>
  <si>
    <t>Bannerod</t>
  </si>
  <si>
    <t>Grebenhain</t>
  </si>
  <si>
    <t>Berfa</t>
  </si>
  <si>
    <t>Bermuthshain</t>
  </si>
  <si>
    <t>Bernsburg</t>
  </si>
  <si>
    <t>Antrifttal</t>
  </si>
  <si>
    <t>Bernsfeld</t>
  </si>
  <si>
    <t>Bernshausen</t>
  </si>
  <si>
    <t>Schlitz</t>
  </si>
  <si>
    <t>Schotten</t>
  </si>
  <si>
    <t>Bieben</t>
  </si>
  <si>
    <t>Billertshausen</t>
  </si>
  <si>
    <t>Bleidenrod</t>
  </si>
  <si>
    <t>Blitzenrod</t>
  </si>
  <si>
    <t>Bobenhausen II</t>
  </si>
  <si>
    <t>Ulrichstein</t>
  </si>
  <si>
    <t>Brauerschwend</t>
  </si>
  <si>
    <t>Schwalmtal</t>
  </si>
  <si>
    <t>Breungeshain</t>
  </si>
  <si>
    <t>Büßfeld</t>
  </si>
  <si>
    <t>Burg-Gemünden</t>
  </si>
  <si>
    <t>Gemünden (Felda)</t>
  </si>
  <si>
    <t>Burkhards</t>
  </si>
  <si>
    <t>Busenborn</t>
  </si>
  <si>
    <t>Crainfeld</t>
  </si>
  <si>
    <t>Dannenrod</t>
  </si>
  <si>
    <t>Deckenbach</t>
  </si>
  <si>
    <t>Dirlammen</t>
  </si>
  <si>
    <t>Lautertal (Vogelsberg)</t>
  </si>
  <si>
    <t>Eichelhain</t>
  </si>
  <si>
    <t>Eichelsachsen</t>
  </si>
  <si>
    <t>Eichenrod</t>
  </si>
  <si>
    <t>Einartshausen</t>
  </si>
  <si>
    <t>Elbenrod</t>
  </si>
  <si>
    <t>Elpenrod</t>
  </si>
  <si>
    <t>Engelrod</t>
  </si>
  <si>
    <t>Ermenrod</t>
  </si>
  <si>
    <t>Feldatal</t>
  </si>
  <si>
    <t>Eschenrod</t>
  </si>
  <si>
    <t>Eudorf</t>
  </si>
  <si>
    <t>Eulersdorf</t>
  </si>
  <si>
    <t>Feldkrücken</t>
  </si>
  <si>
    <t>Flensungen</t>
  </si>
  <si>
    <t>Fleschenbach</t>
  </si>
  <si>
    <t>Freiensteinau</t>
  </si>
  <si>
    <t>Fraurombach</t>
  </si>
  <si>
    <t>Frischborn</t>
  </si>
  <si>
    <t>Gleimenhain</t>
  </si>
  <si>
    <t>Götzen</t>
  </si>
  <si>
    <t>Gontershausen</t>
  </si>
  <si>
    <t>Groß-Eichen</t>
  </si>
  <si>
    <t>Groß-Felda</t>
  </si>
  <si>
    <t>Gunzenau</t>
  </si>
  <si>
    <t>Hainbach</t>
  </si>
  <si>
    <t>Hartershausen</t>
  </si>
  <si>
    <t>Hartmannshain</t>
  </si>
  <si>
    <t>Hattendorf</t>
  </si>
  <si>
    <t>Heblos</t>
  </si>
  <si>
    <t>Heidelbach</t>
  </si>
  <si>
    <t>Heimertshausen</t>
  </si>
  <si>
    <t>Heisters</t>
  </si>
  <si>
    <t>Helpershain</t>
  </si>
  <si>
    <t>Hemmen</t>
  </si>
  <si>
    <t>Herchenhain</t>
  </si>
  <si>
    <t>Hergersdorf</t>
  </si>
  <si>
    <t>Höckersdorf</t>
  </si>
  <si>
    <t>Höingen</t>
  </si>
  <si>
    <t>Hörgenau</t>
  </si>
  <si>
    <t>Holzmühl</t>
  </si>
  <si>
    <t>Hopfgarten</t>
  </si>
  <si>
    <t>Hopfmannsfeld</t>
  </si>
  <si>
    <t>Hutzdorf</t>
  </si>
  <si>
    <t>Ilbeshausen</t>
  </si>
  <si>
    <t>Ilsdorf</t>
  </si>
  <si>
    <t>Kaulstoß</t>
  </si>
  <si>
    <t>Kestrich</t>
  </si>
  <si>
    <t>Köddingen</t>
  </si>
  <si>
    <t>Kölzenhain</t>
  </si>
  <si>
    <t>Landenhausen</t>
  </si>
  <si>
    <t>Lanzenhain</t>
  </si>
  <si>
    <t>Lauterbach</t>
  </si>
  <si>
    <t>Lehrbach</t>
  </si>
  <si>
    <t>Leusel</t>
  </si>
  <si>
    <t>Liederbach</t>
  </si>
  <si>
    <t>Lingelbach</t>
  </si>
  <si>
    <t>Maar</t>
  </si>
  <si>
    <t>Maulbach</t>
  </si>
  <si>
    <t>Meiches</t>
  </si>
  <si>
    <t>Merlau</t>
  </si>
  <si>
    <t>Metzlos</t>
  </si>
  <si>
    <t>Metzlos-Gehaag</t>
  </si>
  <si>
    <t>Münch-Leusel</t>
  </si>
  <si>
    <t>Nieder-Breidenbach</t>
  </si>
  <si>
    <t>Romrod</t>
  </si>
  <si>
    <t>Nieder-Gemünden</t>
  </si>
  <si>
    <t>Nieder-Moos</t>
  </si>
  <si>
    <t>Nieder-Ofleiden</t>
  </si>
  <si>
    <t>Nieder-Ohmen</t>
  </si>
  <si>
    <t>Nieder-Stoll</t>
  </si>
  <si>
    <t>Nösberts-Weidmoos</t>
  </si>
  <si>
    <t>Ober-Breidenbach</t>
  </si>
  <si>
    <t>Ober-Gleen</t>
  </si>
  <si>
    <t>Ober-Moos</t>
  </si>
  <si>
    <t>Ober-Ofleiden</t>
  </si>
  <si>
    <t>Ober-Ohmen</t>
  </si>
  <si>
    <t>Ober-Seibertenrod</t>
  </si>
  <si>
    <t>Ober-Sorg</t>
  </si>
  <si>
    <t>Ober-Wegfurth</t>
  </si>
  <si>
    <t>Ohmes</t>
  </si>
  <si>
    <t>Otterbach</t>
  </si>
  <si>
    <t>Pfordt</t>
  </si>
  <si>
    <t>Queck</t>
  </si>
  <si>
    <t>Radmühl (Hess.)</t>
  </si>
  <si>
    <t>Radmühl (Preuß.)</t>
  </si>
  <si>
    <t>Rainrod-L</t>
  </si>
  <si>
    <t>Rainrod-A</t>
  </si>
  <si>
    <t>Rebgeshain</t>
  </si>
  <si>
    <t>Reibertenrod</t>
  </si>
  <si>
    <t>Reichlos</t>
  </si>
  <si>
    <t>Reimenrod</t>
  </si>
  <si>
    <t>Reinhards</t>
  </si>
  <si>
    <t>Renzendorf</t>
  </si>
  <si>
    <t>Reuters</t>
  </si>
  <si>
    <t>Rimbach</t>
  </si>
  <si>
    <t>Rimlos</t>
  </si>
  <si>
    <t>Rixfeld</t>
  </si>
  <si>
    <t>Rudingshain</t>
  </si>
  <si>
    <t>Rudlos</t>
  </si>
  <si>
    <t>Rülfenrod</t>
  </si>
  <si>
    <t>Ruhlkirchen</t>
  </si>
  <si>
    <t>Ruppertenrod</t>
  </si>
  <si>
    <t>Salz</t>
  </si>
  <si>
    <t>Sandlofs</t>
  </si>
  <si>
    <t>Schadenbach</t>
  </si>
  <si>
    <t>Schadges</t>
  </si>
  <si>
    <t>Schlechtenwegen</t>
  </si>
  <si>
    <t>Schwabenrod</t>
  </si>
  <si>
    <t>Schwarz</t>
  </si>
  <si>
    <t>Seibelsdorf</t>
  </si>
  <si>
    <t>Sellnrod</t>
  </si>
  <si>
    <t>Sichenhausen</t>
  </si>
  <si>
    <t>Sickendorf</t>
  </si>
  <si>
    <t>Steinfurt</t>
  </si>
  <si>
    <t>Storndorf</t>
  </si>
  <si>
    <t>Strebendorf</t>
  </si>
  <si>
    <t>Stumpertenrod</t>
  </si>
  <si>
    <t>Üllershausen</t>
  </si>
  <si>
    <t>Ützhausen</t>
  </si>
  <si>
    <t>Unter-Schwarz</t>
  </si>
  <si>
    <t>Unter-Seibertenrod</t>
  </si>
  <si>
    <t>Unter-Sorg</t>
  </si>
  <si>
    <t>Unter-Wegfurth</t>
  </si>
  <si>
    <t>Vadenrod</t>
  </si>
  <si>
    <t>Vaitshain</t>
  </si>
  <si>
    <t>Vockenrod</t>
  </si>
  <si>
    <t>Volkartshain</t>
  </si>
  <si>
    <t>Wahlen</t>
  </si>
  <si>
    <t>Wallenrod</t>
  </si>
  <si>
    <t>Wallersdorf</t>
  </si>
  <si>
    <t>Weidenau</t>
  </si>
  <si>
    <t>Wernges</t>
  </si>
  <si>
    <t>Wettsaasen</t>
  </si>
  <si>
    <t>Willofs</t>
  </si>
  <si>
    <t>Windhausen</t>
  </si>
  <si>
    <t>Wingershausen</t>
  </si>
  <si>
    <t>Wohnfeld</t>
  </si>
  <si>
    <t>Wünschen-Moos</t>
  </si>
  <si>
    <t>Zahmen</t>
  </si>
  <si>
    <t>Zeilbach</t>
  </si>
  <si>
    <t>Ahausen</t>
  </si>
  <si>
    <t>Weilburg</t>
  </si>
  <si>
    <t>Limburg-Weilburg</t>
  </si>
  <si>
    <t>Ahlbach</t>
  </si>
  <si>
    <t>Limburg a.d.Lahn</t>
  </si>
  <si>
    <t>Merenberg</t>
  </si>
  <si>
    <t>Arfurt</t>
  </si>
  <si>
    <t>Runkel</t>
  </si>
  <si>
    <t>Aulenhausen</t>
  </si>
  <si>
    <t>Weilmünster</t>
  </si>
  <si>
    <t>Aumenau</t>
  </si>
  <si>
    <t>Villmar</t>
  </si>
  <si>
    <t>Barig-Selbenhausen</t>
  </si>
  <si>
    <t>Blessenbach</t>
  </si>
  <si>
    <t>Weinbach</t>
  </si>
  <si>
    <t>Camberg</t>
  </si>
  <si>
    <t>Bad Camberg</t>
  </si>
  <si>
    <t>Dauborn</t>
  </si>
  <si>
    <t>Hünfelden</t>
  </si>
  <si>
    <t>Dehrn</t>
  </si>
  <si>
    <t>Dietenhausen</t>
  </si>
  <si>
    <t>Dietkirchen</t>
  </si>
  <si>
    <t>Dillhausen</t>
  </si>
  <si>
    <t>Mengerskirchen</t>
  </si>
  <si>
    <t>Dombach</t>
  </si>
  <si>
    <t>Dorchheim</t>
  </si>
  <si>
    <t>Elbtal</t>
  </si>
  <si>
    <t>Dorndorf</t>
  </si>
  <si>
    <t>Dornburg</t>
  </si>
  <si>
    <t>Drommershausen</t>
  </si>
  <si>
    <t>Edelsberg</t>
  </si>
  <si>
    <t>Eisenbach</t>
  </si>
  <si>
    <t>Selters (Taunus)</t>
  </si>
  <si>
    <t>Elkerhausen</t>
  </si>
  <si>
    <t>Ellar</t>
  </si>
  <si>
    <t>Waldbrunn (Westerwald)</t>
  </si>
  <si>
    <t>Elz</t>
  </si>
  <si>
    <t>Ennerich</t>
  </si>
  <si>
    <t>Eschenau</t>
  </si>
  <si>
    <t>Eschhofen</t>
  </si>
  <si>
    <t>Essershausen</t>
  </si>
  <si>
    <t>Falkenbach</t>
  </si>
  <si>
    <t>Freienfels</t>
  </si>
  <si>
    <t>Frickhofen</t>
  </si>
  <si>
    <t>Fussingen</t>
  </si>
  <si>
    <t>Gaudernbach</t>
  </si>
  <si>
    <t>Gräveneck</t>
  </si>
  <si>
    <t>Hadamar</t>
  </si>
  <si>
    <t>Haintchen</t>
  </si>
  <si>
    <t>Hangenmeilingen</t>
  </si>
  <si>
    <t>Heckholzhausen</t>
  </si>
  <si>
    <t>Beselich</t>
  </si>
  <si>
    <t>Hintermeilingen</t>
  </si>
  <si>
    <t>Hirschhausen</t>
  </si>
  <si>
    <t>Hofen</t>
  </si>
  <si>
    <t>Kirberg</t>
  </si>
  <si>
    <t>Kirschhofen</t>
  </si>
  <si>
    <t>Kubach</t>
  </si>
  <si>
    <t>Lahr</t>
  </si>
  <si>
    <t>Laimbach</t>
  </si>
  <si>
    <t>Langenbach</t>
  </si>
  <si>
    <t>Langendernbach</t>
  </si>
  <si>
    <t>Langhecke</t>
  </si>
  <si>
    <t>Laubuseschbach</t>
  </si>
  <si>
    <t>Limburg</t>
  </si>
  <si>
    <t>Lindenholzhausen</t>
  </si>
  <si>
    <t>Linter</t>
  </si>
  <si>
    <t>Löhnberg</t>
  </si>
  <si>
    <t>Lützendorf</t>
  </si>
  <si>
    <t>Malmeneich</t>
  </si>
  <si>
    <t>Mensfelden</t>
  </si>
  <si>
    <t>Möttau</t>
  </si>
  <si>
    <t>Neesbach</t>
  </si>
  <si>
    <t>Niederbrechen</t>
  </si>
  <si>
    <t>Brechen</t>
  </si>
  <si>
    <t>Niederhadamar</t>
  </si>
  <si>
    <t>Niederselters</t>
  </si>
  <si>
    <t>Niedershausen</t>
  </si>
  <si>
    <t>Niedertiefenbach</t>
  </si>
  <si>
    <t>Niederweyer</t>
  </si>
  <si>
    <t>Niederzeuzheim</t>
  </si>
  <si>
    <t>Oberbrechen</t>
  </si>
  <si>
    <t>Oberselters</t>
  </si>
  <si>
    <t>Obershausen</t>
  </si>
  <si>
    <t>Obertiefenbach</t>
  </si>
  <si>
    <t>Oberweyer</t>
  </si>
  <si>
    <t>Oberzeuzheim</t>
  </si>
  <si>
    <t>Odersbach</t>
  </si>
  <si>
    <t>Offheim</t>
  </si>
  <si>
    <t>Ohren</t>
  </si>
  <si>
    <t>Probbach</t>
  </si>
  <si>
    <t>Reichenborn</t>
  </si>
  <si>
    <t>Rohnstadt</t>
  </si>
  <si>
    <t>Schadeck</t>
  </si>
  <si>
    <t>Schupbach</t>
  </si>
  <si>
    <t>Schwickershausen</t>
  </si>
  <si>
    <t>Staffel</t>
  </si>
  <si>
    <t>Steeden</t>
  </si>
  <si>
    <t>Thalheim</t>
  </si>
  <si>
    <t>Waldernbach</t>
  </si>
  <si>
    <t>Waldhausen</t>
  </si>
  <si>
    <t>Waldmannshausen</t>
  </si>
  <si>
    <t>Werschau</t>
  </si>
  <si>
    <t>Weyer</t>
  </si>
  <si>
    <t>Wilsenroth</t>
  </si>
  <si>
    <t>Winkels</t>
  </si>
  <si>
    <t>Wirbelau</t>
  </si>
  <si>
    <t>Wolfenhausen</t>
  </si>
  <si>
    <t>Würges</t>
  </si>
  <si>
    <t>Affolterbach</t>
  </si>
  <si>
    <t>Wald-Michelbach</t>
  </si>
  <si>
    <t>Bergstraße</t>
  </si>
  <si>
    <t>Albersbach</t>
  </si>
  <si>
    <t>Aschbach</t>
  </si>
  <si>
    <t>Auerbach</t>
  </si>
  <si>
    <t>Bensheim</t>
  </si>
  <si>
    <t>Beedenkirchen</t>
  </si>
  <si>
    <t>Lautertal (Odenwald)</t>
  </si>
  <si>
    <t>Biblis</t>
  </si>
  <si>
    <t>Birkenau</t>
  </si>
  <si>
    <t>Bobstadt</t>
  </si>
  <si>
    <t>Bürstadt</t>
  </si>
  <si>
    <t>Bonsweiher</t>
  </si>
  <si>
    <t>Mörlenbach</t>
  </si>
  <si>
    <t>Fürth</t>
  </si>
  <si>
    <t>Darsberg</t>
  </si>
  <si>
    <t>Neckarsteinach</t>
  </si>
  <si>
    <t>Ellenbach</t>
  </si>
  <si>
    <t>Heppenheim (Bergstraße)</t>
  </si>
  <si>
    <t>Erlenbach</t>
  </si>
  <si>
    <t>Eulsbach</t>
  </si>
  <si>
    <t>Lindenfels</t>
  </si>
  <si>
    <t>Fahrenbach</t>
  </si>
  <si>
    <t>Fehlheim</t>
  </si>
  <si>
    <t>Fürther Centwald</t>
  </si>
  <si>
    <t>Gadern</t>
  </si>
  <si>
    <t>Gadernheim</t>
  </si>
  <si>
    <t>Glattbach</t>
  </si>
  <si>
    <t>Gorxheim</t>
  </si>
  <si>
    <t>Gorxheimertal</t>
  </si>
  <si>
    <t>Gras-Ellenbach</t>
  </si>
  <si>
    <t>Grasellenbach</t>
  </si>
  <si>
    <t>Grein</t>
  </si>
  <si>
    <t>Groß-Hausen</t>
  </si>
  <si>
    <t>Einhausen</t>
  </si>
  <si>
    <t>Groß-Rohrheim</t>
  </si>
  <si>
    <t>Hammelbach</t>
  </si>
  <si>
    <t>Heppenheim</t>
  </si>
  <si>
    <t>Hirschhorn</t>
  </si>
  <si>
    <t>Hirschhorn (Neckar)</t>
  </si>
  <si>
    <t>Hochstädten</t>
  </si>
  <si>
    <t>Lampertheim</t>
  </si>
  <si>
    <t>Hornbach</t>
  </si>
  <si>
    <t>Hüttenfeld</t>
  </si>
  <si>
    <t>Igelsbach</t>
  </si>
  <si>
    <t>Kallstadt</t>
  </si>
  <si>
    <t>Kirschhausen</t>
  </si>
  <si>
    <t>Klein-Hausen</t>
  </si>
  <si>
    <t>Knoden</t>
  </si>
  <si>
    <t>Kocherbach</t>
  </si>
  <si>
    <t>Kolmbach</t>
  </si>
  <si>
    <t>Kreidach</t>
  </si>
  <si>
    <t>Kröckelbach</t>
  </si>
  <si>
    <t>Langwaden</t>
  </si>
  <si>
    <t>Lauten-Weschnitz</t>
  </si>
  <si>
    <t>Lautern</t>
  </si>
  <si>
    <t>Linnenbach</t>
  </si>
  <si>
    <t>Litzelbach</t>
  </si>
  <si>
    <t>Löhrbach</t>
  </si>
  <si>
    <t>Lörzenbach</t>
  </si>
  <si>
    <t>Lorsch</t>
  </si>
  <si>
    <t>Mackenheim</t>
  </si>
  <si>
    <t>Abtsteinach</t>
  </si>
  <si>
    <t>Michelbuch</t>
  </si>
  <si>
    <t>gemeindefreies Gebiet</t>
  </si>
  <si>
    <t>Mitlechtern</t>
  </si>
  <si>
    <t>Mittershausen</t>
  </si>
  <si>
    <t>Neckarhausen</t>
  </si>
  <si>
    <t>Nieder-Liebersbach</t>
  </si>
  <si>
    <t>Nordheim</t>
  </si>
  <si>
    <t>Ober-Abtsteinach</t>
  </si>
  <si>
    <t>Ober-Hambach</t>
  </si>
  <si>
    <t>Ober-Laudenbach</t>
  </si>
  <si>
    <t>Ober-Liebersbach</t>
  </si>
  <si>
    <t>Ober-Mumbach</t>
  </si>
  <si>
    <t>Ober-Scharbach</t>
  </si>
  <si>
    <t>Ober-Schönmattenwag</t>
  </si>
  <si>
    <t>Raidelbach</t>
  </si>
  <si>
    <t>Reisen</t>
  </si>
  <si>
    <t>Riedrode</t>
  </si>
  <si>
    <t>Zwingenberg</t>
  </si>
  <si>
    <t>Rosengarten</t>
  </si>
  <si>
    <t>Schannenbach</t>
  </si>
  <si>
    <t>Seidenbach</t>
  </si>
  <si>
    <t>Seidenbuch</t>
  </si>
  <si>
    <t>Siedelsbrunn</t>
  </si>
  <si>
    <t>Sonderbach</t>
  </si>
  <si>
    <t>Trösel</t>
  </si>
  <si>
    <t>Unter-Abtsteinach</t>
  </si>
  <si>
    <t>Unter-Flockenbach</t>
  </si>
  <si>
    <t>Unter-Hambach</t>
  </si>
  <si>
    <t>Unter-Scharbach</t>
  </si>
  <si>
    <t>Unter-Schönmattenwag</t>
  </si>
  <si>
    <t>Viernheim</t>
  </si>
  <si>
    <t>Vöckelsbach</t>
  </si>
  <si>
    <t>Wald-Erlenbach</t>
  </si>
  <si>
    <t>Wattenheim</t>
  </si>
  <si>
    <t>Weiher</t>
  </si>
  <si>
    <t>Weschnitz</t>
  </si>
  <si>
    <t>Wilmshausen</t>
  </si>
  <si>
    <t>Winterkasten</t>
  </si>
  <si>
    <t>Zotzenbach</t>
  </si>
  <si>
    <t>Schmal-Beerbach</t>
  </si>
  <si>
    <t>Affhöllerbach</t>
  </si>
  <si>
    <t>Brensbach</t>
  </si>
  <si>
    <t>Odenwald</t>
  </si>
  <si>
    <t>Airlenbach</t>
  </si>
  <si>
    <t>Beerfelden</t>
  </si>
  <si>
    <t>Annelsbach</t>
  </si>
  <si>
    <t>Höchst i. Odw.</t>
  </si>
  <si>
    <t>Birkert</t>
  </si>
  <si>
    <t>Brombachtal</t>
  </si>
  <si>
    <t>Bockenrod</t>
  </si>
  <si>
    <t>Reichelsheim (Odenwald)</t>
  </si>
  <si>
    <t>Böllstein</t>
  </si>
  <si>
    <t>Breitenbrunn</t>
  </si>
  <si>
    <t>Bullau</t>
  </si>
  <si>
    <t>Dorf-Erbach</t>
  </si>
  <si>
    <t>Dusenbach</t>
  </si>
  <si>
    <t>Eberbach</t>
  </si>
  <si>
    <t>Elsbach</t>
  </si>
  <si>
    <t>Erbuch</t>
  </si>
  <si>
    <t>Ernsbach</t>
  </si>
  <si>
    <t>Erzbach</t>
  </si>
  <si>
    <t>Etzean</t>
  </si>
  <si>
    <t>Etzen-Gesäß</t>
  </si>
  <si>
    <t>Bad König</t>
  </si>
  <si>
    <t>Falken-Gesäß</t>
  </si>
  <si>
    <t>Finkenbach</t>
  </si>
  <si>
    <t>Rothenberg</t>
  </si>
  <si>
    <t>Forstel</t>
  </si>
  <si>
    <t>Fränkisch-Crumbach</t>
  </si>
  <si>
    <t>Frohnhofen</t>
  </si>
  <si>
    <t>Fürstengrund</t>
  </si>
  <si>
    <t>Gammelsbach</t>
  </si>
  <si>
    <t>Gersprenz</t>
  </si>
  <si>
    <t>Groß-Gumpen</t>
  </si>
  <si>
    <t>Günterfürst</t>
  </si>
  <si>
    <t>Güttersbach</t>
  </si>
  <si>
    <t>Mossautal</t>
  </si>
  <si>
    <t>Haingrund</t>
  </si>
  <si>
    <t>Breuberg</t>
  </si>
  <si>
    <t>Haisterbach</t>
  </si>
  <si>
    <t>Hassenroth</t>
  </si>
  <si>
    <t>Hebstahl</t>
  </si>
  <si>
    <t>Sensbachtal</t>
  </si>
  <si>
    <t>Hembach</t>
  </si>
  <si>
    <t>Hesselbach</t>
  </si>
  <si>
    <t>Hesseneck</t>
  </si>
  <si>
    <t>Hetschbach</t>
  </si>
  <si>
    <t>Hetzbach</t>
  </si>
  <si>
    <t>Höchst-Odw.</t>
  </si>
  <si>
    <t>Höllerbach</t>
  </si>
  <si>
    <t>Hüttenthal</t>
  </si>
  <si>
    <t>Hummetroth</t>
  </si>
  <si>
    <t>Kailbach</t>
  </si>
  <si>
    <t>Kimbach</t>
  </si>
  <si>
    <t>Kirch-Beerfurth</t>
  </si>
  <si>
    <t>Kirch-Brombach</t>
  </si>
  <si>
    <t>Klein-Gumpen</t>
  </si>
  <si>
    <t>Langen-Brombach</t>
  </si>
  <si>
    <t>Laudenau</t>
  </si>
  <si>
    <t>Lauerbach</t>
  </si>
  <si>
    <t>Lützel-Wiebelsbach</t>
  </si>
  <si>
    <t>Michelstadt</t>
  </si>
  <si>
    <t>Momart</t>
  </si>
  <si>
    <t>Mümling-Grumbach</t>
  </si>
  <si>
    <t>Nieder-Kainsbach</t>
  </si>
  <si>
    <t>Nieder-Kinzig</t>
  </si>
  <si>
    <t>Ober-Kainsbach</t>
  </si>
  <si>
    <t>Ober-Kinzig</t>
  </si>
  <si>
    <t>Ober-Klein-Gumpen</t>
  </si>
  <si>
    <t>Ober-Mossau</t>
  </si>
  <si>
    <t>Ober-Ostern</t>
  </si>
  <si>
    <t>Ober-Sensbach</t>
  </si>
  <si>
    <t>Olfen</t>
  </si>
  <si>
    <t>Pfaffen-Beerfurth</t>
  </si>
  <si>
    <t>Pfirschbach</t>
  </si>
  <si>
    <t>Rai-Breitenbach</t>
  </si>
  <si>
    <t>Raubach</t>
  </si>
  <si>
    <t>Rehbach</t>
  </si>
  <si>
    <t>Rimhorn</t>
  </si>
  <si>
    <t>Sandbach</t>
  </si>
  <si>
    <t>Schöllenbach</t>
  </si>
  <si>
    <t>Schönnen</t>
  </si>
  <si>
    <t>Seckmauern</t>
  </si>
  <si>
    <t>Steinbuch</t>
  </si>
  <si>
    <t>Unter-Mossau</t>
  </si>
  <si>
    <t>Unter-Ostern</t>
  </si>
  <si>
    <t>Unter-Sensbach</t>
  </si>
  <si>
    <t>Vielbrunn</t>
  </si>
  <si>
    <t>Wald-Amorbach</t>
  </si>
  <si>
    <t>Weiten-Gesäß</t>
  </si>
  <si>
    <t>Wersau</t>
  </si>
  <si>
    <t>Würzberg</t>
  </si>
  <si>
    <t>Hiltersklingen</t>
  </si>
  <si>
    <t>Gumpen</t>
  </si>
  <si>
    <t>SUMME_GE_2003</t>
  </si>
  <si>
    <t>SUMMEFL_GE_2003</t>
  </si>
  <si>
    <t>EINSTUFUNG</t>
  </si>
  <si>
    <t>BEWERTUNG</t>
  </si>
  <si>
    <t>ANTEIL_ANZAHL</t>
  </si>
  <si>
    <t>Jahr der ältesten Schätzung</t>
  </si>
  <si>
    <t>Jahr der jüngsten Schätzung</t>
  </si>
  <si>
    <t>Gemarkungs-Nummer</t>
  </si>
  <si>
    <t>Es kann nur mithilfe der Filterleiste gesucht werden.</t>
  </si>
  <si>
    <t>Kampagne</t>
  </si>
  <si>
    <t>Gemarkung</t>
  </si>
  <si>
    <t>GMNR</t>
  </si>
  <si>
    <t>GMNR_ZAHL</t>
  </si>
  <si>
    <t>ALS</t>
  </si>
  <si>
    <t>NAG</t>
  </si>
  <si>
    <t>erstes Profdat</t>
  </si>
  <si>
    <t>2003a</t>
  </si>
  <si>
    <t>0036</t>
  </si>
  <si>
    <t>0181</t>
  </si>
  <si>
    <t>0230</t>
  </si>
  <si>
    <t>0300</t>
  </si>
  <si>
    <t>0803</t>
  </si>
  <si>
    <t>0909</t>
  </si>
  <si>
    <t>2003b</t>
  </si>
  <si>
    <t>0213</t>
  </si>
  <si>
    <t>Dietzel</t>
  </si>
  <si>
    <t>Stern</t>
  </si>
  <si>
    <t>2004a</t>
  </si>
  <si>
    <t>Hellemann</t>
  </si>
  <si>
    <t>Steuber</t>
  </si>
  <si>
    <t>2004b</t>
  </si>
  <si>
    <t>0424</t>
  </si>
  <si>
    <t>0534</t>
  </si>
  <si>
    <t>0585</t>
  </si>
  <si>
    <t>2005a</t>
  </si>
  <si>
    <t>0367</t>
  </si>
  <si>
    <t/>
  </si>
  <si>
    <t>2005b</t>
  </si>
  <si>
    <t>0430</t>
  </si>
  <si>
    <t>2006a</t>
  </si>
  <si>
    <t>0253</t>
  </si>
  <si>
    <t>0428</t>
  </si>
  <si>
    <t>0896</t>
  </si>
  <si>
    <t>2006b</t>
  </si>
  <si>
    <t>0154</t>
  </si>
  <si>
    <t>0616</t>
  </si>
  <si>
    <t>0820</t>
  </si>
  <si>
    <t>0827</t>
  </si>
  <si>
    <t>Jäger</t>
  </si>
  <si>
    <t>2007a</t>
  </si>
  <si>
    <t>0105</t>
  </si>
  <si>
    <t>0305</t>
  </si>
  <si>
    <t>0665</t>
  </si>
  <si>
    <t>0674</t>
  </si>
  <si>
    <t>0822</t>
  </si>
  <si>
    <t>Schmauch</t>
  </si>
  <si>
    <t>2007b</t>
  </si>
  <si>
    <t>0323</t>
  </si>
  <si>
    <t>0136</t>
  </si>
  <si>
    <t>Goldbach</t>
  </si>
  <si>
    <t>0152</t>
  </si>
  <si>
    <t>0218</t>
  </si>
  <si>
    <t>0844</t>
  </si>
  <si>
    <t>0692</t>
  </si>
  <si>
    <t>Vogel</t>
  </si>
  <si>
    <t>2008a</t>
  </si>
  <si>
    <t>0171</t>
  </si>
  <si>
    <t>0182</t>
  </si>
  <si>
    <t>Herche</t>
  </si>
  <si>
    <t>0429</t>
  </si>
  <si>
    <t>0914</t>
  </si>
  <si>
    <t>Laqua</t>
  </si>
  <si>
    <t>Schäfer</t>
  </si>
  <si>
    <t>0703</t>
  </si>
  <si>
    <t>2008b</t>
  </si>
  <si>
    <t>Ernst</t>
  </si>
  <si>
    <t>0169</t>
  </si>
  <si>
    <t>0639</t>
  </si>
  <si>
    <t>2009a</t>
  </si>
  <si>
    <t>0099</t>
  </si>
  <si>
    <t>0120</t>
  </si>
  <si>
    <t>0185</t>
  </si>
  <si>
    <t>2009b</t>
  </si>
  <si>
    <t>2010a</t>
  </si>
  <si>
    <t>2010b</t>
  </si>
  <si>
    <t>0147</t>
  </si>
  <si>
    <t>2011a</t>
  </si>
  <si>
    <t>0064</t>
  </si>
  <si>
    <t>0214</t>
  </si>
  <si>
    <t>0262</t>
  </si>
  <si>
    <t>Rabertshausen</t>
  </si>
  <si>
    <t>Hof Grass</t>
  </si>
  <si>
    <t>0440</t>
  </si>
  <si>
    <t>0826</t>
  </si>
  <si>
    <t>2011b</t>
  </si>
  <si>
    <t>Arbborn</t>
  </si>
  <si>
    <t>0403</t>
  </si>
  <si>
    <t>0876</t>
  </si>
  <si>
    <t>Strinz-Magarethä</t>
  </si>
  <si>
    <t>0698</t>
  </si>
  <si>
    <t>2012a</t>
  </si>
  <si>
    <t>0138</t>
  </si>
  <si>
    <t>Hofmeister</t>
  </si>
  <si>
    <t>0313</t>
  </si>
  <si>
    <t>0781</t>
  </si>
  <si>
    <t>2012b</t>
  </si>
  <si>
    <t>0215</t>
  </si>
  <si>
    <t>Herche (Wahl)</t>
  </si>
  <si>
    <t>0387</t>
  </si>
  <si>
    <t>0901</t>
  </si>
  <si>
    <t>0661</t>
  </si>
  <si>
    <t>2013a</t>
  </si>
  <si>
    <t xml:space="preserve">Grandenborn </t>
  </si>
  <si>
    <t>0104</t>
  </si>
  <si>
    <t>1279</t>
  </si>
  <si>
    <t>0368</t>
  </si>
  <si>
    <t>0911</t>
  </si>
  <si>
    <t>Wahl</t>
  </si>
  <si>
    <t>2013b</t>
  </si>
  <si>
    <t>1212</t>
  </si>
  <si>
    <t>2889</t>
  </si>
  <si>
    <t>1332</t>
  </si>
  <si>
    <t>1050</t>
  </si>
  <si>
    <t>0973</t>
  </si>
  <si>
    <t>Kehl</t>
  </si>
  <si>
    <t>0922</t>
  </si>
  <si>
    <t>Lichtenfels-Sachsenberg</t>
  </si>
  <si>
    <t>2014a</t>
  </si>
  <si>
    <t>2855</t>
  </si>
  <si>
    <t>0325</t>
  </si>
  <si>
    <t>0888</t>
  </si>
  <si>
    <t>0926</t>
  </si>
  <si>
    <t>2999</t>
  </si>
  <si>
    <t>1872</t>
  </si>
  <si>
    <t>2343</t>
  </si>
  <si>
    <t xml:space="preserve">Müsenbach </t>
  </si>
  <si>
    <t>2352</t>
  </si>
  <si>
    <t>2014b</t>
  </si>
  <si>
    <t>2163</t>
  </si>
  <si>
    <t>2186</t>
  </si>
  <si>
    <t>1366</t>
  </si>
  <si>
    <t>1416</t>
  </si>
  <si>
    <t>0404</t>
  </si>
  <si>
    <t>0991</t>
  </si>
  <si>
    <t>Klein-Haußen</t>
  </si>
  <si>
    <t>3012</t>
  </si>
  <si>
    <t>1674</t>
  </si>
  <si>
    <t>Redigghausen</t>
  </si>
  <si>
    <t>1794</t>
  </si>
  <si>
    <t>2407</t>
  </si>
  <si>
    <t>2015a</t>
  </si>
  <si>
    <t>1467</t>
  </si>
  <si>
    <t>Heisenbeck</t>
  </si>
  <si>
    <t>1514</t>
  </si>
  <si>
    <t>1579</t>
  </si>
  <si>
    <t>0782</t>
  </si>
  <si>
    <t>Erdogan</t>
  </si>
  <si>
    <t>2559</t>
  </si>
  <si>
    <t>0307</t>
  </si>
  <si>
    <t>Trais/Horloff</t>
  </si>
  <si>
    <t>1089</t>
  </si>
  <si>
    <t>0335</t>
  </si>
  <si>
    <t>0902</t>
  </si>
  <si>
    <t>2015b</t>
  </si>
  <si>
    <t>2500</t>
  </si>
  <si>
    <t>0095</t>
  </si>
  <si>
    <t>0123</t>
  </si>
  <si>
    <t>Rückers</t>
  </si>
  <si>
    <t>0220</t>
  </si>
  <si>
    <t>0231</t>
  </si>
  <si>
    <t>1289</t>
  </si>
  <si>
    <t>0391</t>
  </si>
  <si>
    <t>0402</t>
  </si>
  <si>
    <t>0731</t>
  </si>
  <si>
    <t>0738</t>
  </si>
  <si>
    <t>1813</t>
  </si>
  <si>
    <t>1825</t>
  </si>
  <si>
    <t>0070</t>
  </si>
  <si>
    <t>0130</t>
  </si>
  <si>
    <t>2016a</t>
  </si>
  <si>
    <t>2178</t>
  </si>
  <si>
    <t>0041</t>
  </si>
  <si>
    <t>2813</t>
  </si>
  <si>
    <t>Ickler</t>
  </si>
  <si>
    <t>0348</t>
  </si>
  <si>
    <t>0753</t>
  </si>
  <si>
    <t>Hanau-Mittelbuchen</t>
  </si>
  <si>
    <t>0957</t>
  </si>
  <si>
    <t>1026</t>
  </si>
  <si>
    <t>2989</t>
  </si>
  <si>
    <t>3051</t>
  </si>
  <si>
    <t>3057</t>
  </si>
  <si>
    <t>2016b</t>
  </si>
  <si>
    <t>2155</t>
  </si>
  <si>
    <t xml:space="preserve">Hasselbach </t>
  </si>
  <si>
    <t>2156</t>
  </si>
  <si>
    <t>2211</t>
  </si>
  <si>
    <t xml:space="preserve">Hollstein </t>
  </si>
  <si>
    <t>2169</t>
  </si>
  <si>
    <t>2180</t>
  </si>
  <si>
    <t>0536</t>
  </si>
  <si>
    <t>1210</t>
  </si>
  <si>
    <t>2678</t>
  </si>
  <si>
    <t>2738</t>
  </si>
  <si>
    <t>0960</t>
  </si>
  <si>
    <t>1863</t>
  </si>
  <si>
    <t>1678</t>
  </si>
  <si>
    <t>1772</t>
  </si>
  <si>
    <t>2336</t>
  </si>
  <si>
    <t>2017a</t>
  </si>
  <si>
    <t>1478</t>
  </si>
  <si>
    <t>1515</t>
  </si>
  <si>
    <t>1339</t>
  </si>
  <si>
    <t>0012</t>
  </si>
  <si>
    <t>1077</t>
  </si>
  <si>
    <t>1124</t>
  </si>
  <si>
    <t>1137</t>
  </si>
  <si>
    <t>1147</t>
  </si>
  <si>
    <t>3020</t>
  </si>
  <si>
    <t>2017b</t>
  </si>
  <si>
    <t xml:space="preserve">Frieda </t>
  </si>
  <si>
    <t>2145</t>
  </si>
  <si>
    <t>2216</t>
  </si>
  <si>
    <t>2234</t>
  </si>
  <si>
    <t>1358</t>
  </si>
  <si>
    <t>0414</t>
  </si>
  <si>
    <t>3035</t>
  </si>
  <si>
    <t>1676</t>
  </si>
  <si>
    <t>2018a</t>
  </si>
  <si>
    <t>1292</t>
  </si>
  <si>
    <t>vermutete Vollständigkeit</t>
  </si>
  <si>
    <t>komplett</t>
  </si>
  <si>
    <t>teilweise</t>
  </si>
  <si>
    <t>Einstufung Korrektur</t>
  </si>
  <si>
    <t>Einstufung Nach-schätzung</t>
  </si>
  <si>
    <t>Nach-schätzung</t>
  </si>
  <si>
    <t>2254</t>
  </si>
  <si>
    <r>
      <t>Fläche LN [m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]</t>
    </r>
  </si>
  <si>
    <t>Fläche LN [ha]</t>
  </si>
  <si>
    <t>Anteil Fläche &gt; 2002</t>
  </si>
  <si>
    <t>Stand: 08.01.2019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</si>
</sst>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vertAlign val="superscript"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0" fillId="0" borderId="0" xfId="0" applyAlignment="1"/>
    <xf numFmtId="0" fontId="2" fillId="0" borderId="2" xfId="2" applyFont="1" applyFill="1" applyBorder="1" applyAlignment="1">
      <alignment horizontal="right"/>
    </xf>
    <xf numFmtId="0" fontId="2" fillId="2" borderId="1" xfId="2" applyFont="1" applyFill="1" applyBorder="1" applyAlignment="1" applyProtection="1">
      <alignment horizontal="center" wrapText="1"/>
    </xf>
    <xf numFmtId="0" fontId="2" fillId="2" borderId="3" xfId="2" applyFont="1" applyFill="1" applyBorder="1" applyAlignment="1" applyProtection="1">
      <alignment horizontal="center" wrapText="1"/>
    </xf>
    <xf numFmtId="0" fontId="2" fillId="2" borderId="3" xfId="2" applyFont="1" applyFill="1" applyBorder="1" applyAlignment="1" applyProtection="1">
      <alignment horizontal="center"/>
    </xf>
    <xf numFmtId="165" fontId="0" fillId="0" borderId="0" xfId="0" applyNumberFormat="1"/>
    <xf numFmtId="0" fontId="0" fillId="5" borderId="1" xfId="0" applyFill="1" applyBorder="1" applyAlignment="1">
      <alignment vertical="top" wrapText="1"/>
    </xf>
    <xf numFmtId="1" fontId="0" fillId="0" borderId="0" xfId="0" applyNumberFormat="1"/>
    <xf numFmtId="0" fontId="0" fillId="5" borderId="3" xfId="0" applyFill="1" applyBorder="1" applyAlignment="1">
      <alignment vertical="top" wrapText="1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2" fillId="0" borderId="2" xfId="2" applyFont="1" applyFill="1" applyBorder="1" applyAlignment="1" applyProtection="1">
      <alignment horizontal="right"/>
      <protection hidden="1"/>
    </xf>
    <xf numFmtId="0" fontId="2" fillId="0" borderId="2" xfId="2" applyFont="1" applyFill="1" applyBorder="1" applyAlignment="1" applyProtection="1">
      <protection hidden="1"/>
    </xf>
    <xf numFmtId="1" fontId="2" fillId="0" borderId="2" xfId="2" applyNumberFormat="1" applyFont="1" applyFill="1" applyBorder="1" applyAlignment="1" applyProtection="1">
      <alignment horizontal="right"/>
      <protection hidden="1"/>
    </xf>
    <xf numFmtId="164" fontId="0" fillId="0" borderId="0" xfId="1" applyNumberFormat="1" applyFont="1" applyAlignment="1" applyProtection="1">
      <protection hidden="1"/>
    </xf>
    <xf numFmtId="1" fontId="0" fillId="0" borderId="0" xfId="0" applyNumberFormat="1" applyProtection="1">
      <protection hidden="1"/>
    </xf>
    <xf numFmtId="0" fontId="2" fillId="4" borderId="2" xfId="2" applyFont="1" applyFill="1" applyBorder="1" applyAlignment="1" applyProtection="1">
      <alignment horizontal="right"/>
      <protection hidden="1"/>
    </xf>
    <xf numFmtId="0" fontId="0" fillId="3" borderId="4" xfId="0" applyFill="1" applyBorder="1" applyAlignment="1"/>
    <xf numFmtId="0" fontId="0" fillId="0" borderId="0" xfId="0" applyAlignment="1"/>
  </cellXfs>
  <cellStyles count="3">
    <cellStyle name="Prozent" xfId="1" builtinId="5"/>
    <cellStyle name="Standard" xfId="0" builtinId="0"/>
    <cellStyle name="Standard_Tabelle1_1" xfId="2"/>
  </cellStyles>
  <dxfs count="6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838"/>
  <sheetViews>
    <sheetView tabSelected="1" workbookViewId="0">
      <pane ySplit="2" topLeftCell="A3" activePane="bottomLeft" state="frozen"/>
      <selection pane="bottomLeft" activeCell="O3" sqref="O3"/>
    </sheetView>
  </sheetViews>
  <sheetFormatPr baseColWidth="10" defaultRowHeight="15" outlineLevelCol="1" x14ac:dyDescent="0.25"/>
  <cols>
    <col min="1" max="1" width="4" style="1" hidden="1" customWidth="1" outlineLevel="1"/>
    <col min="2" max="2" width="12" style="1" bestFit="1" customWidth="1" collapsed="1"/>
    <col min="3" max="3" width="33.7109375" style="1" bestFit="1" customWidth="1"/>
    <col min="4" max="4" width="28.5703125" style="1" hidden="1" customWidth="1" outlineLevel="1"/>
    <col min="5" max="5" width="31.85546875" style="1" hidden="1" customWidth="1" outlineLevel="1"/>
    <col min="6" max="6" width="18.85546875" style="1" bestFit="1" customWidth="1" collapsed="1"/>
    <col min="7" max="7" width="20.5703125" style="1" bestFit="1" customWidth="1"/>
    <col min="8" max="8" width="11.42578125" style="1" hidden="1" customWidth="1" outlineLevel="1"/>
    <col min="9" max="9" width="9.42578125" style="1" hidden="1" customWidth="1" outlineLevel="1"/>
    <col min="10" max="10" width="11" style="1" hidden="1" customWidth="1" outlineLevel="1"/>
    <col min="11" max="11" width="9.5703125" style="1" hidden="1" customWidth="1" outlineLevel="1"/>
    <col min="12" max="12" width="11.42578125" style="1" hidden="1" customWidth="1" outlineLevel="1"/>
    <col min="13" max="13" width="12.85546875" style="1" customWidth="1" collapsed="1"/>
    <col min="14" max="14" width="7.7109375" customWidth="1"/>
    <col min="15" max="15" width="70.85546875" bestFit="1" customWidth="1"/>
    <col min="16" max="16" width="9.85546875" customWidth="1"/>
    <col min="17" max="17" width="17.5703125" hidden="1" customWidth="1" outlineLevel="1"/>
    <col min="18" max="18" width="12" hidden="1" customWidth="1" outlineLevel="1"/>
    <col min="19" max="19" width="16.7109375" hidden="1" customWidth="1" outlineLevel="1"/>
    <col min="20" max="20" width="12.7109375" hidden="1" customWidth="1" outlineLevel="1"/>
    <col min="21" max="21" width="11.42578125" collapsed="1"/>
  </cols>
  <sheetData>
    <row r="1" spans="1:20" x14ac:dyDescent="0.25">
      <c r="A1" s="19" t="s">
        <v>3089</v>
      </c>
      <c r="B1" s="19"/>
      <c r="C1" s="19"/>
      <c r="D1" s="20" t="s">
        <v>2857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0" ht="30" customHeight="1" x14ac:dyDescent="0.25">
      <c r="A2" s="3" t="s">
        <v>0</v>
      </c>
      <c r="B2" s="3" t="s">
        <v>2856</v>
      </c>
      <c r="C2" s="3" t="s">
        <v>1</v>
      </c>
      <c r="D2" s="3" t="s">
        <v>2</v>
      </c>
      <c r="E2" s="3" t="s">
        <v>3</v>
      </c>
      <c r="F2" s="3" t="s">
        <v>2855</v>
      </c>
      <c r="G2" s="3" t="s">
        <v>2854</v>
      </c>
      <c r="H2" s="3" t="s">
        <v>2849</v>
      </c>
      <c r="I2" s="3" t="s">
        <v>4</v>
      </c>
      <c r="J2" s="3" t="s">
        <v>2850</v>
      </c>
      <c r="K2" s="3" t="s">
        <v>3086</v>
      </c>
      <c r="L2" s="4" t="s">
        <v>2853</v>
      </c>
      <c r="M2" s="4" t="s">
        <v>3088</v>
      </c>
      <c r="N2" s="4" t="s">
        <v>2851</v>
      </c>
      <c r="O2" s="5" t="s">
        <v>2852</v>
      </c>
      <c r="P2" s="9" t="s">
        <v>3087</v>
      </c>
      <c r="Q2" s="7" t="s">
        <v>3083</v>
      </c>
      <c r="R2" s="7" t="s">
        <v>3084</v>
      </c>
      <c r="S2" s="7" t="s">
        <v>3079</v>
      </c>
      <c r="T2" s="7" t="s">
        <v>3082</v>
      </c>
    </row>
    <row r="3" spans="1:20" x14ac:dyDescent="0.25">
      <c r="A3" s="2">
        <v>26</v>
      </c>
      <c r="B3" s="13">
        <v>11</v>
      </c>
      <c r="C3" s="14" t="s">
        <v>5</v>
      </c>
      <c r="D3" s="14" t="s">
        <v>6</v>
      </c>
      <c r="E3" s="14" t="s">
        <v>7</v>
      </c>
      <c r="F3" s="13">
        <v>1975</v>
      </c>
      <c r="G3" s="13">
        <v>1951</v>
      </c>
      <c r="H3" s="13">
        <v>0</v>
      </c>
      <c r="I3" s="13">
        <v>345</v>
      </c>
      <c r="J3" s="15">
        <v>0</v>
      </c>
      <c r="K3" s="15">
        <v>9621189.9159999993</v>
      </c>
      <c r="L3" s="16">
        <f t="shared" ref="L3:L66" si="0">H3/I3</f>
        <v>0</v>
      </c>
      <c r="M3" s="16">
        <f t="shared" ref="M3:M66" si="1">J3/K3</f>
        <v>0</v>
      </c>
      <c r="N3" s="10">
        <f t="shared" ref="N3:N66" si="2">IF(AND(M3&gt;0.1,M3&lt;0.5,Q3=1),3,IF(M3&gt;=0.5,1,IF(M3&gt;=0.4,2,0)))</f>
        <v>0</v>
      </c>
      <c r="O3" s="10" t="str">
        <f>IF(N3=0,"Weniger als 40% der Schätzungsfläche sind aktueller als 2002",IF(N3=2,"40% bis 50% der Schätzungsfläche sind aktueller als 2002",IF(N3=1,"Mehr als 50% der Schätzungsfläche sind aktueller als 2002",IF(N3=3,"Schätzungsfläche nach 2002 vollständig überprüft und bedarfsweise korrigiert",""))))</f>
        <v>Weniger als 40% der Schätzungsfläche sind aktueller als 2002</v>
      </c>
      <c r="P3" s="17">
        <f t="shared" ref="P3:P66" si="3">K3/10000</f>
        <v>962.11899159999996</v>
      </c>
      <c r="Q3" t="str">
        <f t="shared" ref="Q3:Q66" si="4">IFERROR(VLOOKUP(B3,NAG,3,FALSE),"")</f>
        <v/>
      </c>
      <c r="R3" s="6" t="str">
        <f t="shared" ref="R3:R66" si="5">IFERROR(VLOOKUP(B3,NAG,4,FALSE),"")</f>
        <v/>
      </c>
    </row>
    <row r="4" spans="1:20" x14ac:dyDescent="0.25">
      <c r="A4" s="2">
        <v>26</v>
      </c>
      <c r="B4" s="13">
        <v>12</v>
      </c>
      <c r="C4" s="14" t="s">
        <v>8</v>
      </c>
      <c r="D4" s="14" t="s">
        <v>9</v>
      </c>
      <c r="E4" s="14" t="s">
        <v>7</v>
      </c>
      <c r="F4" s="13">
        <v>1965</v>
      </c>
      <c r="G4" s="13">
        <v>1965</v>
      </c>
      <c r="H4" s="13">
        <v>0</v>
      </c>
      <c r="I4" s="13">
        <v>181</v>
      </c>
      <c r="J4" s="15">
        <v>0</v>
      </c>
      <c r="K4" s="15">
        <v>5481572</v>
      </c>
      <c r="L4" s="16">
        <f t="shared" si="0"/>
        <v>0</v>
      </c>
      <c r="M4" s="16">
        <f t="shared" si="1"/>
        <v>0</v>
      </c>
      <c r="N4" s="10">
        <f t="shared" si="2"/>
        <v>0</v>
      </c>
      <c r="O4" s="10" t="str">
        <f t="shared" ref="O4:O67" si="6">IF(N4=0,"Weniger als 40% der Schätzungsfläche sind aktueller als 2002",IF(N4=2,"40% bis 50% der Schätzungsfläche sind aktueller als 2002",IF(N4=1,"Mehr als 50% der Schätzungsfläche sind aktueller als 2002",IF(N4=3,"Schätzungsfläche nach 2002 vollständig überprüft und bedarfsweise korrigiert",""))))</f>
        <v>Weniger als 40% der Schätzungsfläche sind aktueller als 2002</v>
      </c>
      <c r="P4" s="17">
        <f t="shared" si="3"/>
        <v>548.15719999999999</v>
      </c>
      <c r="Q4">
        <f t="shared" si="4"/>
        <v>1</v>
      </c>
      <c r="R4" s="6">
        <f t="shared" si="5"/>
        <v>42795</v>
      </c>
      <c r="S4" t="s">
        <v>3080</v>
      </c>
    </row>
    <row r="5" spans="1:20" x14ac:dyDescent="0.25">
      <c r="A5" s="2">
        <v>26</v>
      </c>
      <c r="B5" s="13">
        <v>13</v>
      </c>
      <c r="C5" s="14" t="s">
        <v>10</v>
      </c>
      <c r="D5" s="14" t="s">
        <v>11</v>
      </c>
      <c r="E5" s="14" t="s">
        <v>7</v>
      </c>
      <c r="F5" s="13">
        <v>1964</v>
      </c>
      <c r="G5" s="13">
        <v>1964</v>
      </c>
      <c r="H5" s="13">
        <v>0</v>
      </c>
      <c r="I5" s="13">
        <v>155</v>
      </c>
      <c r="J5" s="15">
        <v>0</v>
      </c>
      <c r="K5" s="15">
        <v>4403273.55</v>
      </c>
      <c r="L5" s="16">
        <f t="shared" si="0"/>
        <v>0</v>
      </c>
      <c r="M5" s="16">
        <f t="shared" si="1"/>
        <v>0</v>
      </c>
      <c r="N5" s="10">
        <f t="shared" si="2"/>
        <v>0</v>
      </c>
      <c r="O5" s="10" t="str">
        <f t="shared" si="6"/>
        <v>Weniger als 40% der Schätzungsfläche sind aktueller als 2002</v>
      </c>
      <c r="P5" s="17">
        <f t="shared" si="3"/>
        <v>440.32735499999995</v>
      </c>
      <c r="Q5" t="str">
        <f t="shared" si="4"/>
        <v/>
      </c>
      <c r="R5" s="6" t="str">
        <f t="shared" si="5"/>
        <v/>
      </c>
      <c r="S5" t="s">
        <v>2885</v>
      </c>
    </row>
    <row r="6" spans="1:20" x14ac:dyDescent="0.25">
      <c r="A6" s="2">
        <v>26</v>
      </c>
      <c r="B6" s="13">
        <v>14</v>
      </c>
      <c r="C6" s="14" t="s">
        <v>12</v>
      </c>
      <c r="D6" s="14" t="s">
        <v>7</v>
      </c>
      <c r="E6" s="14" t="s">
        <v>7</v>
      </c>
      <c r="F6" s="13">
        <v>1948</v>
      </c>
      <c r="G6" s="13">
        <v>1948</v>
      </c>
      <c r="H6" s="13">
        <v>0</v>
      </c>
      <c r="I6" s="13">
        <v>119</v>
      </c>
      <c r="J6" s="15">
        <v>0</v>
      </c>
      <c r="K6" s="15">
        <v>2377550.4950000001</v>
      </c>
      <c r="L6" s="16">
        <f t="shared" si="0"/>
        <v>0</v>
      </c>
      <c r="M6" s="16">
        <f t="shared" si="1"/>
        <v>0</v>
      </c>
      <c r="N6" s="10">
        <f t="shared" si="2"/>
        <v>0</v>
      </c>
      <c r="O6" s="10" t="str">
        <f t="shared" si="6"/>
        <v>Weniger als 40% der Schätzungsfläche sind aktueller als 2002</v>
      </c>
      <c r="P6" s="17">
        <f t="shared" si="3"/>
        <v>237.75504950000001</v>
      </c>
      <c r="Q6" t="str">
        <f t="shared" si="4"/>
        <v/>
      </c>
      <c r="R6" s="6" t="str">
        <f t="shared" si="5"/>
        <v/>
      </c>
      <c r="S6" t="s">
        <v>2885</v>
      </c>
    </row>
    <row r="7" spans="1:20" x14ac:dyDescent="0.25">
      <c r="A7" s="2">
        <v>26</v>
      </c>
      <c r="B7" s="13">
        <v>15</v>
      </c>
      <c r="C7" s="14" t="s">
        <v>13</v>
      </c>
      <c r="D7" s="14" t="s">
        <v>14</v>
      </c>
      <c r="E7" s="14" t="s">
        <v>7</v>
      </c>
      <c r="F7" s="13">
        <v>1977</v>
      </c>
      <c r="G7" s="13">
        <v>1952</v>
      </c>
      <c r="H7" s="13">
        <v>0</v>
      </c>
      <c r="I7" s="13">
        <v>525</v>
      </c>
      <c r="J7" s="15">
        <v>0</v>
      </c>
      <c r="K7" s="15">
        <v>12317118.48</v>
      </c>
      <c r="L7" s="16">
        <f t="shared" si="0"/>
        <v>0</v>
      </c>
      <c r="M7" s="16">
        <f t="shared" si="1"/>
        <v>0</v>
      </c>
      <c r="N7" s="10">
        <f t="shared" si="2"/>
        <v>0</v>
      </c>
      <c r="O7" s="10" t="str">
        <f t="shared" si="6"/>
        <v>Weniger als 40% der Schätzungsfläche sind aktueller als 2002</v>
      </c>
      <c r="P7" s="17">
        <f t="shared" si="3"/>
        <v>1231.7118480000001</v>
      </c>
      <c r="Q7" t="str">
        <f t="shared" si="4"/>
        <v/>
      </c>
      <c r="R7" s="6" t="str">
        <f t="shared" si="5"/>
        <v/>
      </c>
      <c r="S7" t="s">
        <v>2885</v>
      </c>
    </row>
    <row r="8" spans="1:20" x14ac:dyDescent="0.25">
      <c r="A8" s="2">
        <v>26</v>
      </c>
      <c r="B8" s="13">
        <v>16</v>
      </c>
      <c r="C8" s="14" t="s">
        <v>15</v>
      </c>
      <c r="D8" s="14" t="s">
        <v>15</v>
      </c>
      <c r="E8" s="14" t="s">
        <v>7</v>
      </c>
      <c r="F8" s="13">
        <v>1979</v>
      </c>
      <c r="G8" s="13">
        <v>1979</v>
      </c>
      <c r="H8" s="13">
        <v>0</v>
      </c>
      <c r="I8" s="13">
        <v>189</v>
      </c>
      <c r="J8" s="15">
        <v>0</v>
      </c>
      <c r="K8" s="15">
        <v>3869105.3640000001</v>
      </c>
      <c r="L8" s="16">
        <f t="shared" si="0"/>
        <v>0</v>
      </c>
      <c r="M8" s="16">
        <f t="shared" si="1"/>
        <v>0</v>
      </c>
      <c r="N8" s="10">
        <f t="shared" si="2"/>
        <v>0</v>
      </c>
      <c r="O8" s="10" t="str">
        <f t="shared" si="6"/>
        <v>Weniger als 40% der Schätzungsfläche sind aktueller als 2002</v>
      </c>
      <c r="P8" s="17">
        <f t="shared" si="3"/>
        <v>386.91053640000001</v>
      </c>
      <c r="Q8" t="str">
        <f t="shared" si="4"/>
        <v/>
      </c>
      <c r="R8" s="6" t="str">
        <f t="shared" si="5"/>
        <v/>
      </c>
      <c r="S8" t="s">
        <v>2885</v>
      </c>
    </row>
    <row r="9" spans="1:20" x14ac:dyDescent="0.25">
      <c r="A9" s="2">
        <v>26</v>
      </c>
      <c r="B9" s="13">
        <v>17</v>
      </c>
      <c r="C9" s="14" t="s">
        <v>16</v>
      </c>
      <c r="D9" s="14" t="s">
        <v>16</v>
      </c>
      <c r="E9" s="14" t="s">
        <v>7</v>
      </c>
      <c r="F9" s="13">
        <v>1976</v>
      </c>
      <c r="G9" s="13">
        <v>1976</v>
      </c>
      <c r="H9" s="13">
        <v>0</v>
      </c>
      <c r="I9" s="13">
        <v>277</v>
      </c>
      <c r="J9" s="15">
        <v>0</v>
      </c>
      <c r="K9" s="15">
        <v>7845647.1169999996</v>
      </c>
      <c r="L9" s="16">
        <f t="shared" si="0"/>
        <v>0</v>
      </c>
      <c r="M9" s="16">
        <f t="shared" si="1"/>
        <v>0</v>
      </c>
      <c r="N9" s="10">
        <f t="shared" si="2"/>
        <v>0</v>
      </c>
      <c r="O9" s="10" t="str">
        <f t="shared" si="6"/>
        <v>Weniger als 40% der Schätzungsfläche sind aktueller als 2002</v>
      </c>
      <c r="P9" s="17">
        <f t="shared" si="3"/>
        <v>784.56471169999998</v>
      </c>
      <c r="Q9" t="str">
        <f t="shared" si="4"/>
        <v/>
      </c>
      <c r="R9" s="6" t="str">
        <f t="shared" si="5"/>
        <v/>
      </c>
      <c r="S9" t="s">
        <v>2885</v>
      </c>
    </row>
    <row r="10" spans="1:20" x14ac:dyDescent="0.25">
      <c r="A10" s="2">
        <v>26</v>
      </c>
      <c r="B10" s="13">
        <v>18</v>
      </c>
      <c r="C10" s="14" t="s">
        <v>17</v>
      </c>
      <c r="D10" s="14" t="s">
        <v>18</v>
      </c>
      <c r="E10" s="14" t="s">
        <v>7</v>
      </c>
      <c r="F10" s="13">
        <v>1997</v>
      </c>
      <c r="G10" s="13">
        <v>1972</v>
      </c>
      <c r="H10" s="13">
        <v>0</v>
      </c>
      <c r="I10" s="13">
        <v>300</v>
      </c>
      <c r="J10" s="15">
        <v>0</v>
      </c>
      <c r="K10" s="15">
        <v>9999607.4149999991</v>
      </c>
      <c r="L10" s="16">
        <f t="shared" si="0"/>
        <v>0</v>
      </c>
      <c r="M10" s="16">
        <f t="shared" si="1"/>
        <v>0</v>
      </c>
      <c r="N10" s="10">
        <f t="shared" si="2"/>
        <v>0</v>
      </c>
      <c r="O10" s="10" t="str">
        <f t="shared" si="6"/>
        <v>Weniger als 40% der Schätzungsfläche sind aktueller als 2002</v>
      </c>
      <c r="P10" s="17">
        <f t="shared" si="3"/>
        <v>999.96074149999993</v>
      </c>
      <c r="Q10" t="str">
        <f t="shared" si="4"/>
        <v/>
      </c>
      <c r="R10" s="6" t="str">
        <f t="shared" si="5"/>
        <v/>
      </c>
      <c r="S10" t="s">
        <v>2885</v>
      </c>
    </row>
    <row r="11" spans="1:20" x14ac:dyDescent="0.25">
      <c r="A11" s="2">
        <v>26</v>
      </c>
      <c r="B11" s="13">
        <v>19</v>
      </c>
      <c r="C11" s="14" t="s">
        <v>19</v>
      </c>
      <c r="D11" s="14" t="s">
        <v>7</v>
      </c>
      <c r="E11" s="14" t="s">
        <v>7</v>
      </c>
      <c r="F11" s="13">
        <v>1980</v>
      </c>
      <c r="G11" s="13">
        <v>1980</v>
      </c>
      <c r="H11" s="13">
        <v>0</v>
      </c>
      <c r="I11" s="13">
        <v>12</v>
      </c>
      <c r="J11" s="15">
        <v>0</v>
      </c>
      <c r="K11" s="15">
        <v>164901.50099999999</v>
      </c>
      <c r="L11" s="16">
        <f t="shared" si="0"/>
        <v>0</v>
      </c>
      <c r="M11" s="16">
        <f t="shared" si="1"/>
        <v>0</v>
      </c>
      <c r="N11" s="10">
        <f t="shared" si="2"/>
        <v>0</v>
      </c>
      <c r="O11" s="10" t="str">
        <f t="shared" si="6"/>
        <v>Weniger als 40% der Schätzungsfläche sind aktueller als 2002</v>
      </c>
      <c r="P11" s="17">
        <f t="shared" si="3"/>
        <v>16.490150099999997</v>
      </c>
      <c r="Q11" t="str">
        <f t="shared" si="4"/>
        <v/>
      </c>
      <c r="R11" s="6" t="str">
        <f t="shared" si="5"/>
        <v/>
      </c>
      <c r="S11" t="s">
        <v>2885</v>
      </c>
    </row>
    <row r="12" spans="1:20" x14ac:dyDescent="0.25">
      <c r="A12" s="2">
        <v>26</v>
      </c>
      <c r="B12" s="13">
        <v>20</v>
      </c>
      <c r="C12" s="14" t="s">
        <v>20</v>
      </c>
      <c r="D12" s="14" t="s">
        <v>7</v>
      </c>
      <c r="E12" s="14" t="s">
        <v>7</v>
      </c>
      <c r="F12" s="13">
        <v>1993</v>
      </c>
      <c r="G12" s="13">
        <v>1964</v>
      </c>
      <c r="H12" s="13">
        <v>0</v>
      </c>
      <c r="I12" s="13">
        <v>340</v>
      </c>
      <c r="J12" s="15">
        <v>0</v>
      </c>
      <c r="K12" s="15">
        <v>11683907.380999999</v>
      </c>
      <c r="L12" s="16">
        <f t="shared" si="0"/>
        <v>0</v>
      </c>
      <c r="M12" s="16">
        <f t="shared" si="1"/>
        <v>0</v>
      </c>
      <c r="N12" s="10">
        <f t="shared" si="2"/>
        <v>0</v>
      </c>
      <c r="O12" s="10" t="str">
        <f t="shared" si="6"/>
        <v>Weniger als 40% der Schätzungsfläche sind aktueller als 2002</v>
      </c>
      <c r="P12" s="17">
        <f t="shared" si="3"/>
        <v>1168.3907380999999</v>
      </c>
      <c r="Q12" t="str">
        <f t="shared" si="4"/>
        <v/>
      </c>
      <c r="R12" s="6" t="str">
        <f t="shared" si="5"/>
        <v/>
      </c>
      <c r="S12" t="s">
        <v>2885</v>
      </c>
    </row>
    <row r="13" spans="1:20" x14ac:dyDescent="0.25">
      <c r="A13" s="2">
        <v>26</v>
      </c>
      <c r="B13" s="13">
        <v>21</v>
      </c>
      <c r="C13" s="14" t="s">
        <v>21</v>
      </c>
      <c r="D13" s="14" t="s">
        <v>18</v>
      </c>
      <c r="E13" s="14" t="s">
        <v>7</v>
      </c>
      <c r="F13" s="13">
        <v>1968</v>
      </c>
      <c r="G13" s="13">
        <v>1967</v>
      </c>
      <c r="H13" s="13">
        <v>0</v>
      </c>
      <c r="I13" s="13">
        <v>334</v>
      </c>
      <c r="J13" s="15">
        <v>0</v>
      </c>
      <c r="K13" s="15">
        <v>12629411.642999999</v>
      </c>
      <c r="L13" s="16">
        <f t="shared" si="0"/>
        <v>0</v>
      </c>
      <c r="M13" s="16">
        <f t="shared" si="1"/>
        <v>0</v>
      </c>
      <c r="N13" s="10">
        <f t="shared" si="2"/>
        <v>0</v>
      </c>
      <c r="O13" s="10" t="str">
        <f t="shared" si="6"/>
        <v>Weniger als 40% der Schätzungsfläche sind aktueller als 2002</v>
      </c>
      <c r="P13" s="17">
        <f t="shared" si="3"/>
        <v>1262.9411642999999</v>
      </c>
      <c r="Q13" t="str">
        <f t="shared" si="4"/>
        <v/>
      </c>
      <c r="R13" s="6" t="str">
        <f t="shared" si="5"/>
        <v/>
      </c>
      <c r="S13" t="s">
        <v>2885</v>
      </c>
    </row>
    <row r="14" spans="1:20" x14ac:dyDescent="0.25">
      <c r="A14" s="2">
        <v>26</v>
      </c>
      <c r="B14" s="13">
        <v>22</v>
      </c>
      <c r="C14" s="14" t="s">
        <v>22</v>
      </c>
      <c r="D14" s="14" t="s">
        <v>9</v>
      </c>
      <c r="E14" s="14" t="s">
        <v>7</v>
      </c>
      <c r="F14" s="13">
        <v>1993</v>
      </c>
      <c r="G14" s="13">
        <v>1965</v>
      </c>
      <c r="H14" s="13">
        <v>0</v>
      </c>
      <c r="I14" s="13">
        <v>220</v>
      </c>
      <c r="J14" s="15">
        <v>0</v>
      </c>
      <c r="K14" s="15">
        <v>9575160.773</v>
      </c>
      <c r="L14" s="16">
        <f t="shared" si="0"/>
        <v>0</v>
      </c>
      <c r="M14" s="16">
        <f t="shared" si="1"/>
        <v>0</v>
      </c>
      <c r="N14" s="10">
        <f t="shared" si="2"/>
        <v>0</v>
      </c>
      <c r="O14" s="10" t="str">
        <f t="shared" si="6"/>
        <v>Weniger als 40% der Schätzungsfläche sind aktueller als 2002</v>
      </c>
      <c r="P14" s="17">
        <f t="shared" si="3"/>
        <v>957.51607730000001</v>
      </c>
      <c r="Q14" t="str">
        <f t="shared" si="4"/>
        <v/>
      </c>
      <c r="R14" s="6" t="str">
        <f t="shared" si="5"/>
        <v/>
      </c>
      <c r="S14" t="s">
        <v>2885</v>
      </c>
    </row>
    <row r="15" spans="1:20" x14ac:dyDescent="0.25">
      <c r="A15" s="2">
        <v>26</v>
      </c>
      <c r="B15" s="13">
        <v>23</v>
      </c>
      <c r="C15" s="14" t="s">
        <v>6</v>
      </c>
      <c r="D15" s="14" t="s">
        <v>6</v>
      </c>
      <c r="E15" s="14" t="s">
        <v>7</v>
      </c>
      <c r="F15" s="13">
        <v>1975</v>
      </c>
      <c r="G15" s="13">
        <v>1952</v>
      </c>
      <c r="H15" s="13">
        <v>0</v>
      </c>
      <c r="I15" s="13">
        <v>462</v>
      </c>
      <c r="J15" s="15">
        <v>0</v>
      </c>
      <c r="K15" s="15">
        <v>9185296.9869999997</v>
      </c>
      <c r="L15" s="16">
        <f t="shared" si="0"/>
        <v>0</v>
      </c>
      <c r="M15" s="16">
        <f t="shared" si="1"/>
        <v>0</v>
      </c>
      <c r="N15" s="10">
        <f t="shared" si="2"/>
        <v>0</v>
      </c>
      <c r="O15" s="10" t="str">
        <f t="shared" si="6"/>
        <v>Weniger als 40% der Schätzungsfläche sind aktueller als 2002</v>
      </c>
      <c r="P15" s="17">
        <f t="shared" si="3"/>
        <v>918.52969869999993</v>
      </c>
      <c r="Q15" t="str">
        <f t="shared" si="4"/>
        <v/>
      </c>
      <c r="R15" s="6" t="str">
        <f t="shared" si="5"/>
        <v/>
      </c>
      <c r="S15" t="s">
        <v>2885</v>
      </c>
    </row>
    <row r="16" spans="1:20" x14ac:dyDescent="0.25">
      <c r="A16" s="2">
        <v>26</v>
      </c>
      <c r="B16" s="13">
        <v>24</v>
      </c>
      <c r="C16" s="14" t="s">
        <v>23</v>
      </c>
      <c r="D16" s="14" t="s">
        <v>24</v>
      </c>
      <c r="E16" s="14" t="s">
        <v>7</v>
      </c>
      <c r="F16" s="13">
        <v>1979</v>
      </c>
      <c r="G16" s="13">
        <v>1975</v>
      </c>
      <c r="H16" s="13">
        <v>0</v>
      </c>
      <c r="I16" s="13">
        <v>276</v>
      </c>
      <c r="J16" s="15">
        <v>0</v>
      </c>
      <c r="K16" s="15">
        <v>4803728.7130000005</v>
      </c>
      <c r="L16" s="16">
        <f t="shared" si="0"/>
        <v>0</v>
      </c>
      <c r="M16" s="16">
        <f t="shared" si="1"/>
        <v>0</v>
      </c>
      <c r="N16" s="10">
        <f t="shared" si="2"/>
        <v>0</v>
      </c>
      <c r="O16" s="10" t="str">
        <f t="shared" si="6"/>
        <v>Weniger als 40% der Schätzungsfläche sind aktueller als 2002</v>
      </c>
      <c r="P16" s="17">
        <f t="shared" si="3"/>
        <v>480.37287130000004</v>
      </c>
      <c r="Q16" t="str">
        <f t="shared" si="4"/>
        <v/>
      </c>
      <c r="R16" s="6" t="str">
        <f t="shared" si="5"/>
        <v/>
      </c>
      <c r="S16" t="s">
        <v>2885</v>
      </c>
    </row>
    <row r="17" spans="1:20" x14ac:dyDescent="0.25">
      <c r="A17" s="2">
        <v>26</v>
      </c>
      <c r="B17" s="13">
        <v>25</v>
      </c>
      <c r="C17" s="14" t="s">
        <v>25</v>
      </c>
      <c r="D17" s="14" t="s">
        <v>18</v>
      </c>
      <c r="E17" s="14" t="s">
        <v>7</v>
      </c>
      <c r="F17" s="13">
        <v>1969</v>
      </c>
      <c r="G17" s="13">
        <v>1937</v>
      </c>
      <c r="H17" s="13">
        <v>0</v>
      </c>
      <c r="I17" s="13">
        <v>157</v>
      </c>
      <c r="J17" s="15">
        <v>0</v>
      </c>
      <c r="K17" s="15">
        <v>6105928.6780000003</v>
      </c>
      <c r="L17" s="16">
        <f t="shared" si="0"/>
        <v>0</v>
      </c>
      <c r="M17" s="16">
        <f t="shared" si="1"/>
        <v>0</v>
      </c>
      <c r="N17" s="10">
        <f t="shared" si="2"/>
        <v>0</v>
      </c>
      <c r="O17" s="10" t="str">
        <f t="shared" si="6"/>
        <v>Weniger als 40% der Schätzungsfläche sind aktueller als 2002</v>
      </c>
      <c r="P17" s="17">
        <f t="shared" si="3"/>
        <v>610.59286780000002</v>
      </c>
      <c r="Q17" t="str">
        <f t="shared" si="4"/>
        <v/>
      </c>
      <c r="R17" s="6" t="str">
        <f t="shared" si="5"/>
        <v/>
      </c>
      <c r="S17" t="s">
        <v>2885</v>
      </c>
    </row>
    <row r="18" spans="1:20" x14ac:dyDescent="0.25">
      <c r="A18" s="2">
        <v>26</v>
      </c>
      <c r="B18" s="13">
        <v>26</v>
      </c>
      <c r="C18" s="14" t="s">
        <v>7</v>
      </c>
      <c r="D18" s="14" t="s">
        <v>7</v>
      </c>
      <c r="E18" s="14" t="s">
        <v>7</v>
      </c>
      <c r="F18" s="13">
        <v>1980</v>
      </c>
      <c r="G18" s="13">
        <v>1980</v>
      </c>
      <c r="H18" s="13">
        <v>0</v>
      </c>
      <c r="I18" s="13">
        <v>362</v>
      </c>
      <c r="J18" s="15">
        <v>0</v>
      </c>
      <c r="K18" s="15">
        <v>7316431.574</v>
      </c>
      <c r="L18" s="16">
        <f t="shared" si="0"/>
        <v>0</v>
      </c>
      <c r="M18" s="16">
        <f t="shared" si="1"/>
        <v>0</v>
      </c>
      <c r="N18" s="10">
        <f t="shared" si="2"/>
        <v>0</v>
      </c>
      <c r="O18" s="10" t="str">
        <f t="shared" si="6"/>
        <v>Weniger als 40% der Schätzungsfläche sind aktueller als 2002</v>
      </c>
      <c r="P18" s="17">
        <f t="shared" si="3"/>
        <v>731.64315739999995</v>
      </c>
      <c r="Q18" t="str">
        <f t="shared" si="4"/>
        <v/>
      </c>
      <c r="R18" s="6" t="str">
        <f t="shared" si="5"/>
        <v/>
      </c>
      <c r="S18" t="s">
        <v>2885</v>
      </c>
    </row>
    <row r="19" spans="1:20" x14ac:dyDescent="0.25">
      <c r="A19" s="2">
        <v>26</v>
      </c>
      <c r="B19" s="13">
        <v>27</v>
      </c>
      <c r="C19" s="14" t="s">
        <v>26</v>
      </c>
      <c r="D19" s="14" t="s">
        <v>11</v>
      </c>
      <c r="E19" s="14" t="s">
        <v>7</v>
      </c>
      <c r="F19" s="13">
        <v>1994</v>
      </c>
      <c r="G19" s="13">
        <v>1994</v>
      </c>
      <c r="H19" s="13">
        <v>0</v>
      </c>
      <c r="I19" s="13">
        <v>36</v>
      </c>
      <c r="J19" s="15">
        <v>0</v>
      </c>
      <c r="K19" s="15">
        <v>248673.321</v>
      </c>
      <c r="L19" s="16">
        <f t="shared" si="0"/>
        <v>0</v>
      </c>
      <c r="M19" s="16">
        <f t="shared" si="1"/>
        <v>0</v>
      </c>
      <c r="N19" s="10">
        <f t="shared" si="2"/>
        <v>0</v>
      </c>
      <c r="O19" s="10" t="str">
        <f t="shared" si="6"/>
        <v>Weniger als 40% der Schätzungsfläche sind aktueller als 2002</v>
      </c>
      <c r="P19" s="17">
        <f t="shared" si="3"/>
        <v>24.867332099999999</v>
      </c>
      <c r="Q19" t="str">
        <f t="shared" si="4"/>
        <v/>
      </c>
      <c r="R19" s="6" t="str">
        <f t="shared" si="5"/>
        <v/>
      </c>
      <c r="S19" t="s">
        <v>2885</v>
      </c>
    </row>
    <row r="20" spans="1:20" x14ac:dyDescent="0.25">
      <c r="A20" s="2">
        <v>26</v>
      </c>
      <c r="B20" s="13">
        <v>28</v>
      </c>
      <c r="C20" s="14" t="s">
        <v>27</v>
      </c>
      <c r="D20" s="14" t="s">
        <v>9</v>
      </c>
      <c r="E20" s="14" t="s">
        <v>7</v>
      </c>
      <c r="F20" s="13">
        <v>1975</v>
      </c>
      <c r="G20" s="13">
        <v>1953</v>
      </c>
      <c r="H20" s="13">
        <v>0</v>
      </c>
      <c r="I20" s="13">
        <v>320</v>
      </c>
      <c r="J20" s="15">
        <v>0</v>
      </c>
      <c r="K20" s="15">
        <v>4637908.6409999998</v>
      </c>
      <c r="L20" s="16">
        <f t="shared" si="0"/>
        <v>0</v>
      </c>
      <c r="M20" s="16">
        <f t="shared" si="1"/>
        <v>0</v>
      </c>
      <c r="N20" s="10">
        <f t="shared" si="2"/>
        <v>0</v>
      </c>
      <c r="O20" s="10" t="str">
        <f t="shared" si="6"/>
        <v>Weniger als 40% der Schätzungsfläche sind aktueller als 2002</v>
      </c>
      <c r="P20" s="17">
        <f t="shared" si="3"/>
        <v>463.79086409999996</v>
      </c>
      <c r="Q20" t="str">
        <f t="shared" si="4"/>
        <v/>
      </c>
      <c r="R20" s="6" t="str">
        <f t="shared" si="5"/>
        <v/>
      </c>
      <c r="S20" t="s">
        <v>2885</v>
      </c>
    </row>
    <row r="21" spans="1:20" x14ac:dyDescent="0.25">
      <c r="A21" s="2">
        <v>26</v>
      </c>
      <c r="B21" s="13">
        <v>29</v>
      </c>
      <c r="C21" s="14" t="s">
        <v>28</v>
      </c>
      <c r="D21" s="14" t="s">
        <v>28</v>
      </c>
      <c r="E21" s="14" t="s">
        <v>7</v>
      </c>
      <c r="F21" s="13">
        <v>2006</v>
      </c>
      <c r="G21" s="13">
        <v>1952</v>
      </c>
      <c r="H21" s="13">
        <v>2</v>
      </c>
      <c r="I21" s="13">
        <v>88</v>
      </c>
      <c r="J21" s="15">
        <v>33130.156999999999</v>
      </c>
      <c r="K21" s="15">
        <v>1847459.355</v>
      </c>
      <c r="L21" s="16">
        <f t="shared" si="0"/>
        <v>2.2727272727272728E-2</v>
      </c>
      <c r="M21" s="16">
        <f t="shared" si="1"/>
        <v>1.7932820503106548E-2</v>
      </c>
      <c r="N21" s="10">
        <f t="shared" si="2"/>
        <v>0</v>
      </c>
      <c r="O21" s="10" t="str">
        <f t="shared" si="6"/>
        <v>Weniger als 40% der Schätzungsfläche sind aktueller als 2002</v>
      </c>
      <c r="P21" s="17">
        <f t="shared" si="3"/>
        <v>184.7459355</v>
      </c>
      <c r="Q21" t="str">
        <f t="shared" si="4"/>
        <v/>
      </c>
      <c r="R21" s="6" t="str">
        <f t="shared" si="5"/>
        <v/>
      </c>
      <c r="S21" t="s">
        <v>2885</v>
      </c>
    </row>
    <row r="22" spans="1:20" x14ac:dyDescent="0.25">
      <c r="A22" s="2">
        <v>26</v>
      </c>
      <c r="B22" s="13">
        <v>30</v>
      </c>
      <c r="C22" s="14" t="s">
        <v>29</v>
      </c>
      <c r="D22" s="14" t="s">
        <v>16</v>
      </c>
      <c r="E22" s="14" t="s">
        <v>7</v>
      </c>
      <c r="F22" s="13">
        <v>1973</v>
      </c>
      <c r="G22" s="13">
        <v>1973</v>
      </c>
      <c r="H22" s="13">
        <v>0</v>
      </c>
      <c r="I22" s="13">
        <v>147</v>
      </c>
      <c r="J22" s="15">
        <v>0</v>
      </c>
      <c r="K22" s="15">
        <v>3040827.09</v>
      </c>
      <c r="L22" s="16">
        <f t="shared" si="0"/>
        <v>0</v>
      </c>
      <c r="M22" s="16">
        <f t="shared" si="1"/>
        <v>0</v>
      </c>
      <c r="N22" s="10">
        <f t="shared" si="2"/>
        <v>0</v>
      </c>
      <c r="O22" s="10" t="str">
        <f t="shared" si="6"/>
        <v>Weniger als 40% der Schätzungsfläche sind aktueller als 2002</v>
      </c>
      <c r="P22" s="17">
        <f t="shared" si="3"/>
        <v>304.08270899999997</v>
      </c>
      <c r="Q22" t="str">
        <f t="shared" si="4"/>
        <v/>
      </c>
      <c r="R22" s="6" t="str">
        <f t="shared" si="5"/>
        <v/>
      </c>
      <c r="S22" t="s">
        <v>2885</v>
      </c>
    </row>
    <row r="23" spans="1:20" x14ac:dyDescent="0.25">
      <c r="A23" s="2">
        <v>26</v>
      </c>
      <c r="B23" s="13">
        <v>31</v>
      </c>
      <c r="C23" s="14" t="s">
        <v>30</v>
      </c>
      <c r="D23" s="14" t="s">
        <v>6</v>
      </c>
      <c r="E23" s="14" t="s">
        <v>7</v>
      </c>
      <c r="F23" s="13">
        <v>1975</v>
      </c>
      <c r="G23" s="13">
        <v>1951</v>
      </c>
      <c r="H23" s="13">
        <v>0</v>
      </c>
      <c r="I23" s="13">
        <v>154</v>
      </c>
      <c r="J23" s="15">
        <v>0</v>
      </c>
      <c r="K23" s="15">
        <v>3869952.3640000001</v>
      </c>
      <c r="L23" s="16">
        <f t="shared" si="0"/>
        <v>0</v>
      </c>
      <c r="M23" s="16">
        <f t="shared" si="1"/>
        <v>0</v>
      </c>
      <c r="N23" s="10">
        <f t="shared" si="2"/>
        <v>0</v>
      </c>
      <c r="O23" s="10" t="str">
        <f t="shared" si="6"/>
        <v>Weniger als 40% der Schätzungsfläche sind aktueller als 2002</v>
      </c>
      <c r="P23" s="17">
        <f t="shared" si="3"/>
        <v>386.99523640000001</v>
      </c>
      <c r="Q23" t="str">
        <f t="shared" si="4"/>
        <v/>
      </c>
      <c r="R23" s="6" t="str">
        <f t="shared" si="5"/>
        <v/>
      </c>
      <c r="S23" t="s">
        <v>2885</v>
      </c>
    </row>
    <row r="24" spans="1:20" x14ac:dyDescent="0.25">
      <c r="A24" s="2">
        <v>26</v>
      </c>
      <c r="B24" s="13">
        <v>32</v>
      </c>
      <c r="C24" s="14" t="s">
        <v>31</v>
      </c>
      <c r="D24" s="14" t="s">
        <v>11</v>
      </c>
      <c r="E24" s="14" t="s">
        <v>7</v>
      </c>
      <c r="F24" s="13">
        <v>1948</v>
      </c>
      <c r="G24" s="13">
        <v>1948</v>
      </c>
      <c r="H24" s="13">
        <v>0</v>
      </c>
      <c r="I24" s="13">
        <v>288</v>
      </c>
      <c r="J24" s="15">
        <v>0</v>
      </c>
      <c r="K24" s="15">
        <v>4513765.773</v>
      </c>
      <c r="L24" s="16">
        <f t="shared" si="0"/>
        <v>0</v>
      </c>
      <c r="M24" s="16">
        <f t="shared" si="1"/>
        <v>0</v>
      </c>
      <c r="N24" s="10">
        <f t="shared" si="2"/>
        <v>0</v>
      </c>
      <c r="O24" s="10" t="str">
        <f t="shared" si="6"/>
        <v>Weniger als 40% der Schätzungsfläche sind aktueller als 2002</v>
      </c>
      <c r="P24" s="17">
        <f t="shared" si="3"/>
        <v>451.37657730000001</v>
      </c>
      <c r="Q24" t="str">
        <f t="shared" si="4"/>
        <v/>
      </c>
      <c r="R24" s="6" t="str">
        <f t="shared" si="5"/>
        <v/>
      </c>
      <c r="S24" t="s">
        <v>2885</v>
      </c>
    </row>
    <row r="25" spans="1:20" x14ac:dyDescent="0.25">
      <c r="A25" s="2">
        <v>26</v>
      </c>
      <c r="B25" s="13">
        <v>33</v>
      </c>
      <c r="C25" s="14" t="s">
        <v>32</v>
      </c>
      <c r="D25" s="14" t="s">
        <v>18</v>
      </c>
      <c r="E25" s="14" t="s">
        <v>7</v>
      </c>
      <c r="F25" s="13">
        <v>1970</v>
      </c>
      <c r="G25" s="13">
        <v>1970</v>
      </c>
      <c r="H25" s="13">
        <v>0</v>
      </c>
      <c r="I25" s="13">
        <v>247</v>
      </c>
      <c r="J25" s="15">
        <v>0</v>
      </c>
      <c r="K25" s="15">
        <v>12457269.188999999</v>
      </c>
      <c r="L25" s="16">
        <f t="shared" si="0"/>
        <v>0</v>
      </c>
      <c r="M25" s="16">
        <f t="shared" si="1"/>
        <v>0</v>
      </c>
      <c r="N25" s="10">
        <f t="shared" si="2"/>
        <v>0</v>
      </c>
      <c r="O25" s="10" t="str">
        <f t="shared" si="6"/>
        <v>Weniger als 40% der Schätzungsfläche sind aktueller als 2002</v>
      </c>
      <c r="P25" s="17">
        <f t="shared" si="3"/>
        <v>1245.7269188999999</v>
      </c>
      <c r="Q25" t="str">
        <f t="shared" si="4"/>
        <v/>
      </c>
      <c r="R25" s="6" t="str">
        <f t="shared" si="5"/>
        <v/>
      </c>
      <c r="S25" t="s">
        <v>2885</v>
      </c>
    </row>
    <row r="26" spans="1:20" x14ac:dyDescent="0.25">
      <c r="A26" s="2">
        <v>26</v>
      </c>
      <c r="B26" s="13">
        <v>34</v>
      </c>
      <c r="C26" s="14" t="s">
        <v>33</v>
      </c>
      <c r="D26" s="14" t="s">
        <v>34</v>
      </c>
      <c r="E26" s="14" t="s">
        <v>7</v>
      </c>
      <c r="F26" s="13">
        <v>1975</v>
      </c>
      <c r="G26" s="13">
        <v>1949</v>
      </c>
      <c r="H26" s="13">
        <v>0</v>
      </c>
      <c r="I26" s="13">
        <v>456</v>
      </c>
      <c r="J26" s="15">
        <v>0</v>
      </c>
      <c r="K26" s="15">
        <v>5950938.7209999999</v>
      </c>
      <c r="L26" s="16">
        <f t="shared" si="0"/>
        <v>0</v>
      </c>
      <c r="M26" s="16">
        <f t="shared" si="1"/>
        <v>0</v>
      </c>
      <c r="N26" s="10">
        <f t="shared" si="2"/>
        <v>0</v>
      </c>
      <c r="O26" s="10" t="str">
        <f t="shared" si="6"/>
        <v>Weniger als 40% der Schätzungsfläche sind aktueller als 2002</v>
      </c>
      <c r="P26" s="17">
        <f t="shared" si="3"/>
        <v>595.0938721</v>
      </c>
      <c r="Q26" t="str">
        <f t="shared" si="4"/>
        <v/>
      </c>
      <c r="R26" s="6" t="str">
        <f t="shared" si="5"/>
        <v/>
      </c>
      <c r="S26" t="s">
        <v>2885</v>
      </c>
    </row>
    <row r="27" spans="1:20" x14ac:dyDescent="0.25">
      <c r="A27" s="2">
        <v>26</v>
      </c>
      <c r="B27" s="13">
        <v>35</v>
      </c>
      <c r="C27" s="14" t="s">
        <v>35</v>
      </c>
      <c r="D27" s="14" t="s">
        <v>35</v>
      </c>
      <c r="E27" s="14" t="s">
        <v>7</v>
      </c>
      <c r="F27" s="13">
        <v>2006</v>
      </c>
      <c r="G27" s="13">
        <v>1948</v>
      </c>
      <c r="H27" s="13">
        <v>24</v>
      </c>
      <c r="I27" s="13">
        <v>281</v>
      </c>
      <c r="J27" s="15">
        <v>517498.09299999999</v>
      </c>
      <c r="K27" s="15">
        <v>5178773.4270000001</v>
      </c>
      <c r="L27" s="16">
        <f t="shared" si="0"/>
        <v>8.5409252669039148E-2</v>
      </c>
      <c r="M27" s="16">
        <f t="shared" si="1"/>
        <v>9.9926768431686394E-2</v>
      </c>
      <c r="N27" s="10">
        <f t="shared" si="2"/>
        <v>0</v>
      </c>
      <c r="O27" s="10" t="str">
        <f t="shared" si="6"/>
        <v>Weniger als 40% der Schätzungsfläche sind aktueller als 2002</v>
      </c>
      <c r="P27" s="17">
        <f t="shared" si="3"/>
        <v>517.87734269999999</v>
      </c>
      <c r="Q27" t="str">
        <f t="shared" si="4"/>
        <v/>
      </c>
      <c r="R27" s="6" t="str">
        <f t="shared" si="5"/>
        <v/>
      </c>
      <c r="S27" t="s">
        <v>2885</v>
      </c>
    </row>
    <row r="28" spans="1:20" x14ac:dyDescent="0.25">
      <c r="A28" s="2">
        <v>26</v>
      </c>
      <c r="B28" s="13">
        <v>36</v>
      </c>
      <c r="C28" s="14" t="s">
        <v>36</v>
      </c>
      <c r="D28" s="14" t="s">
        <v>36</v>
      </c>
      <c r="E28" s="14" t="s">
        <v>7</v>
      </c>
      <c r="F28" s="13">
        <v>2003</v>
      </c>
      <c r="G28" s="13">
        <v>1936</v>
      </c>
      <c r="H28" s="13">
        <v>7</v>
      </c>
      <c r="I28" s="13">
        <v>35</v>
      </c>
      <c r="J28" s="15">
        <v>90265.074999999997</v>
      </c>
      <c r="K28" s="15">
        <v>317224.03100000002</v>
      </c>
      <c r="L28" s="16">
        <f t="shared" si="0"/>
        <v>0.2</v>
      </c>
      <c r="M28" s="16">
        <f t="shared" si="1"/>
        <v>0.28454677508337944</v>
      </c>
      <c r="N28" s="10">
        <f>IF(AND(M28&gt;0.1,M28&lt;0.5,Q28=1),3,IF(M28&gt;=0.5,1,IF(M28&gt;=0.4,2,0)))</f>
        <v>3</v>
      </c>
      <c r="O28" s="10" t="str">
        <f t="shared" si="6"/>
        <v>Schätzungsfläche nach 2002 vollständig überprüft und bedarfsweise korrigiert</v>
      </c>
      <c r="P28" s="17">
        <f t="shared" si="3"/>
        <v>31.722403100000001</v>
      </c>
      <c r="Q28">
        <f t="shared" si="4"/>
        <v>1</v>
      </c>
      <c r="R28" s="6">
        <f t="shared" si="5"/>
        <v>37735</v>
      </c>
      <c r="S28" t="s">
        <v>3080</v>
      </c>
      <c r="T28" s="8">
        <v>1</v>
      </c>
    </row>
    <row r="29" spans="1:20" x14ac:dyDescent="0.25">
      <c r="A29" s="2">
        <v>26</v>
      </c>
      <c r="B29" s="13">
        <v>37</v>
      </c>
      <c r="C29" s="14" t="s">
        <v>11</v>
      </c>
      <c r="D29" s="14" t="s">
        <v>11</v>
      </c>
      <c r="E29" s="14" t="s">
        <v>7</v>
      </c>
      <c r="F29" s="13">
        <v>1975</v>
      </c>
      <c r="G29" s="13">
        <v>1937</v>
      </c>
      <c r="H29" s="13">
        <v>0</v>
      </c>
      <c r="I29" s="13">
        <v>121</v>
      </c>
      <c r="J29" s="15">
        <v>0</v>
      </c>
      <c r="K29" s="15">
        <v>1830194.5830000001</v>
      </c>
      <c r="L29" s="16">
        <f t="shared" si="0"/>
        <v>0</v>
      </c>
      <c r="M29" s="16">
        <f t="shared" si="1"/>
        <v>0</v>
      </c>
      <c r="N29" s="10">
        <f t="shared" si="2"/>
        <v>0</v>
      </c>
      <c r="O29" s="10" t="str">
        <f t="shared" si="6"/>
        <v>Weniger als 40% der Schätzungsfläche sind aktueller als 2002</v>
      </c>
      <c r="P29" s="17">
        <f t="shared" si="3"/>
        <v>183.0194583</v>
      </c>
      <c r="Q29" t="str">
        <f t="shared" si="4"/>
        <v/>
      </c>
      <c r="R29" s="6" t="str">
        <f t="shared" si="5"/>
        <v/>
      </c>
      <c r="S29" t="s">
        <v>2885</v>
      </c>
    </row>
    <row r="30" spans="1:20" x14ac:dyDescent="0.25">
      <c r="A30" s="2">
        <v>26</v>
      </c>
      <c r="B30" s="13">
        <v>38</v>
      </c>
      <c r="C30" s="14" t="s">
        <v>37</v>
      </c>
      <c r="D30" s="14" t="s">
        <v>11</v>
      </c>
      <c r="E30" s="14" t="s">
        <v>7</v>
      </c>
      <c r="F30" s="13">
        <v>1984</v>
      </c>
      <c r="G30" s="13">
        <v>1937</v>
      </c>
      <c r="H30" s="13">
        <v>0</v>
      </c>
      <c r="I30" s="13">
        <v>60</v>
      </c>
      <c r="J30" s="15">
        <v>0</v>
      </c>
      <c r="K30" s="15">
        <v>1096963.4990000001</v>
      </c>
      <c r="L30" s="16">
        <f t="shared" si="0"/>
        <v>0</v>
      </c>
      <c r="M30" s="16">
        <f t="shared" si="1"/>
        <v>0</v>
      </c>
      <c r="N30" s="10">
        <f t="shared" si="2"/>
        <v>0</v>
      </c>
      <c r="O30" s="10" t="str">
        <f t="shared" si="6"/>
        <v>Weniger als 40% der Schätzungsfläche sind aktueller als 2002</v>
      </c>
      <c r="P30" s="17">
        <f t="shared" si="3"/>
        <v>109.6963499</v>
      </c>
      <c r="Q30" t="str">
        <f t="shared" si="4"/>
        <v/>
      </c>
      <c r="R30" s="6" t="str">
        <f t="shared" si="5"/>
        <v/>
      </c>
      <c r="S30" t="s">
        <v>2885</v>
      </c>
    </row>
    <row r="31" spans="1:20" x14ac:dyDescent="0.25">
      <c r="A31" s="2">
        <v>26</v>
      </c>
      <c r="B31" s="13">
        <v>39</v>
      </c>
      <c r="C31" s="14" t="s">
        <v>38</v>
      </c>
      <c r="D31" s="14" t="s">
        <v>39</v>
      </c>
      <c r="E31" s="14" t="s">
        <v>7</v>
      </c>
      <c r="F31" s="13">
        <v>1974</v>
      </c>
      <c r="G31" s="13">
        <v>1974</v>
      </c>
      <c r="H31" s="13">
        <v>0</v>
      </c>
      <c r="I31" s="13">
        <v>234</v>
      </c>
      <c r="J31" s="15">
        <v>0</v>
      </c>
      <c r="K31" s="15">
        <v>10201853.858999999</v>
      </c>
      <c r="L31" s="16">
        <f t="shared" si="0"/>
        <v>0</v>
      </c>
      <c r="M31" s="16">
        <f t="shared" si="1"/>
        <v>0</v>
      </c>
      <c r="N31" s="10">
        <f t="shared" si="2"/>
        <v>0</v>
      </c>
      <c r="O31" s="10" t="str">
        <f t="shared" si="6"/>
        <v>Weniger als 40% der Schätzungsfläche sind aktueller als 2002</v>
      </c>
      <c r="P31" s="17">
        <f t="shared" si="3"/>
        <v>1020.1853858999999</v>
      </c>
      <c r="Q31" t="str">
        <f t="shared" si="4"/>
        <v/>
      </c>
      <c r="R31" s="6" t="str">
        <f t="shared" si="5"/>
        <v/>
      </c>
      <c r="S31" t="s">
        <v>2885</v>
      </c>
    </row>
    <row r="32" spans="1:20" x14ac:dyDescent="0.25">
      <c r="A32" s="2">
        <v>26</v>
      </c>
      <c r="B32" s="13">
        <v>40</v>
      </c>
      <c r="C32" s="14" t="s">
        <v>9</v>
      </c>
      <c r="D32" s="14" t="s">
        <v>9</v>
      </c>
      <c r="E32" s="14" t="s">
        <v>7</v>
      </c>
      <c r="F32" s="13">
        <v>1995</v>
      </c>
      <c r="G32" s="13">
        <v>1951</v>
      </c>
      <c r="H32" s="13">
        <v>0</v>
      </c>
      <c r="I32" s="13">
        <v>513</v>
      </c>
      <c r="J32" s="15">
        <v>0</v>
      </c>
      <c r="K32" s="15">
        <v>16793923.188000001</v>
      </c>
      <c r="L32" s="16">
        <f t="shared" si="0"/>
        <v>0</v>
      </c>
      <c r="M32" s="16">
        <f t="shared" si="1"/>
        <v>0</v>
      </c>
      <c r="N32" s="10">
        <f t="shared" si="2"/>
        <v>0</v>
      </c>
      <c r="O32" s="10" t="str">
        <f t="shared" si="6"/>
        <v>Weniger als 40% der Schätzungsfläche sind aktueller als 2002</v>
      </c>
      <c r="P32" s="17">
        <f t="shared" si="3"/>
        <v>1679.3923188000001</v>
      </c>
      <c r="Q32" t="str">
        <f t="shared" si="4"/>
        <v/>
      </c>
      <c r="R32" s="6" t="str">
        <f t="shared" si="5"/>
        <v/>
      </c>
      <c r="S32" t="s">
        <v>2885</v>
      </c>
    </row>
    <row r="33" spans="1:19" x14ac:dyDescent="0.25">
      <c r="A33" s="2">
        <v>26</v>
      </c>
      <c r="B33" s="13">
        <v>41</v>
      </c>
      <c r="C33" s="14" t="s">
        <v>40</v>
      </c>
      <c r="D33" s="14" t="s">
        <v>9</v>
      </c>
      <c r="E33" s="14" t="s">
        <v>7</v>
      </c>
      <c r="F33" s="13">
        <v>1953</v>
      </c>
      <c r="G33" s="13">
        <v>1953</v>
      </c>
      <c r="H33" s="13">
        <v>0</v>
      </c>
      <c r="I33" s="13">
        <v>158</v>
      </c>
      <c r="J33" s="15">
        <v>0</v>
      </c>
      <c r="K33" s="15">
        <v>1449914.1</v>
      </c>
      <c r="L33" s="16">
        <f t="shared" si="0"/>
        <v>0</v>
      </c>
      <c r="M33" s="16">
        <f t="shared" si="1"/>
        <v>0</v>
      </c>
      <c r="N33" s="10">
        <f t="shared" si="2"/>
        <v>0</v>
      </c>
      <c r="O33" s="10" t="str">
        <f t="shared" si="6"/>
        <v>Weniger als 40% der Schätzungsfläche sind aktueller als 2002</v>
      </c>
      <c r="P33" s="17">
        <f t="shared" si="3"/>
        <v>144.99141</v>
      </c>
      <c r="Q33">
        <f t="shared" si="4"/>
        <v>1</v>
      </c>
      <c r="R33" s="6">
        <f t="shared" si="5"/>
        <v>42466</v>
      </c>
      <c r="S33" t="s">
        <v>3080</v>
      </c>
    </row>
    <row r="34" spans="1:19" x14ac:dyDescent="0.25">
      <c r="A34" s="2">
        <v>26</v>
      </c>
      <c r="B34" s="13">
        <v>42</v>
      </c>
      <c r="C34" s="14" t="s">
        <v>41</v>
      </c>
      <c r="D34" s="14" t="s">
        <v>34</v>
      </c>
      <c r="E34" s="14" t="s">
        <v>7</v>
      </c>
      <c r="F34" s="13">
        <v>2006</v>
      </c>
      <c r="G34" s="13">
        <v>1953</v>
      </c>
      <c r="H34" s="13">
        <v>4</v>
      </c>
      <c r="I34" s="13">
        <v>100</v>
      </c>
      <c r="J34" s="15">
        <v>63214.95</v>
      </c>
      <c r="K34" s="15">
        <v>2096802.0449999999</v>
      </c>
      <c r="L34" s="16">
        <f t="shared" si="0"/>
        <v>0.04</v>
      </c>
      <c r="M34" s="16">
        <f t="shared" si="1"/>
        <v>3.0148268002094591E-2</v>
      </c>
      <c r="N34" s="10">
        <f t="shared" si="2"/>
        <v>0</v>
      </c>
      <c r="O34" s="10" t="str">
        <f t="shared" si="6"/>
        <v>Weniger als 40% der Schätzungsfläche sind aktueller als 2002</v>
      </c>
      <c r="P34" s="17">
        <f t="shared" si="3"/>
        <v>209.6802045</v>
      </c>
      <c r="Q34" t="str">
        <f t="shared" si="4"/>
        <v/>
      </c>
      <c r="R34" s="6" t="str">
        <f t="shared" si="5"/>
        <v/>
      </c>
      <c r="S34" t="s">
        <v>2885</v>
      </c>
    </row>
    <row r="35" spans="1:19" x14ac:dyDescent="0.25">
      <c r="A35" s="2">
        <v>26</v>
      </c>
      <c r="B35" s="13">
        <v>43</v>
      </c>
      <c r="C35" s="14" t="s">
        <v>42</v>
      </c>
      <c r="D35" s="14" t="s">
        <v>7</v>
      </c>
      <c r="E35" s="14" t="s">
        <v>7</v>
      </c>
      <c r="F35" s="13">
        <v>1997</v>
      </c>
      <c r="G35" s="13">
        <v>1964</v>
      </c>
      <c r="H35" s="13">
        <v>0</v>
      </c>
      <c r="I35" s="13">
        <v>105</v>
      </c>
      <c r="J35" s="15">
        <v>0</v>
      </c>
      <c r="K35" s="15">
        <v>8579480.9570000004</v>
      </c>
      <c r="L35" s="16">
        <f t="shared" si="0"/>
        <v>0</v>
      </c>
      <c r="M35" s="16">
        <f t="shared" si="1"/>
        <v>0</v>
      </c>
      <c r="N35" s="10">
        <f t="shared" si="2"/>
        <v>0</v>
      </c>
      <c r="O35" s="10" t="str">
        <f t="shared" si="6"/>
        <v>Weniger als 40% der Schätzungsfläche sind aktueller als 2002</v>
      </c>
      <c r="P35" s="17">
        <f t="shared" si="3"/>
        <v>857.94809570000007</v>
      </c>
      <c r="Q35" t="str">
        <f t="shared" si="4"/>
        <v/>
      </c>
      <c r="R35" s="6" t="str">
        <f t="shared" si="5"/>
        <v/>
      </c>
      <c r="S35" t="s">
        <v>2885</v>
      </c>
    </row>
    <row r="36" spans="1:19" x14ac:dyDescent="0.25">
      <c r="A36" s="2">
        <v>26</v>
      </c>
      <c r="B36" s="13">
        <v>44</v>
      </c>
      <c r="C36" s="14" t="s">
        <v>43</v>
      </c>
      <c r="D36" s="14" t="s">
        <v>18</v>
      </c>
      <c r="E36" s="14" t="s">
        <v>7</v>
      </c>
      <c r="F36" s="13">
        <v>1974</v>
      </c>
      <c r="G36" s="13">
        <v>1974</v>
      </c>
      <c r="H36" s="13">
        <v>0</v>
      </c>
      <c r="I36" s="13">
        <v>505</v>
      </c>
      <c r="J36" s="15">
        <v>0</v>
      </c>
      <c r="K36" s="15">
        <v>9551620.2329999991</v>
      </c>
      <c r="L36" s="16">
        <f t="shared" si="0"/>
        <v>0</v>
      </c>
      <c r="M36" s="16">
        <f t="shared" si="1"/>
        <v>0</v>
      </c>
      <c r="N36" s="10">
        <f t="shared" si="2"/>
        <v>0</v>
      </c>
      <c r="O36" s="10" t="str">
        <f t="shared" si="6"/>
        <v>Weniger als 40% der Schätzungsfläche sind aktueller als 2002</v>
      </c>
      <c r="P36" s="17">
        <f t="shared" si="3"/>
        <v>955.16202329999987</v>
      </c>
      <c r="Q36" t="str">
        <f t="shared" si="4"/>
        <v/>
      </c>
      <c r="R36" s="6" t="str">
        <f t="shared" si="5"/>
        <v/>
      </c>
      <c r="S36" t="s">
        <v>2885</v>
      </c>
    </row>
    <row r="37" spans="1:19" x14ac:dyDescent="0.25">
      <c r="A37" s="2">
        <v>26</v>
      </c>
      <c r="B37" s="13">
        <v>45</v>
      </c>
      <c r="C37" s="14" t="s">
        <v>44</v>
      </c>
      <c r="D37" s="14" t="s">
        <v>16</v>
      </c>
      <c r="E37" s="14" t="s">
        <v>7</v>
      </c>
      <c r="F37" s="13">
        <v>1988</v>
      </c>
      <c r="G37" s="13">
        <v>1963</v>
      </c>
      <c r="H37" s="13">
        <v>0</v>
      </c>
      <c r="I37" s="13">
        <v>158</v>
      </c>
      <c r="J37" s="15">
        <v>0</v>
      </c>
      <c r="K37" s="15">
        <v>7898986.6840000004</v>
      </c>
      <c r="L37" s="16">
        <f t="shared" si="0"/>
        <v>0</v>
      </c>
      <c r="M37" s="16">
        <f t="shared" si="1"/>
        <v>0</v>
      </c>
      <c r="N37" s="10">
        <f t="shared" si="2"/>
        <v>0</v>
      </c>
      <c r="O37" s="10" t="str">
        <f t="shared" si="6"/>
        <v>Weniger als 40% der Schätzungsfläche sind aktueller als 2002</v>
      </c>
      <c r="P37" s="17">
        <f t="shared" si="3"/>
        <v>789.89866840000002</v>
      </c>
      <c r="Q37" t="str">
        <f t="shared" si="4"/>
        <v/>
      </c>
      <c r="R37" s="6" t="str">
        <f t="shared" si="5"/>
        <v/>
      </c>
      <c r="S37" t="s">
        <v>2885</v>
      </c>
    </row>
    <row r="38" spans="1:19" x14ac:dyDescent="0.25">
      <c r="A38" s="2">
        <v>26</v>
      </c>
      <c r="B38" s="13">
        <v>51</v>
      </c>
      <c r="C38" s="14" t="s">
        <v>45</v>
      </c>
      <c r="D38" s="14" t="s">
        <v>46</v>
      </c>
      <c r="E38" s="14" t="s">
        <v>47</v>
      </c>
      <c r="F38" s="13">
        <v>1967</v>
      </c>
      <c r="G38" s="13">
        <v>1967</v>
      </c>
      <c r="H38" s="13">
        <v>0</v>
      </c>
      <c r="I38" s="13">
        <v>296</v>
      </c>
      <c r="J38" s="15">
        <v>0</v>
      </c>
      <c r="K38" s="15">
        <v>7060088.3640000001</v>
      </c>
      <c r="L38" s="16">
        <f t="shared" si="0"/>
        <v>0</v>
      </c>
      <c r="M38" s="16">
        <f t="shared" si="1"/>
        <v>0</v>
      </c>
      <c r="N38" s="10">
        <f t="shared" si="2"/>
        <v>0</v>
      </c>
      <c r="O38" s="10" t="str">
        <f t="shared" si="6"/>
        <v>Weniger als 40% der Schätzungsfläche sind aktueller als 2002</v>
      </c>
      <c r="P38" s="17">
        <f t="shared" si="3"/>
        <v>706.00883639999995</v>
      </c>
      <c r="Q38" t="str">
        <f t="shared" si="4"/>
        <v/>
      </c>
      <c r="R38" s="6" t="str">
        <f t="shared" si="5"/>
        <v/>
      </c>
      <c r="S38" t="s">
        <v>2885</v>
      </c>
    </row>
    <row r="39" spans="1:19" x14ac:dyDescent="0.25">
      <c r="A39" s="2">
        <v>26</v>
      </c>
      <c r="B39" s="13">
        <v>52</v>
      </c>
      <c r="C39" s="14" t="s">
        <v>48</v>
      </c>
      <c r="D39" s="14" t="s">
        <v>49</v>
      </c>
      <c r="E39" s="14" t="s">
        <v>47</v>
      </c>
      <c r="F39" s="13">
        <v>1992</v>
      </c>
      <c r="G39" s="13">
        <v>1951</v>
      </c>
      <c r="H39" s="13">
        <v>0</v>
      </c>
      <c r="I39" s="13">
        <v>159</v>
      </c>
      <c r="J39" s="15">
        <v>0</v>
      </c>
      <c r="K39" s="15">
        <v>3597661.821</v>
      </c>
      <c r="L39" s="16">
        <f t="shared" si="0"/>
        <v>0</v>
      </c>
      <c r="M39" s="16">
        <f t="shared" si="1"/>
        <v>0</v>
      </c>
      <c r="N39" s="10">
        <f t="shared" si="2"/>
        <v>0</v>
      </c>
      <c r="O39" s="10" t="str">
        <f t="shared" si="6"/>
        <v>Weniger als 40% der Schätzungsfläche sind aktueller als 2002</v>
      </c>
      <c r="P39" s="17">
        <f t="shared" si="3"/>
        <v>359.76618209999998</v>
      </c>
      <c r="Q39" t="str">
        <f t="shared" si="4"/>
        <v/>
      </c>
      <c r="R39" s="6" t="str">
        <f t="shared" si="5"/>
        <v/>
      </c>
      <c r="S39" t="s">
        <v>2885</v>
      </c>
    </row>
    <row r="40" spans="1:19" x14ac:dyDescent="0.25">
      <c r="A40" s="2">
        <v>26</v>
      </c>
      <c r="B40" s="13">
        <v>53</v>
      </c>
      <c r="C40" s="14" t="s">
        <v>50</v>
      </c>
      <c r="D40" s="14" t="s">
        <v>51</v>
      </c>
      <c r="E40" s="14" t="s">
        <v>47</v>
      </c>
      <c r="F40" s="13">
        <v>1976</v>
      </c>
      <c r="G40" s="13">
        <v>1951</v>
      </c>
      <c r="H40" s="13">
        <v>0</v>
      </c>
      <c r="I40" s="13">
        <v>106</v>
      </c>
      <c r="J40" s="15">
        <v>0</v>
      </c>
      <c r="K40" s="15">
        <v>2800880.0380000002</v>
      </c>
      <c r="L40" s="16">
        <f t="shared" si="0"/>
        <v>0</v>
      </c>
      <c r="M40" s="16">
        <f t="shared" si="1"/>
        <v>0</v>
      </c>
      <c r="N40" s="10">
        <f t="shared" si="2"/>
        <v>0</v>
      </c>
      <c r="O40" s="10" t="str">
        <f t="shared" si="6"/>
        <v>Weniger als 40% der Schätzungsfläche sind aktueller als 2002</v>
      </c>
      <c r="P40" s="17">
        <f t="shared" si="3"/>
        <v>280.08800380000002</v>
      </c>
      <c r="Q40" t="str">
        <f t="shared" si="4"/>
        <v/>
      </c>
      <c r="R40" s="6" t="str">
        <f t="shared" si="5"/>
        <v/>
      </c>
      <c r="S40" t="s">
        <v>2885</v>
      </c>
    </row>
    <row r="41" spans="1:19" x14ac:dyDescent="0.25">
      <c r="A41" s="2">
        <v>26</v>
      </c>
      <c r="B41" s="13">
        <v>54</v>
      </c>
      <c r="C41" s="14" t="s">
        <v>52</v>
      </c>
      <c r="D41" s="14" t="s">
        <v>53</v>
      </c>
      <c r="E41" s="14" t="s">
        <v>47</v>
      </c>
      <c r="F41" s="13">
        <v>2009</v>
      </c>
      <c r="G41" s="13">
        <v>1978</v>
      </c>
      <c r="H41" s="13">
        <v>59</v>
      </c>
      <c r="I41" s="13">
        <v>158</v>
      </c>
      <c r="J41" s="15">
        <v>338195.02</v>
      </c>
      <c r="K41" s="15">
        <v>1121368.095</v>
      </c>
      <c r="L41" s="16">
        <f t="shared" si="0"/>
        <v>0.37341772151898733</v>
      </c>
      <c r="M41" s="16">
        <f t="shared" si="1"/>
        <v>0.30159144130099408</v>
      </c>
      <c r="N41" s="10">
        <f t="shared" si="2"/>
        <v>0</v>
      </c>
      <c r="O41" s="10" t="str">
        <f t="shared" si="6"/>
        <v>Weniger als 40% der Schätzungsfläche sind aktueller als 2002</v>
      </c>
      <c r="P41" s="17">
        <f t="shared" si="3"/>
        <v>112.1368095</v>
      </c>
      <c r="Q41" t="str">
        <f t="shared" si="4"/>
        <v/>
      </c>
      <c r="R41" s="6" t="str">
        <f t="shared" si="5"/>
        <v/>
      </c>
      <c r="S41" t="s">
        <v>2885</v>
      </c>
    </row>
    <row r="42" spans="1:19" x14ac:dyDescent="0.25">
      <c r="A42" s="2">
        <v>26</v>
      </c>
      <c r="B42" s="13">
        <v>55</v>
      </c>
      <c r="C42" s="14" t="s">
        <v>54</v>
      </c>
      <c r="D42" s="14" t="s">
        <v>55</v>
      </c>
      <c r="E42" s="14" t="s">
        <v>47</v>
      </c>
      <c r="F42" s="13">
        <v>1966</v>
      </c>
      <c r="G42" s="13">
        <v>1939</v>
      </c>
      <c r="H42" s="13">
        <v>0</v>
      </c>
      <c r="I42" s="13">
        <v>72</v>
      </c>
      <c r="J42" s="15">
        <v>0</v>
      </c>
      <c r="K42" s="15">
        <v>1283508.2239999999</v>
      </c>
      <c r="L42" s="16">
        <f t="shared" si="0"/>
        <v>0</v>
      </c>
      <c r="M42" s="16">
        <f t="shared" si="1"/>
        <v>0</v>
      </c>
      <c r="N42" s="10">
        <f t="shared" si="2"/>
        <v>0</v>
      </c>
      <c r="O42" s="10" t="str">
        <f t="shared" si="6"/>
        <v>Weniger als 40% der Schätzungsfläche sind aktueller als 2002</v>
      </c>
      <c r="P42" s="17">
        <f t="shared" si="3"/>
        <v>128.3508224</v>
      </c>
      <c r="Q42" t="str">
        <f t="shared" si="4"/>
        <v/>
      </c>
      <c r="R42" s="6" t="str">
        <f t="shared" si="5"/>
        <v/>
      </c>
      <c r="S42" t="s">
        <v>2885</v>
      </c>
    </row>
    <row r="43" spans="1:19" x14ac:dyDescent="0.25">
      <c r="A43" s="2">
        <v>26</v>
      </c>
      <c r="B43" s="13">
        <v>56</v>
      </c>
      <c r="C43" s="14" t="s">
        <v>56</v>
      </c>
      <c r="D43" s="14" t="s">
        <v>57</v>
      </c>
      <c r="E43" s="14" t="s">
        <v>47</v>
      </c>
      <c r="F43" s="13">
        <v>1975</v>
      </c>
      <c r="G43" s="13">
        <v>1952</v>
      </c>
      <c r="H43" s="13">
        <v>0</v>
      </c>
      <c r="I43" s="13">
        <v>83</v>
      </c>
      <c r="J43" s="15">
        <v>0</v>
      </c>
      <c r="K43" s="15">
        <v>907884.18500000006</v>
      </c>
      <c r="L43" s="16">
        <f t="shared" si="0"/>
        <v>0</v>
      </c>
      <c r="M43" s="16">
        <f t="shared" si="1"/>
        <v>0</v>
      </c>
      <c r="N43" s="10">
        <f t="shared" si="2"/>
        <v>0</v>
      </c>
      <c r="O43" s="10" t="str">
        <f t="shared" si="6"/>
        <v>Weniger als 40% der Schätzungsfläche sind aktueller als 2002</v>
      </c>
      <c r="P43" s="17">
        <f t="shared" si="3"/>
        <v>90.788418500000006</v>
      </c>
      <c r="Q43" t="str">
        <f t="shared" si="4"/>
        <v/>
      </c>
      <c r="R43" s="6" t="str">
        <f t="shared" si="5"/>
        <v/>
      </c>
      <c r="S43" t="s">
        <v>2885</v>
      </c>
    </row>
    <row r="44" spans="1:19" x14ac:dyDescent="0.25">
      <c r="A44" s="2">
        <v>26</v>
      </c>
      <c r="B44" s="13">
        <v>57</v>
      </c>
      <c r="C44" s="14" t="s">
        <v>58</v>
      </c>
      <c r="D44" s="14" t="s">
        <v>59</v>
      </c>
      <c r="E44" s="14" t="s">
        <v>47</v>
      </c>
      <c r="F44" s="13">
        <v>1975</v>
      </c>
      <c r="G44" s="13">
        <v>1952</v>
      </c>
      <c r="H44" s="13">
        <v>0</v>
      </c>
      <c r="I44" s="13">
        <v>207</v>
      </c>
      <c r="J44" s="15">
        <v>0</v>
      </c>
      <c r="K44" s="15">
        <v>1645840.2390000001</v>
      </c>
      <c r="L44" s="16">
        <f t="shared" si="0"/>
        <v>0</v>
      </c>
      <c r="M44" s="16">
        <f t="shared" si="1"/>
        <v>0</v>
      </c>
      <c r="N44" s="10">
        <f t="shared" si="2"/>
        <v>0</v>
      </c>
      <c r="O44" s="10" t="str">
        <f t="shared" si="6"/>
        <v>Weniger als 40% der Schätzungsfläche sind aktueller als 2002</v>
      </c>
      <c r="P44" s="17">
        <f t="shared" si="3"/>
        <v>164.58402390000001</v>
      </c>
      <c r="Q44" t="str">
        <f t="shared" si="4"/>
        <v/>
      </c>
      <c r="R44" s="6" t="str">
        <f t="shared" si="5"/>
        <v/>
      </c>
      <c r="S44" t="s">
        <v>2885</v>
      </c>
    </row>
    <row r="45" spans="1:19" x14ac:dyDescent="0.25">
      <c r="A45" s="2">
        <v>26</v>
      </c>
      <c r="B45" s="13">
        <v>58</v>
      </c>
      <c r="C45" s="14" t="s">
        <v>60</v>
      </c>
      <c r="D45" s="14" t="s">
        <v>61</v>
      </c>
      <c r="E45" s="14" t="s">
        <v>47</v>
      </c>
      <c r="F45" s="13">
        <v>2014</v>
      </c>
      <c r="G45" s="13">
        <v>1988</v>
      </c>
      <c r="H45" s="13">
        <v>86</v>
      </c>
      <c r="I45" s="13">
        <v>277</v>
      </c>
      <c r="J45" s="15">
        <v>494131.304</v>
      </c>
      <c r="K45" s="15">
        <v>2380076.11</v>
      </c>
      <c r="L45" s="16">
        <f t="shared" si="0"/>
        <v>0.31046931407942241</v>
      </c>
      <c r="M45" s="16">
        <f t="shared" si="1"/>
        <v>0.20761155574978651</v>
      </c>
      <c r="N45" s="10">
        <f t="shared" si="2"/>
        <v>0</v>
      </c>
      <c r="O45" s="10" t="str">
        <f t="shared" si="6"/>
        <v>Weniger als 40% der Schätzungsfläche sind aktueller als 2002</v>
      </c>
      <c r="P45" s="17">
        <f t="shared" si="3"/>
        <v>238.007611</v>
      </c>
      <c r="Q45" t="str">
        <f t="shared" si="4"/>
        <v/>
      </c>
      <c r="R45" s="6" t="str">
        <f t="shared" si="5"/>
        <v/>
      </c>
      <c r="S45" t="s">
        <v>2885</v>
      </c>
    </row>
    <row r="46" spans="1:19" x14ac:dyDescent="0.25">
      <c r="A46" s="2">
        <v>26</v>
      </c>
      <c r="B46" s="13">
        <v>59</v>
      </c>
      <c r="C46" s="14" t="s">
        <v>62</v>
      </c>
      <c r="D46" s="14" t="s">
        <v>47</v>
      </c>
      <c r="E46" s="14" t="s">
        <v>47</v>
      </c>
      <c r="F46" s="13">
        <v>1991</v>
      </c>
      <c r="G46" s="13">
        <v>1991</v>
      </c>
      <c r="H46" s="13">
        <v>0</v>
      </c>
      <c r="I46" s="13">
        <v>125</v>
      </c>
      <c r="J46" s="15">
        <v>0</v>
      </c>
      <c r="K46" s="15">
        <v>965604.20299999998</v>
      </c>
      <c r="L46" s="16">
        <f t="shared" si="0"/>
        <v>0</v>
      </c>
      <c r="M46" s="16">
        <f t="shared" si="1"/>
        <v>0</v>
      </c>
      <c r="N46" s="10">
        <f t="shared" si="2"/>
        <v>0</v>
      </c>
      <c r="O46" s="10" t="str">
        <f t="shared" si="6"/>
        <v>Weniger als 40% der Schätzungsfläche sind aktueller als 2002</v>
      </c>
      <c r="P46" s="17">
        <f t="shared" si="3"/>
        <v>96.560420300000004</v>
      </c>
      <c r="Q46" t="str">
        <f t="shared" si="4"/>
        <v/>
      </c>
      <c r="R46" s="6" t="str">
        <f t="shared" si="5"/>
        <v/>
      </c>
      <c r="S46" t="s">
        <v>2885</v>
      </c>
    </row>
    <row r="47" spans="1:19" x14ac:dyDescent="0.25">
      <c r="A47" s="2">
        <v>26</v>
      </c>
      <c r="B47" s="13">
        <v>60</v>
      </c>
      <c r="C47" s="14" t="s">
        <v>63</v>
      </c>
      <c r="D47" s="14" t="s">
        <v>47</v>
      </c>
      <c r="E47" s="14" t="s">
        <v>47</v>
      </c>
      <c r="F47" s="13">
        <v>1975</v>
      </c>
      <c r="G47" s="13">
        <v>1936</v>
      </c>
      <c r="H47" s="13">
        <v>0</v>
      </c>
      <c r="I47" s="13">
        <v>44</v>
      </c>
      <c r="J47" s="15">
        <v>0</v>
      </c>
      <c r="K47" s="15">
        <v>925080.20700000005</v>
      </c>
      <c r="L47" s="16">
        <f t="shared" si="0"/>
        <v>0</v>
      </c>
      <c r="M47" s="16">
        <f t="shared" si="1"/>
        <v>0</v>
      </c>
      <c r="N47" s="10">
        <f t="shared" si="2"/>
        <v>0</v>
      </c>
      <c r="O47" s="10" t="str">
        <f t="shared" si="6"/>
        <v>Weniger als 40% der Schätzungsfläche sind aktueller als 2002</v>
      </c>
      <c r="P47" s="17">
        <f t="shared" si="3"/>
        <v>92.508020700000003</v>
      </c>
      <c r="Q47" t="str">
        <f t="shared" si="4"/>
        <v/>
      </c>
      <c r="R47" s="6" t="str">
        <f t="shared" si="5"/>
        <v/>
      </c>
      <c r="S47" t="s">
        <v>2885</v>
      </c>
    </row>
    <row r="48" spans="1:19" x14ac:dyDescent="0.25">
      <c r="A48" s="2">
        <v>26</v>
      </c>
      <c r="B48" s="13">
        <v>61</v>
      </c>
      <c r="C48" s="14" t="s">
        <v>64</v>
      </c>
      <c r="D48" s="14" t="s">
        <v>59</v>
      </c>
      <c r="E48" s="14" t="s">
        <v>47</v>
      </c>
      <c r="F48" s="13">
        <v>1993</v>
      </c>
      <c r="G48" s="13">
        <v>1953</v>
      </c>
      <c r="H48" s="13">
        <v>0</v>
      </c>
      <c r="I48" s="13">
        <v>64</v>
      </c>
      <c r="J48" s="15">
        <v>0</v>
      </c>
      <c r="K48" s="15">
        <v>1190116.1669999999</v>
      </c>
      <c r="L48" s="16">
        <f t="shared" si="0"/>
        <v>0</v>
      </c>
      <c r="M48" s="16">
        <f t="shared" si="1"/>
        <v>0</v>
      </c>
      <c r="N48" s="10">
        <f t="shared" si="2"/>
        <v>0</v>
      </c>
      <c r="O48" s="10" t="str">
        <f t="shared" si="6"/>
        <v>Weniger als 40% der Schätzungsfläche sind aktueller als 2002</v>
      </c>
      <c r="P48" s="17">
        <f t="shared" si="3"/>
        <v>119.01161669999999</v>
      </c>
      <c r="Q48" t="str">
        <f t="shared" si="4"/>
        <v/>
      </c>
      <c r="R48" s="6" t="str">
        <f t="shared" si="5"/>
        <v/>
      </c>
      <c r="S48" t="s">
        <v>2885</v>
      </c>
    </row>
    <row r="49" spans="1:19" x14ac:dyDescent="0.25">
      <c r="A49" s="2">
        <v>26</v>
      </c>
      <c r="B49" s="13">
        <v>62</v>
      </c>
      <c r="C49" s="14" t="s">
        <v>65</v>
      </c>
      <c r="D49" s="14" t="s">
        <v>66</v>
      </c>
      <c r="E49" s="14" t="s">
        <v>47</v>
      </c>
      <c r="F49" s="13">
        <v>1987</v>
      </c>
      <c r="G49" s="13">
        <v>1986</v>
      </c>
      <c r="H49" s="13">
        <v>0</v>
      </c>
      <c r="I49" s="13">
        <v>229</v>
      </c>
      <c r="J49" s="15">
        <v>0</v>
      </c>
      <c r="K49" s="15">
        <v>2412165.6710000001</v>
      </c>
      <c r="L49" s="16">
        <f t="shared" si="0"/>
        <v>0</v>
      </c>
      <c r="M49" s="16">
        <f t="shared" si="1"/>
        <v>0</v>
      </c>
      <c r="N49" s="10">
        <f t="shared" si="2"/>
        <v>0</v>
      </c>
      <c r="O49" s="10" t="str">
        <f t="shared" si="6"/>
        <v>Weniger als 40% der Schätzungsfläche sind aktueller als 2002</v>
      </c>
      <c r="P49" s="17">
        <f t="shared" si="3"/>
        <v>241.21656710000002</v>
      </c>
      <c r="Q49" t="str">
        <f t="shared" si="4"/>
        <v/>
      </c>
      <c r="R49" s="6" t="str">
        <f t="shared" si="5"/>
        <v/>
      </c>
      <c r="S49" t="s">
        <v>2885</v>
      </c>
    </row>
    <row r="50" spans="1:19" x14ac:dyDescent="0.25">
      <c r="A50" s="2">
        <v>26</v>
      </c>
      <c r="B50" s="13">
        <v>63</v>
      </c>
      <c r="C50" s="14" t="s">
        <v>67</v>
      </c>
      <c r="D50" s="14" t="s">
        <v>51</v>
      </c>
      <c r="E50" s="14" t="s">
        <v>47</v>
      </c>
      <c r="F50" s="13">
        <v>1975</v>
      </c>
      <c r="G50" s="13">
        <v>1952</v>
      </c>
      <c r="H50" s="13">
        <v>0</v>
      </c>
      <c r="I50" s="13">
        <v>182</v>
      </c>
      <c r="J50" s="15">
        <v>0</v>
      </c>
      <c r="K50" s="15">
        <v>3038233.92</v>
      </c>
      <c r="L50" s="16">
        <f t="shared" si="0"/>
        <v>0</v>
      </c>
      <c r="M50" s="16">
        <f t="shared" si="1"/>
        <v>0</v>
      </c>
      <c r="N50" s="10">
        <f t="shared" si="2"/>
        <v>0</v>
      </c>
      <c r="O50" s="10" t="str">
        <f t="shared" si="6"/>
        <v>Weniger als 40% der Schätzungsfläche sind aktueller als 2002</v>
      </c>
      <c r="P50" s="17">
        <f t="shared" si="3"/>
        <v>303.82339200000001</v>
      </c>
      <c r="Q50" t="str">
        <f t="shared" si="4"/>
        <v/>
      </c>
      <c r="R50" s="6" t="str">
        <f t="shared" si="5"/>
        <v/>
      </c>
      <c r="S50" t="s">
        <v>2885</v>
      </c>
    </row>
    <row r="51" spans="1:19" x14ac:dyDescent="0.25">
      <c r="A51" s="2">
        <v>26</v>
      </c>
      <c r="B51" s="13">
        <v>64</v>
      </c>
      <c r="C51" s="14" t="s">
        <v>68</v>
      </c>
      <c r="D51" s="14" t="s">
        <v>61</v>
      </c>
      <c r="E51" s="14" t="s">
        <v>47</v>
      </c>
      <c r="F51" s="13">
        <v>2013</v>
      </c>
      <c r="G51" s="13">
        <v>1982</v>
      </c>
      <c r="H51" s="13">
        <v>249</v>
      </c>
      <c r="I51" s="13">
        <v>349</v>
      </c>
      <c r="J51" s="15">
        <v>1881875.9680000001</v>
      </c>
      <c r="K51" s="15">
        <v>2884154.7149999999</v>
      </c>
      <c r="L51" s="16">
        <f t="shared" si="0"/>
        <v>0.71346704871060174</v>
      </c>
      <c r="M51" s="16">
        <f t="shared" si="1"/>
        <v>0.65248787043659007</v>
      </c>
      <c r="N51" s="10">
        <f t="shared" si="2"/>
        <v>1</v>
      </c>
      <c r="O51" s="10" t="str">
        <f t="shared" si="6"/>
        <v>Mehr als 50% der Schätzungsfläche sind aktueller als 2002</v>
      </c>
      <c r="P51" s="17">
        <f t="shared" si="3"/>
        <v>288.41547149999997</v>
      </c>
      <c r="Q51">
        <f t="shared" si="4"/>
        <v>1</v>
      </c>
      <c r="R51" s="6">
        <f t="shared" si="5"/>
        <v>40679</v>
      </c>
      <c r="S51" t="s">
        <v>3080</v>
      </c>
    </row>
    <row r="52" spans="1:19" x14ac:dyDescent="0.25">
      <c r="A52" s="2">
        <v>26</v>
      </c>
      <c r="B52" s="13">
        <v>65</v>
      </c>
      <c r="C52" s="14" t="s">
        <v>69</v>
      </c>
      <c r="D52" s="14" t="s">
        <v>66</v>
      </c>
      <c r="E52" s="14" t="s">
        <v>47</v>
      </c>
      <c r="F52" s="13">
        <v>2001</v>
      </c>
      <c r="G52" s="13">
        <v>1958</v>
      </c>
      <c r="H52" s="13">
        <v>0</v>
      </c>
      <c r="I52" s="13">
        <v>70</v>
      </c>
      <c r="J52" s="15">
        <v>0</v>
      </c>
      <c r="K52" s="15">
        <v>1008618.353</v>
      </c>
      <c r="L52" s="16">
        <f t="shared" si="0"/>
        <v>0</v>
      </c>
      <c r="M52" s="16">
        <f t="shared" si="1"/>
        <v>0</v>
      </c>
      <c r="N52" s="10">
        <f t="shared" si="2"/>
        <v>0</v>
      </c>
      <c r="O52" s="10" t="str">
        <f t="shared" si="6"/>
        <v>Weniger als 40% der Schätzungsfläche sind aktueller als 2002</v>
      </c>
      <c r="P52" s="17">
        <f t="shared" si="3"/>
        <v>100.8618353</v>
      </c>
      <c r="Q52" t="str">
        <f t="shared" si="4"/>
        <v/>
      </c>
      <c r="R52" s="6" t="str">
        <f t="shared" si="5"/>
        <v/>
      </c>
      <c r="S52" t="s">
        <v>2885</v>
      </c>
    </row>
    <row r="53" spans="1:19" x14ac:dyDescent="0.25">
      <c r="A53" s="2">
        <v>26</v>
      </c>
      <c r="B53" s="13">
        <v>66</v>
      </c>
      <c r="C53" s="14" t="s">
        <v>70</v>
      </c>
      <c r="D53" s="14" t="s">
        <v>47</v>
      </c>
      <c r="E53" s="14" t="s">
        <v>47</v>
      </c>
      <c r="F53" s="13">
        <v>2014</v>
      </c>
      <c r="G53" s="13">
        <v>1941</v>
      </c>
      <c r="H53" s="13">
        <v>14</v>
      </c>
      <c r="I53" s="13">
        <v>208</v>
      </c>
      <c r="J53" s="15">
        <v>205967.45</v>
      </c>
      <c r="K53" s="15">
        <v>3093353.608</v>
      </c>
      <c r="L53" s="16">
        <f t="shared" si="0"/>
        <v>6.7307692307692304E-2</v>
      </c>
      <c r="M53" s="16">
        <f t="shared" si="1"/>
        <v>6.6583868545558145E-2</v>
      </c>
      <c r="N53" s="10">
        <f t="shared" si="2"/>
        <v>0</v>
      </c>
      <c r="O53" s="10" t="str">
        <f t="shared" si="6"/>
        <v>Weniger als 40% der Schätzungsfläche sind aktueller als 2002</v>
      </c>
      <c r="P53" s="17">
        <f t="shared" si="3"/>
        <v>309.33536079999999</v>
      </c>
      <c r="Q53" t="str">
        <f t="shared" si="4"/>
        <v/>
      </c>
      <c r="R53" s="6" t="str">
        <f t="shared" si="5"/>
        <v/>
      </c>
      <c r="S53" t="s">
        <v>2885</v>
      </c>
    </row>
    <row r="54" spans="1:19" x14ac:dyDescent="0.25">
      <c r="A54" s="2">
        <v>26</v>
      </c>
      <c r="B54" s="13">
        <v>67</v>
      </c>
      <c r="C54" s="14" t="s">
        <v>71</v>
      </c>
      <c r="D54" s="14" t="s">
        <v>59</v>
      </c>
      <c r="E54" s="14" t="s">
        <v>47</v>
      </c>
      <c r="F54" s="13">
        <v>1971</v>
      </c>
      <c r="G54" s="13">
        <v>1952</v>
      </c>
      <c r="H54" s="13">
        <v>0</v>
      </c>
      <c r="I54" s="13">
        <v>176</v>
      </c>
      <c r="J54" s="15">
        <v>0</v>
      </c>
      <c r="K54" s="15">
        <v>2576818.1579999998</v>
      </c>
      <c r="L54" s="16">
        <f t="shared" si="0"/>
        <v>0</v>
      </c>
      <c r="M54" s="16">
        <f t="shared" si="1"/>
        <v>0</v>
      </c>
      <c r="N54" s="10">
        <f t="shared" si="2"/>
        <v>0</v>
      </c>
      <c r="O54" s="10" t="str">
        <f t="shared" si="6"/>
        <v>Weniger als 40% der Schätzungsfläche sind aktueller als 2002</v>
      </c>
      <c r="P54" s="17">
        <f t="shared" si="3"/>
        <v>257.68181579999998</v>
      </c>
      <c r="Q54" t="str">
        <f t="shared" si="4"/>
        <v/>
      </c>
      <c r="R54" s="6" t="str">
        <f t="shared" si="5"/>
        <v/>
      </c>
      <c r="S54" t="s">
        <v>2885</v>
      </c>
    </row>
    <row r="55" spans="1:19" x14ac:dyDescent="0.25">
      <c r="A55" s="2">
        <v>26</v>
      </c>
      <c r="B55" s="13">
        <v>68</v>
      </c>
      <c r="C55" s="14" t="s">
        <v>72</v>
      </c>
      <c r="D55" s="14" t="s">
        <v>73</v>
      </c>
      <c r="E55" s="14" t="s">
        <v>47</v>
      </c>
      <c r="F55" s="13">
        <v>1971</v>
      </c>
      <c r="G55" s="13">
        <v>1971</v>
      </c>
      <c r="H55" s="13">
        <v>0</v>
      </c>
      <c r="I55" s="13">
        <v>121</v>
      </c>
      <c r="J55" s="15">
        <v>0</v>
      </c>
      <c r="K55" s="15">
        <v>2351335.87</v>
      </c>
      <c r="L55" s="16">
        <f t="shared" si="0"/>
        <v>0</v>
      </c>
      <c r="M55" s="16">
        <f t="shared" si="1"/>
        <v>0</v>
      </c>
      <c r="N55" s="10">
        <f t="shared" si="2"/>
        <v>0</v>
      </c>
      <c r="O55" s="10" t="str">
        <f t="shared" si="6"/>
        <v>Weniger als 40% der Schätzungsfläche sind aktueller als 2002</v>
      </c>
      <c r="P55" s="17">
        <f t="shared" si="3"/>
        <v>235.13358700000001</v>
      </c>
      <c r="Q55" t="str">
        <f t="shared" si="4"/>
        <v/>
      </c>
      <c r="R55" s="6" t="str">
        <f t="shared" si="5"/>
        <v/>
      </c>
      <c r="S55" t="s">
        <v>2885</v>
      </c>
    </row>
    <row r="56" spans="1:19" x14ac:dyDescent="0.25">
      <c r="A56" s="2">
        <v>26</v>
      </c>
      <c r="B56" s="13">
        <v>69</v>
      </c>
      <c r="C56" s="14" t="s">
        <v>74</v>
      </c>
      <c r="D56" s="14" t="s">
        <v>75</v>
      </c>
      <c r="E56" s="14" t="s">
        <v>47</v>
      </c>
      <c r="F56" s="13">
        <v>1988</v>
      </c>
      <c r="G56" s="13">
        <v>1988</v>
      </c>
      <c r="H56" s="13">
        <v>0</v>
      </c>
      <c r="I56" s="13">
        <v>281</v>
      </c>
      <c r="J56" s="15">
        <v>0</v>
      </c>
      <c r="K56" s="15">
        <v>3981397.6329999999</v>
      </c>
      <c r="L56" s="16">
        <f t="shared" si="0"/>
        <v>0</v>
      </c>
      <c r="M56" s="16">
        <f t="shared" si="1"/>
        <v>0</v>
      </c>
      <c r="N56" s="10">
        <f t="shared" si="2"/>
        <v>0</v>
      </c>
      <c r="O56" s="10" t="str">
        <f t="shared" si="6"/>
        <v>Weniger als 40% der Schätzungsfläche sind aktueller als 2002</v>
      </c>
      <c r="P56" s="17">
        <f t="shared" si="3"/>
        <v>398.13976329999997</v>
      </c>
      <c r="Q56" t="str">
        <f t="shared" si="4"/>
        <v/>
      </c>
      <c r="R56" s="6" t="str">
        <f t="shared" si="5"/>
        <v/>
      </c>
      <c r="S56" t="s">
        <v>2885</v>
      </c>
    </row>
    <row r="57" spans="1:19" x14ac:dyDescent="0.25">
      <c r="A57" s="2">
        <v>26</v>
      </c>
      <c r="B57" s="13">
        <v>70</v>
      </c>
      <c r="C57" s="14" t="s">
        <v>76</v>
      </c>
      <c r="D57" s="14" t="s">
        <v>76</v>
      </c>
      <c r="E57" s="14" t="s">
        <v>47</v>
      </c>
      <c r="F57" s="13">
        <v>2001</v>
      </c>
      <c r="G57" s="13">
        <v>1939</v>
      </c>
      <c r="H57" s="13">
        <v>0</v>
      </c>
      <c r="I57" s="13">
        <v>680</v>
      </c>
      <c r="J57" s="15">
        <v>0</v>
      </c>
      <c r="K57" s="15">
        <v>7270517.7750000004</v>
      </c>
      <c r="L57" s="16">
        <f t="shared" si="0"/>
        <v>0</v>
      </c>
      <c r="M57" s="16">
        <f t="shared" si="1"/>
        <v>0</v>
      </c>
      <c r="N57" s="10">
        <f t="shared" si="2"/>
        <v>0</v>
      </c>
      <c r="O57" s="10" t="str">
        <f t="shared" si="6"/>
        <v>Weniger als 40% der Schätzungsfläche sind aktueller als 2002</v>
      </c>
      <c r="P57" s="17">
        <f t="shared" si="3"/>
        <v>727.05177750000007</v>
      </c>
      <c r="Q57">
        <f t="shared" si="4"/>
        <v>2</v>
      </c>
      <c r="R57" s="6">
        <f t="shared" si="5"/>
        <v>42278</v>
      </c>
      <c r="S57" t="s">
        <v>3081</v>
      </c>
    </row>
    <row r="58" spans="1:19" x14ac:dyDescent="0.25">
      <c r="A58" s="2">
        <v>26</v>
      </c>
      <c r="B58" s="13">
        <v>71</v>
      </c>
      <c r="C58" s="14" t="s">
        <v>77</v>
      </c>
      <c r="D58" s="14" t="s">
        <v>53</v>
      </c>
      <c r="E58" s="14" t="s">
        <v>47</v>
      </c>
      <c r="F58" s="13">
        <v>1974</v>
      </c>
      <c r="G58" s="13">
        <v>1974</v>
      </c>
      <c r="H58" s="13">
        <v>0</v>
      </c>
      <c r="I58" s="13">
        <v>69</v>
      </c>
      <c r="J58" s="15">
        <v>0</v>
      </c>
      <c r="K58" s="15">
        <v>1699089.38</v>
      </c>
      <c r="L58" s="16">
        <f t="shared" si="0"/>
        <v>0</v>
      </c>
      <c r="M58" s="16">
        <f t="shared" si="1"/>
        <v>0</v>
      </c>
      <c r="N58" s="10">
        <f t="shared" si="2"/>
        <v>0</v>
      </c>
      <c r="O58" s="10" t="str">
        <f t="shared" si="6"/>
        <v>Weniger als 40% der Schätzungsfläche sind aktueller als 2002</v>
      </c>
      <c r="P58" s="17">
        <f t="shared" si="3"/>
        <v>169.90893799999998</v>
      </c>
      <c r="Q58" t="str">
        <f t="shared" si="4"/>
        <v/>
      </c>
      <c r="R58" s="6" t="str">
        <f t="shared" si="5"/>
        <v/>
      </c>
      <c r="S58" t="s">
        <v>2885</v>
      </c>
    </row>
    <row r="59" spans="1:19" x14ac:dyDescent="0.25">
      <c r="A59" s="2">
        <v>26</v>
      </c>
      <c r="B59" s="13">
        <v>72</v>
      </c>
      <c r="C59" s="14" t="s">
        <v>78</v>
      </c>
      <c r="D59" s="14" t="s">
        <v>79</v>
      </c>
      <c r="E59" s="14" t="s">
        <v>47</v>
      </c>
      <c r="F59" s="13">
        <v>1960</v>
      </c>
      <c r="G59" s="13">
        <v>1953</v>
      </c>
      <c r="H59" s="13">
        <v>0</v>
      </c>
      <c r="I59" s="13">
        <v>176</v>
      </c>
      <c r="J59" s="15">
        <v>0</v>
      </c>
      <c r="K59" s="15">
        <v>1887812.334</v>
      </c>
      <c r="L59" s="16">
        <f t="shared" si="0"/>
        <v>0</v>
      </c>
      <c r="M59" s="16">
        <f t="shared" si="1"/>
        <v>0</v>
      </c>
      <c r="N59" s="10">
        <f t="shared" si="2"/>
        <v>0</v>
      </c>
      <c r="O59" s="10" t="str">
        <f t="shared" si="6"/>
        <v>Weniger als 40% der Schätzungsfläche sind aktueller als 2002</v>
      </c>
      <c r="P59" s="17">
        <f t="shared" si="3"/>
        <v>188.78123339999999</v>
      </c>
      <c r="Q59" t="str">
        <f t="shared" si="4"/>
        <v/>
      </c>
      <c r="R59" s="6" t="str">
        <f t="shared" si="5"/>
        <v/>
      </c>
      <c r="S59" t="s">
        <v>2885</v>
      </c>
    </row>
    <row r="60" spans="1:19" x14ac:dyDescent="0.25">
      <c r="A60" s="2">
        <v>26</v>
      </c>
      <c r="B60" s="13">
        <v>73</v>
      </c>
      <c r="C60" s="14" t="s">
        <v>80</v>
      </c>
      <c r="D60" s="14" t="s">
        <v>49</v>
      </c>
      <c r="E60" s="14" t="s">
        <v>47</v>
      </c>
      <c r="F60" s="13">
        <v>2001</v>
      </c>
      <c r="G60" s="13">
        <v>1963</v>
      </c>
      <c r="H60" s="13">
        <v>0</v>
      </c>
      <c r="I60" s="13">
        <v>91</v>
      </c>
      <c r="J60" s="15">
        <v>0</v>
      </c>
      <c r="K60" s="15">
        <v>1858303.38</v>
      </c>
      <c r="L60" s="16">
        <f t="shared" si="0"/>
        <v>0</v>
      </c>
      <c r="M60" s="16">
        <f t="shared" si="1"/>
        <v>0</v>
      </c>
      <c r="N60" s="10">
        <f t="shared" si="2"/>
        <v>0</v>
      </c>
      <c r="O60" s="10" t="str">
        <f t="shared" si="6"/>
        <v>Weniger als 40% der Schätzungsfläche sind aktueller als 2002</v>
      </c>
      <c r="P60" s="17">
        <f t="shared" si="3"/>
        <v>185.83033799999998</v>
      </c>
      <c r="Q60" t="str">
        <f t="shared" si="4"/>
        <v/>
      </c>
      <c r="R60" s="6" t="str">
        <f t="shared" si="5"/>
        <v/>
      </c>
      <c r="S60" t="s">
        <v>2885</v>
      </c>
    </row>
    <row r="61" spans="1:19" x14ac:dyDescent="0.25">
      <c r="A61" s="2">
        <v>26</v>
      </c>
      <c r="B61" s="13">
        <v>74</v>
      </c>
      <c r="C61" s="14" t="s">
        <v>81</v>
      </c>
      <c r="D61" s="14" t="s">
        <v>82</v>
      </c>
      <c r="E61" s="14" t="s">
        <v>47</v>
      </c>
      <c r="F61" s="13">
        <v>1983</v>
      </c>
      <c r="G61" s="13">
        <v>1983</v>
      </c>
      <c r="H61" s="13">
        <v>0</v>
      </c>
      <c r="I61" s="13">
        <v>41</v>
      </c>
      <c r="J61" s="15">
        <v>0</v>
      </c>
      <c r="K61" s="15">
        <v>420751.30599999998</v>
      </c>
      <c r="L61" s="16">
        <f t="shared" si="0"/>
        <v>0</v>
      </c>
      <c r="M61" s="16">
        <f t="shared" si="1"/>
        <v>0</v>
      </c>
      <c r="N61" s="10">
        <f t="shared" si="2"/>
        <v>0</v>
      </c>
      <c r="O61" s="10" t="str">
        <f t="shared" si="6"/>
        <v>Weniger als 40% der Schätzungsfläche sind aktueller als 2002</v>
      </c>
      <c r="P61" s="17">
        <f t="shared" si="3"/>
        <v>42.075130600000001</v>
      </c>
      <c r="Q61" t="str">
        <f t="shared" si="4"/>
        <v/>
      </c>
      <c r="R61" s="6" t="str">
        <f t="shared" si="5"/>
        <v/>
      </c>
      <c r="S61" t="s">
        <v>2885</v>
      </c>
    </row>
    <row r="62" spans="1:19" x14ac:dyDescent="0.25">
      <c r="A62" s="2">
        <v>26</v>
      </c>
      <c r="B62" s="13">
        <v>75</v>
      </c>
      <c r="C62" s="14" t="s">
        <v>83</v>
      </c>
      <c r="D62" s="14" t="s">
        <v>47</v>
      </c>
      <c r="E62" s="14" t="s">
        <v>47</v>
      </c>
      <c r="F62" s="13">
        <v>1975</v>
      </c>
      <c r="G62" s="13">
        <v>1951</v>
      </c>
      <c r="H62" s="13">
        <v>0</v>
      </c>
      <c r="I62" s="13">
        <v>159</v>
      </c>
      <c r="J62" s="15">
        <v>0</v>
      </c>
      <c r="K62" s="15">
        <v>1892860.361</v>
      </c>
      <c r="L62" s="16">
        <f t="shared" si="0"/>
        <v>0</v>
      </c>
      <c r="M62" s="16">
        <f t="shared" si="1"/>
        <v>0</v>
      </c>
      <c r="N62" s="10">
        <f t="shared" si="2"/>
        <v>0</v>
      </c>
      <c r="O62" s="10" t="str">
        <f t="shared" si="6"/>
        <v>Weniger als 40% der Schätzungsfläche sind aktueller als 2002</v>
      </c>
      <c r="P62" s="17">
        <f t="shared" si="3"/>
        <v>189.28603609999999</v>
      </c>
      <c r="Q62" t="str">
        <f t="shared" si="4"/>
        <v/>
      </c>
      <c r="R62" s="6" t="str">
        <f t="shared" si="5"/>
        <v/>
      </c>
      <c r="S62" t="s">
        <v>2885</v>
      </c>
    </row>
    <row r="63" spans="1:19" x14ac:dyDescent="0.25">
      <c r="A63" s="2">
        <v>26</v>
      </c>
      <c r="B63" s="13">
        <v>76</v>
      </c>
      <c r="C63" s="14" t="s">
        <v>84</v>
      </c>
      <c r="D63" s="14" t="s">
        <v>82</v>
      </c>
      <c r="E63" s="14" t="s">
        <v>47</v>
      </c>
      <c r="F63" s="13">
        <v>1983</v>
      </c>
      <c r="G63" s="13">
        <v>1983</v>
      </c>
      <c r="H63" s="13">
        <v>0</v>
      </c>
      <c r="I63" s="13">
        <v>347</v>
      </c>
      <c r="J63" s="15">
        <v>0</v>
      </c>
      <c r="K63" s="15">
        <v>4048644.6230000001</v>
      </c>
      <c r="L63" s="16">
        <f t="shared" si="0"/>
        <v>0</v>
      </c>
      <c r="M63" s="16">
        <f t="shared" si="1"/>
        <v>0</v>
      </c>
      <c r="N63" s="10">
        <f t="shared" si="2"/>
        <v>0</v>
      </c>
      <c r="O63" s="10" t="str">
        <f t="shared" si="6"/>
        <v>Weniger als 40% der Schätzungsfläche sind aktueller als 2002</v>
      </c>
      <c r="P63" s="17">
        <f t="shared" si="3"/>
        <v>404.86446230000001</v>
      </c>
      <c r="Q63" t="str">
        <f t="shared" si="4"/>
        <v/>
      </c>
      <c r="R63" s="6" t="str">
        <f t="shared" si="5"/>
        <v/>
      </c>
      <c r="S63" t="s">
        <v>2885</v>
      </c>
    </row>
    <row r="64" spans="1:19" x14ac:dyDescent="0.25">
      <c r="A64" s="2">
        <v>26</v>
      </c>
      <c r="B64" s="13">
        <v>77</v>
      </c>
      <c r="C64" s="14" t="s">
        <v>85</v>
      </c>
      <c r="D64" s="14" t="s">
        <v>61</v>
      </c>
      <c r="E64" s="14" t="s">
        <v>47</v>
      </c>
      <c r="F64" s="13">
        <v>1985</v>
      </c>
      <c r="G64" s="13">
        <v>1985</v>
      </c>
      <c r="H64" s="13">
        <v>0</v>
      </c>
      <c r="I64" s="13">
        <v>201</v>
      </c>
      <c r="J64" s="15">
        <v>0</v>
      </c>
      <c r="K64" s="15">
        <v>2678221.0520000001</v>
      </c>
      <c r="L64" s="16">
        <f t="shared" si="0"/>
        <v>0</v>
      </c>
      <c r="M64" s="16">
        <f t="shared" si="1"/>
        <v>0</v>
      </c>
      <c r="N64" s="10">
        <f t="shared" si="2"/>
        <v>0</v>
      </c>
      <c r="O64" s="10" t="str">
        <f t="shared" si="6"/>
        <v>Weniger als 40% der Schätzungsfläche sind aktueller als 2002</v>
      </c>
      <c r="P64" s="17">
        <f t="shared" si="3"/>
        <v>267.82210520000001</v>
      </c>
      <c r="Q64" t="str">
        <f t="shared" si="4"/>
        <v/>
      </c>
      <c r="R64" s="6" t="str">
        <f t="shared" si="5"/>
        <v/>
      </c>
      <c r="S64" t="s">
        <v>2885</v>
      </c>
    </row>
    <row r="65" spans="1:19" x14ac:dyDescent="0.25">
      <c r="A65" s="2">
        <v>26</v>
      </c>
      <c r="B65" s="13">
        <v>78</v>
      </c>
      <c r="C65" s="14" t="s">
        <v>57</v>
      </c>
      <c r="D65" s="14" t="s">
        <v>57</v>
      </c>
      <c r="E65" s="14" t="s">
        <v>47</v>
      </c>
      <c r="F65" s="13">
        <v>1983</v>
      </c>
      <c r="G65" s="13">
        <v>1952</v>
      </c>
      <c r="H65" s="13">
        <v>0</v>
      </c>
      <c r="I65" s="13">
        <v>404</v>
      </c>
      <c r="J65" s="15">
        <v>0</v>
      </c>
      <c r="K65" s="15">
        <v>5449055.4989999998</v>
      </c>
      <c r="L65" s="16">
        <f t="shared" si="0"/>
        <v>0</v>
      </c>
      <c r="M65" s="16">
        <f t="shared" si="1"/>
        <v>0</v>
      </c>
      <c r="N65" s="10">
        <f t="shared" si="2"/>
        <v>0</v>
      </c>
      <c r="O65" s="10" t="str">
        <f t="shared" si="6"/>
        <v>Weniger als 40% der Schätzungsfläche sind aktueller als 2002</v>
      </c>
      <c r="P65" s="17">
        <f t="shared" si="3"/>
        <v>544.90554989999998</v>
      </c>
      <c r="Q65" t="str">
        <f t="shared" si="4"/>
        <v/>
      </c>
      <c r="R65" s="6" t="str">
        <f t="shared" si="5"/>
        <v/>
      </c>
      <c r="S65" t="s">
        <v>2885</v>
      </c>
    </row>
    <row r="66" spans="1:19" x14ac:dyDescent="0.25">
      <c r="A66" s="2">
        <v>26</v>
      </c>
      <c r="B66" s="13">
        <v>79</v>
      </c>
      <c r="C66" s="14" t="s">
        <v>86</v>
      </c>
      <c r="D66" s="14" t="s">
        <v>82</v>
      </c>
      <c r="E66" s="14" t="s">
        <v>47</v>
      </c>
      <c r="F66" s="13">
        <v>1983</v>
      </c>
      <c r="G66" s="13">
        <v>1938</v>
      </c>
      <c r="H66" s="13">
        <v>0</v>
      </c>
      <c r="I66" s="13">
        <v>117</v>
      </c>
      <c r="J66" s="15">
        <v>0</v>
      </c>
      <c r="K66" s="15">
        <v>2720798.9190000002</v>
      </c>
      <c r="L66" s="16">
        <f t="shared" si="0"/>
        <v>0</v>
      </c>
      <c r="M66" s="16">
        <f t="shared" si="1"/>
        <v>0</v>
      </c>
      <c r="N66" s="10">
        <f t="shared" si="2"/>
        <v>0</v>
      </c>
      <c r="O66" s="10" t="str">
        <f t="shared" si="6"/>
        <v>Weniger als 40% der Schätzungsfläche sind aktueller als 2002</v>
      </c>
      <c r="P66" s="17">
        <f t="shared" si="3"/>
        <v>272.07989190000001</v>
      </c>
      <c r="Q66" t="str">
        <f t="shared" si="4"/>
        <v/>
      </c>
      <c r="R66" s="6" t="str">
        <f t="shared" si="5"/>
        <v/>
      </c>
      <c r="S66" t="s">
        <v>2885</v>
      </c>
    </row>
    <row r="67" spans="1:19" x14ac:dyDescent="0.25">
      <c r="A67" s="2">
        <v>26</v>
      </c>
      <c r="B67" s="13">
        <v>80</v>
      </c>
      <c r="C67" s="14" t="s">
        <v>87</v>
      </c>
      <c r="D67" s="14" t="s">
        <v>59</v>
      </c>
      <c r="E67" s="14" t="s">
        <v>47</v>
      </c>
      <c r="F67" s="13">
        <v>1964</v>
      </c>
      <c r="G67" s="13">
        <v>1964</v>
      </c>
      <c r="H67" s="13">
        <v>0</v>
      </c>
      <c r="I67" s="13">
        <v>71</v>
      </c>
      <c r="J67" s="15">
        <v>0</v>
      </c>
      <c r="K67" s="15">
        <v>2226059.5240000002</v>
      </c>
      <c r="L67" s="16">
        <f t="shared" ref="L67:L130" si="7">H67/I67</f>
        <v>0</v>
      </c>
      <c r="M67" s="16">
        <f t="shared" ref="M67:M130" si="8">J67/K67</f>
        <v>0</v>
      </c>
      <c r="N67" s="10">
        <f t="shared" ref="N67:N130" si="9">IF(AND(M67&gt;0.1,M67&lt;0.5,Q67=1),3,IF(M67&gt;=0.5,1,IF(M67&gt;=0.4,2,0)))</f>
        <v>0</v>
      </c>
      <c r="O67" s="10" t="str">
        <f t="shared" si="6"/>
        <v>Weniger als 40% der Schätzungsfläche sind aktueller als 2002</v>
      </c>
      <c r="P67" s="17">
        <f t="shared" ref="P67:P130" si="10">K67/10000</f>
        <v>222.60595240000001</v>
      </c>
      <c r="Q67" t="str">
        <f t="shared" ref="Q67:Q130" si="11">IFERROR(VLOOKUP(B67,NAG,3,FALSE),"")</f>
        <v/>
      </c>
      <c r="R67" s="6" t="str">
        <f t="shared" ref="R67:R130" si="12">IFERROR(VLOOKUP(B67,NAG,4,FALSE),"")</f>
        <v/>
      </c>
      <c r="S67" t="s">
        <v>2885</v>
      </c>
    </row>
    <row r="68" spans="1:19" x14ac:dyDescent="0.25">
      <c r="A68" s="2">
        <v>26</v>
      </c>
      <c r="B68" s="13">
        <v>81</v>
      </c>
      <c r="C68" s="14" t="s">
        <v>88</v>
      </c>
      <c r="D68" s="14" t="s">
        <v>75</v>
      </c>
      <c r="E68" s="14" t="s">
        <v>47</v>
      </c>
      <c r="F68" s="13">
        <v>1979</v>
      </c>
      <c r="G68" s="13">
        <v>1979</v>
      </c>
      <c r="H68" s="13">
        <v>0</v>
      </c>
      <c r="I68" s="13">
        <v>123</v>
      </c>
      <c r="J68" s="15">
        <v>0</v>
      </c>
      <c r="K68" s="15">
        <v>1584671.68</v>
      </c>
      <c r="L68" s="16">
        <f t="shared" si="7"/>
        <v>0</v>
      </c>
      <c r="M68" s="16">
        <f t="shared" si="8"/>
        <v>0</v>
      </c>
      <c r="N68" s="10">
        <f t="shared" si="9"/>
        <v>0</v>
      </c>
      <c r="O68" s="10" t="str">
        <f t="shared" ref="O68:O131" si="13">IF(N68=0,"Weniger als 40% der Schätzungsfläche sind aktueller als 2002",IF(N68=2,"40% bis 50% der Schätzungsfläche sind aktueller als 2002",IF(N68=1,"Mehr als 50% der Schätzungsfläche sind aktueller als 2002",IF(N68=3,"Schätzungsfläche nach 2002 vollständig überprüft und bedarfsweise korrigiert",""))))</f>
        <v>Weniger als 40% der Schätzungsfläche sind aktueller als 2002</v>
      </c>
      <c r="P68" s="17">
        <f t="shared" si="10"/>
        <v>158.46716799999999</v>
      </c>
      <c r="Q68" t="str">
        <f t="shared" si="11"/>
        <v/>
      </c>
      <c r="R68" s="6" t="str">
        <f t="shared" si="12"/>
        <v/>
      </c>
      <c r="S68" t="s">
        <v>2885</v>
      </c>
    </row>
    <row r="69" spans="1:19" x14ac:dyDescent="0.25">
      <c r="A69" s="2">
        <v>26</v>
      </c>
      <c r="B69" s="13">
        <v>82</v>
      </c>
      <c r="C69" s="14" t="s">
        <v>89</v>
      </c>
      <c r="D69" s="14" t="s">
        <v>57</v>
      </c>
      <c r="E69" s="14" t="s">
        <v>47</v>
      </c>
      <c r="F69" s="13">
        <v>1979</v>
      </c>
      <c r="G69" s="13">
        <v>1979</v>
      </c>
      <c r="H69" s="13">
        <v>0</v>
      </c>
      <c r="I69" s="13">
        <v>170</v>
      </c>
      <c r="J69" s="15">
        <v>0</v>
      </c>
      <c r="K69" s="15">
        <v>2233497.4019999998</v>
      </c>
      <c r="L69" s="16">
        <f t="shared" si="7"/>
        <v>0</v>
      </c>
      <c r="M69" s="16">
        <f t="shared" si="8"/>
        <v>0</v>
      </c>
      <c r="N69" s="10">
        <f t="shared" si="9"/>
        <v>0</v>
      </c>
      <c r="O69" s="10" t="str">
        <f t="shared" si="13"/>
        <v>Weniger als 40% der Schätzungsfläche sind aktueller als 2002</v>
      </c>
      <c r="P69" s="17">
        <f t="shared" si="10"/>
        <v>223.34974019999999</v>
      </c>
      <c r="Q69" t="str">
        <f t="shared" si="11"/>
        <v/>
      </c>
      <c r="R69" s="6" t="str">
        <f t="shared" si="12"/>
        <v/>
      </c>
      <c r="S69" t="s">
        <v>2885</v>
      </c>
    </row>
    <row r="70" spans="1:19" x14ac:dyDescent="0.25">
      <c r="A70" s="2">
        <v>26</v>
      </c>
      <c r="B70" s="13">
        <v>83</v>
      </c>
      <c r="C70" s="14" t="s">
        <v>90</v>
      </c>
      <c r="D70" s="14" t="s">
        <v>61</v>
      </c>
      <c r="E70" s="14" t="s">
        <v>47</v>
      </c>
      <c r="F70" s="13">
        <v>1996</v>
      </c>
      <c r="G70" s="13">
        <v>1959</v>
      </c>
      <c r="H70" s="13">
        <v>0</v>
      </c>
      <c r="I70" s="13">
        <v>126</v>
      </c>
      <c r="J70" s="15">
        <v>0</v>
      </c>
      <c r="K70" s="15">
        <v>1921151.227</v>
      </c>
      <c r="L70" s="16">
        <f t="shared" si="7"/>
        <v>0</v>
      </c>
      <c r="M70" s="16">
        <f t="shared" si="8"/>
        <v>0</v>
      </c>
      <c r="N70" s="10">
        <f t="shared" si="9"/>
        <v>0</v>
      </c>
      <c r="O70" s="10" t="str">
        <f t="shared" si="13"/>
        <v>Weniger als 40% der Schätzungsfläche sind aktueller als 2002</v>
      </c>
      <c r="P70" s="17">
        <f t="shared" si="10"/>
        <v>192.1151227</v>
      </c>
      <c r="Q70" t="str">
        <f t="shared" si="11"/>
        <v/>
      </c>
      <c r="R70" s="6" t="str">
        <f t="shared" si="12"/>
        <v/>
      </c>
      <c r="S70" t="s">
        <v>2885</v>
      </c>
    </row>
    <row r="71" spans="1:19" x14ac:dyDescent="0.25">
      <c r="A71" s="2">
        <v>26</v>
      </c>
      <c r="B71" s="13">
        <v>84</v>
      </c>
      <c r="C71" s="14" t="s">
        <v>91</v>
      </c>
      <c r="D71" s="14" t="s">
        <v>92</v>
      </c>
      <c r="E71" s="14" t="s">
        <v>47</v>
      </c>
      <c r="F71" s="13">
        <v>1981</v>
      </c>
      <c r="G71" s="13">
        <v>1980</v>
      </c>
      <c r="H71" s="13">
        <v>0</v>
      </c>
      <c r="I71" s="13">
        <v>85</v>
      </c>
      <c r="J71" s="15">
        <v>0</v>
      </c>
      <c r="K71" s="15">
        <v>1373946.4850000001</v>
      </c>
      <c r="L71" s="16">
        <f t="shared" si="7"/>
        <v>0</v>
      </c>
      <c r="M71" s="16">
        <f t="shared" si="8"/>
        <v>0</v>
      </c>
      <c r="N71" s="10">
        <f t="shared" si="9"/>
        <v>0</v>
      </c>
      <c r="O71" s="10" t="str">
        <f t="shared" si="13"/>
        <v>Weniger als 40% der Schätzungsfläche sind aktueller als 2002</v>
      </c>
      <c r="P71" s="17">
        <f t="shared" si="10"/>
        <v>137.39464850000002</v>
      </c>
      <c r="Q71" t="str">
        <f t="shared" si="11"/>
        <v/>
      </c>
      <c r="R71" s="6" t="str">
        <f t="shared" si="12"/>
        <v/>
      </c>
      <c r="S71" t="s">
        <v>2885</v>
      </c>
    </row>
    <row r="72" spans="1:19" x14ac:dyDescent="0.25">
      <c r="A72" s="2">
        <v>26</v>
      </c>
      <c r="B72" s="13">
        <v>85</v>
      </c>
      <c r="C72" s="14" t="s">
        <v>93</v>
      </c>
      <c r="D72" s="14" t="s">
        <v>55</v>
      </c>
      <c r="E72" s="14" t="s">
        <v>47</v>
      </c>
      <c r="F72" s="13">
        <v>2008</v>
      </c>
      <c r="G72" s="13">
        <v>1983</v>
      </c>
      <c r="H72" s="13">
        <v>1</v>
      </c>
      <c r="I72" s="13">
        <v>358</v>
      </c>
      <c r="J72" s="15">
        <v>1953.194</v>
      </c>
      <c r="K72" s="15">
        <v>5632083.3279999997</v>
      </c>
      <c r="L72" s="16">
        <f t="shared" si="7"/>
        <v>2.7932960893854749E-3</v>
      </c>
      <c r="M72" s="16">
        <f t="shared" si="8"/>
        <v>3.467977809010144E-4</v>
      </c>
      <c r="N72" s="10">
        <f t="shared" si="9"/>
        <v>0</v>
      </c>
      <c r="O72" s="10" t="str">
        <f t="shared" si="13"/>
        <v>Weniger als 40% der Schätzungsfläche sind aktueller als 2002</v>
      </c>
      <c r="P72" s="17">
        <f t="shared" si="10"/>
        <v>563.20833279999999</v>
      </c>
      <c r="Q72" t="str">
        <f t="shared" si="11"/>
        <v/>
      </c>
      <c r="R72" s="6" t="str">
        <f t="shared" si="12"/>
        <v/>
      </c>
      <c r="S72" t="s">
        <v>2885</v>
      </c>
    </row>
    <row r="73" spans="1:19" x14ac:dyDescent="0.25">
      <c r="A73" s="2">
        <v>26</v>
      </c>
      <c r="B73" s="13">
        <v>86</v>
      </c>
      <c r="C73" s="14" t="s">
        <v>94</v>
      </c>
      <c r="D73" s="14" t="s">
        <v>61</v>
      </c>
      <c r="E73" s="14" t="s">
        <v>47</v>
      </c>
      <c r="F73" s="13">
        <v>1996</v>
      </c>
      <c r="G73" s="13">
        <v>1938</v>
      </c>
      <c r="H73" s="13">
        <v>0</v>
      </c>
      <c r="I73" s="13">
        <v>223</v>
      </c>
      <c r="J73" s="15">
        <v>0</v>
      </c>
      <c r="K73" s="15">
        <v>3454418.25</v>
      </c>
      <c r="L73" s="16">
        <f t="shared" si="7"/>
        <v>0</v>
      </c>
      <c r="M73" s="16">
        <f t="shared" si="8"/>
        <v>0</v>
      </c>
      <c r="N73" s="10">
        <f t="shared" si="9"/>
        <v>0</v>
      </c>
      <c r="O73" s="10" t="str">
        <f t="shared" si="13"/>
        <v>Weniger als 40% der Schätzungsfläche sind aktueller als 2002</v>
      </c>
      <c r="P73" s="17">
        <f t="shared" si="10"/>
        <v>345.44182499999999</v>
      </c>
      <c r="Q73" t="str">
        <f t="shared" si="11"/>
        <v/>
      </c>
      <c r="R73" s="6" t="str">
        <f t="shared" si="12"/>
        <v/>
      </c>
      <c r="S73" t="s">
        <v>2885</v>
      </c>
    </row>
    <row r="74" spans="1:19" x14ac:dyDescent="0.25">
      <c r="A74" s="2">
        <v>26</v>
      </c>
      <c r="B74" s="13">
        <v>87</v>
      </c>
      <c r="C74" s="14" t="s">
        <v>95</v>
      </c>
      <c r="D74" s="14" t="s">
        <v>47</v>
      </c>
      <c r="E74" s="14" t="s">
        <v>47</v>
      </c>
      <c r="F74" s="13">
        <v>1975</v>
      </c>
      <c r="G74" s="13">
        <v>1941</v>
      </c>
      <c r="H74" s="13">
        <v>0</v>
      </c>
      <c r="I74" s="13">
        <v>121</v>
      </c>
      <c r="J74" s="15">
        <v>0</v>
      </c>
      <c r="K74" s="15">
        <v>1674429.0290000001</v>
      </c>
      <c r="L74" s="16">
        <f t="shared" si="7"/>
        <v>0</v>
      </c>
      <c r="M74" s="16">
        <f t="shared" si="8"/>
        <v>0</v>
      </c>
      <c r="N74" s="10">
        <f t="shared" si="9"/>
        <v>0</v>
      </c>
      <c r="O74" s="10" t="str">
        <f t="shared" si="13"/>
        <v>Weniger als 40% der Schätzungsfläche sind aktueller als 2002</v>
      </c>
      <c r="P74" s="17">
        <f t="shared" si="10"/>
        <v>167.44290290000001</v>
      </c>
      <c r="Q74" t="str">
        <f t="shared" si="11"/>
        <v/>
      </c>
      <c r="R74" s="6" t="str">
        <f t="shared" si="12"/>
        <v/>
      </c>
      <c r="S74" t="s">
        <v>2885</v>
      </c>
    </row>
    <row r="75" spans="1:19" x14ac:dyDescent="0.25">
      <c r="A75" s="2">
        <v>26</v>
      </c>
      <c r="B75" s="13">
        <v>88</v>
      </c>
      <c r="C75" s="14" t="s">
        <v>96</v>
      </c>
      <c r="D75" s="14" t="s">
        <v>97</v>
      </c>
      <c r="E75" s="14" t="s">
        <v>47</v>
      </c>
      <c r="F75" s="13">
        <v>1980</v>
      </c>
      <c r="G75" s="13">
        <v>1938</v>
      </c>
      <c r="H75" s="13">
        <v>0</v>
      </c>
      <c r="I75" s="13">
        <v>90</v>
      </c>
      <c r="J75" s="15">
        <v>0</v>
      </c>
      <c r="K75" s="15">
        <v>2270608.4870000002</v>
      </c>
      <c r="L75" s="16">
        <f t="shared" si="7"/>
        <v>0</v>
      </c>
      <c r="M75" s="16">
        <f t="shared" si="8"/>
        <v>0</v>
      </c>
      <c r="N75" s="10">
        <f t="shared" si="9"/>
        <v>0</v>
      </c>
      <c r="O75" s="10" t="str">
        <f t="shared" si="13"/>
        <v>Weniger als 40% der Schätzungsfläche sind aktueller als 2002</v>
      </c>
      <c r="P75" s="17">
        <f t="shared" si="10"/>
        <v>227.06084870000001</v>
      </c>
      <c r="Q75" t="str">
        <f t="shared" si="11"/>
        <v/>
      </c>
      <c r="R75" s="6" t="str">
        <f t="shared" si="12"/>
        <v/>
      </c>
      <c r="S75" t="s">
        <v>2885</v>
      </c>
    </row>
    <row r="76" spans="1:19" x14ac:dyDescent="0.25">
      <c r="A76" s="2">
        <v>26</v>
      </c>
      <c r="B76" s="13">
        <v>89</v>
      </c>
      <c r="C76" s="14" t="s">
        <v>98</v>
      </c>
      <c r="D76" s="14" t="s">
        <v>99</v>
      </c>
      <c r="E76" s="14" t="s">
        <v>47</v>
      </c>
      <c r="F76" s="13">
        <v>1998</v>
      </c>
      <c r="G76" s="13">
        <v>1958</v>
      </c>
      <c r="H76" s="13">
        <v>0</v>
      </c>
      <c r="I76" s="13">
        <v>185</v>
      </c>
      <c r="J76" s="15">
        <v>0</v>
      </c>
      <c r="K76" s="15">
        <v>2150477.3110000002</v>
      </c>
      <c r="L76" s="16">
        <f t="shared" si="7"/>
        <v>0</v>
      </c>
      <c r="M76" s="16">
        <f t="shared" si="8"/>
        <v>0</v>
      </c>
      <c r="N76" s="10">
        <f t="shared" si="9"/>
        <v>0</v>
      </c>
      <c r="O76" s="10" t="str">
        <f t="shared" si="13"/>
        <v>Weniger als 40% der Schätzungsfläche sind aktueller als 2002</v>
      </c>
      <c r="P76" s="17">
        <f t="shared" si="10"/>
        <v>215.04773110000002</v>
      </c>
      <c r="Q76" t="str">
        <f t="shared" si="11"/>
        <v/>
      </c>
      <c r="R76" s="6" t="str">
        <f t="shared" si="12"/>
        <v/>
      </c>
      <c r="S76" t="s">
        <v>2885</v>
      </c>
    </row>
    <row r="77" spans="1:19" x14ac:dyDescent="0.25">
      <c r="A77" s="2">
        <v>26</v>
      </c>
      <c r="B77" s="13">
        <v>90</v>
      </c>
      <c r="C77" s="14" t="s">
        <v>75</v>
      </c>
      <c r="D77" s="14" t="s">
        <v>75</v>
      </c>
      <c r="E77" s="14" t="s">
        <v>47</v>
      </c>
      <c r="F77" s="13">
        <v>1987</v>
      </c>
      <c r="G77" s="13">
        <v>1987</v>
      </c>
      <c r="H77" s="13">
        <v>0</v>
      </c>
      <c r="I77" s="13">
        <v>220</v>
      </c>
      <c r="J77" s="15">
        <v>0</v>
      </c>
      <c r="K77" s="15">
        <v>4030586.1340000001</v>
      </c>
      <c r="L77" s="16">
        <f t="shared" si="7"/>
        <v>0</v>
      </c>
      <c r="M77" s="16">
        <f t="shared" si="8"/>
        <v>0</v>
      </c>
      <c r="N77" s="10">
        <f t="shared" si="9"/>
        <v>0</v>
      </c>
      <c r="O77" s="10" t="str">
        <f t="shared" si="13"/>
        <v>Weniger als 40% der Schätzungsfläche sind aktueller als 2002</v>
      </c>
      <c r="P77" s="17">
        <f t="shared" si="10"/>
        <v>403.05861340000001</v>
      </c>
      <c r="Q77" t="str">
        <f t="shared" si="11"/>
        <v/>
      </c>
      <c r="R77" s="6" t="str">
        <f t="shared" si="12"/>
        <v/>
      </c>
      <c r="S77" t="s">
        <v>2885</v>
      </c>
    </row>
    <row r="78" spans="1:19" x14ac:dyDescent="0.25">
      <c r="A78" s="2">
        <v>26</v>
      </c>
      <c r="B78" s="13">
        <v>91</v>
      </c>
      <c r="C78" s="14" t="s">
        <v>59</v>
      </c>
      <c r="D78" s="14" t="s">
        <v>59</v>
      </c>
      <c r="E78" s="14" t="s">
        <v>47</v>
      </c>
      <c r="F78" s="13">
        <v>1975</v>
      </c>
      <c r="G78" s="13">
        <v>1952</v>
      </c>
      <c r="H78" s="13">
        <v>0</v>
      </c>
      <c r="I78" s="13">
        <v>219</v>
      </c>
      <c r="J78" s="15">
        <v>0</v>
      </c>
      <c r="K78" s="15">
        <v>4707100.7139999997</v>
      </c>
      <c r="L78" s="16">
        <f t="shared" si="7"/>
        <v>0</v>
      </c>
      <c r="M78" s="16">
        <f t="shared" si="8"/>
        <v>0</v>
      </c>
      <c r="N78" s="10">
        <f t="shared" si="9"/>
        <v>0</v>
      </c>
      <c r="O78" s="10" t="str">
        <f t="shared" si="13"/>
        <v>Weniger als 40% der Schätzungsfläche sind aktueller als 2002</v>
      </c>
      <c r="P78" s="17">
        <f t="shared" si="10"/>
        <v>470.71007139999995</v>
      </c>
      <c r="Q78" t="str">
        <f t="shared" si="11"/>
        <v/>
      </c>
      <c r="R78" s="6" t="str">
        <f t="shared" si="12"/>
        <v/>
      </c>
      <c r="S78" t="s">
        <v>2885</v>
      </c>
    </row>
    <row r="79" spans="1:19" x14ac:dyDescent="0.25">
      <c r="A79" s="2">
        <v>26</v>
      </c>
      <c r="B79" s="13">
        <v>92</v>
      </c>
      <c r="C79" s="14" t="s">
        <v>100</v>
      </c>
      <c r="D79" s="14" t="s">
        <v>49</v>
      </c>
      <c r="E79" s="14" t="s">
        <v>47</v>
      </c>
      <c r="F79" s="13">
        <v>1963</v>
      </c>
      <c r="G79" s="13">
        <v>1952</v>
      </c>
      <c r="H79" s="13">
        <v>0</v>
      </c>
      <c r="I79" s="13">
        <v>246</v>
      </c>
      <c r="J79" s="15">
        <v>0</v>
      </c>
      <c r="K79" s="15">
        <v>4817814.99</v>
      </c>
      <c r="L79" s="16">
        <f t="shared" si="7"/>
        <v>0</v>
      </c>
      <c r="M79" s="16">
        <f t="shared" si="8"/>
        <v>0</v>
      </c>
      <c r="N79" s="10">
        <f t="shared" si="9"/>
        <v>0</v>
      </c>
      <c r="O79" s="10" t="str">
        <f t="shared" si="13"/>
        <v>Weniger als 40% der Schätzungsfläche sind aktueller als 2002</v>
      </c>
      <c r="P79" s="17">
        <f t="shared" si="10"/>
        <v>481.781499</v>
      </c>
      <c r="Q79" t="str">
        <f t="shared" si="11"/>
        <v/>
      </c>
      <c r="R79" s="6" t="str">
        <f t="shared" si="12"/>
        <v/>
      </c>
      <c r="S79" t="s">
        <v>2885</v>
      </c>
    </row>
    <row r="80" spans="1:19" x14ac:dyDescent="0.25">
      <c r="A80" s="2">
        <v>26</v>
      </c>
      <c r="B80" s="13">
        <v>93</v>
      </c>
      <c r="C80" s="14" t="s">
        <v>101</v>
      </c>
      <c r="D80" s="14" t="s">
        <v>82</v>
      </c>
      <c r="E80" s="14" t="s">
        <v>47</v>
      </c>
      <c r="F80" s="13">
        <v>1975</v>
      </c>
      <c r="G80" s="13">
        <v>1951</v>
      </c>
      <c r="H80" s="13">
        <v>0</v>
      </c>
      <c r="I80" s="13">
        <v>109</v>
      </c>
      <c r="J80" s="15">
        <v>0</v>
      </c>
      <c r="K80" s="15">
        <v>1086668.5819999999</v>
      </c>
      <c r="L80" s="16">
        <f t="shared" si="7"/>
        <v>0</v>
      </c>
      <c r="M80" s="16">
        <f t="shared" si="8"/>
        <v>0</v>
      </c>
      <c r="N80" s="10">
        <f t="shared" si="9"/>
        <v>0</v>
      </c>
      <c r="O80" s="10" t="str">
        <f t="shared" si="13"/>
        <v>Weniger als 40% der Schätzungsfläche sind aktueller als 2002</v>
      </c>
      <c r="P80" s="17">
        <f t="shared" si="10"/>
        <v>108.66685819999999</v>
      </c>
      <c r="Q80" t="str">
        <f t="shared" si="11"/>
        <v/>
      </c>
      <c r="R80" s="6" t="str">
        <f t="shared" si="12"/>
        <v/>
      </c>
      <c r="S80" t="s">
        <v>2885</v>
      </c>
    </row>
    <row r="81" spans="1:20" x14ac:dyDescent="0.25">
      <c r="A81" s="2">
        <v>26</v>
      </c>
      <c r="B81" s="13">
        <v>94</v>
      </c>
      <c r="C81" s="14" t="s">
        <v>102</v>
      </c>
      <c r="D81" s="14" t="s">
        <v>57</v>
      </c>
      <c r="E81" s="14" t="s">
        <v>47</v>
      </c>
      <c r="F81" s="13">
        <v>2000</v>
      </c>
      <c r="G81" s="13">
        <v>1952</v>
      </c>
      <c r="H81" s="13">
        <v>0</v>
      </c>
      <c r="I81" s="13">
        <v>78</v>
      </c>
      <c r="J81" s="15">
        <v>0</v>
      </c>
      <c r="K81" s="15">
        <v>1594642.0549999999</v>
      </c>
      <c r="L81" s="16">
        <f t="shared" si="7"/>
        <v>0</v>
      </c>
      <c r="M81" s="16">
        <f t="shared" si="8"/>
        <v>0</v>
      </c>
      <c r="N81" s="10">
        <f t="shared" si="9"/>
        <v>0</v>
      </c>
      <c r="O81" s="10" t="str">
        <f t="shared" si="13"/>
        <v>Weniger als 40% der Schätzungsfläche sind aktueller als 2002</v>
      </c>
      <c r="P81" s="17">
        <f t="shared" si="10"/>
        <v>159.46420549999999</v>
      </c>
      <c r="Q81" t="str">
        <f t="shared" si="11"/>
        <v/>
      </c>
      <c r="R81" s="6" t="str">
        <f t="shared" si="12"/>
        <v/>
      </c>
      <c r="S81" t="s">
        <v>2885</v>
      </c>
    </row>
    <row r="82" spans="1:20" x14ac:dyDescent="0.25">
      <c r="A82" s="2">
        <v>26</v>
      </c>
      <c r="B82" s="13">
        <v>95</v>
      </c>
      <c r="C82" s="14" t="s">
        <v>73</v>
      </c>
      <c r="D82" s="14" t="s">
        <v>73</v>
      </c>
      <c r="E82" s="14" t="s">
        <v>47</v>
      </c>
      <c r="F82" s="13">
        <v>2000</v>
      </c>
      <c r="G82" s="13">
        <v>1939</v>
      </c>
      <c r="H82" s="13">
        <v>0</v>
      </c>
      <c r="I82" s="13">
        <v>509</v>
      </c>
      <c r="J82" s="15">
        <v>0</v>
      </c>
      <c r="K82" s="15">
        <v>7856442.9100000001</v>
      </c>
      <c r="L82" s="16">
        <f t="shared" si="7"/>
        <v>0</v>
      </c>
      <c r="M82" s="16">
        <f t="shared" si="8"/>
        <v>0</v>
      </c>
      <c r="N82" s="10">
        <f t="shared" si="9"/>
        <v>0</v>
      </c>
      <c r="O82" s="10" t="str">
        <f t="shared" si="13"/>
        <v>Weniger als 40% der Schätzungsfläche sind aktueller als 2002</v>
      </c>
      <c r="P82" s="17">
        <f t="shared" si="10"/>
        <v>785.64429100000007</v>
      </c>
      <c r="Q82">
        <f t="shared" si="11"/>
        <v>2</v>
      </c>
      <c r="R82" s="6">
        <f t="shared" si="12"/>
        <v>42270</v>
      </c>
      <c r="S82" t="s">
        <v>3081</v>
      </c>
    </row>
    <row r="83" spans="1:20" x14ac:dyDescent="0.25">
      <c r="A83" s="2">
        <v>26</v>
      </c>
      <c r="B83" s="13">
        <v>96</v>
      </c>
      <c r="C83" s="14" t="s">
        <v>103</v>
      </c>
      <c r="D83" s="14" t="s">
        <v>57</v>
      </c>
      <c r="E83" s="14" t="s">
        <v>47</v>
      </c>
      <c r="F83" s="13">
        <v>1968</v>
      </c>
      <c r="G83" s="13">
        <v>1968</v>
      </c>
      <c r="H83" s="13">
        <v>0</v>
      </c>
      <c r="I83" s="13">
        <v>144</v>
      </c>
      <c r="J83" s="15">
        <v>0</v>
      </c>
      <c r="K83" s="15">
        <v>2831761.8420000002</v>
      </c>
      <c r="L83" s="16">
        <f t="shared" si="7"/>
        <v>0</v>
      </c>
      <c r="M83" s="16">
        <f t="shared" si="8"/>
        <v>0</v>
      </c>
      <c r="N83" s="10">
        <f t="shared" si="9"/>
        <v>0</v>
      </c>
      <c r="O83" s="10" t="str">
        <f t="shared" si="13"/>
        <v>Weniger als 40% der Schätzungsfläche sind aktueller als 2002</v>
      </c>
      <c r="P83" s="17">
        <f t="shared" si="10"/>
        <v>283.17618420000002</v>
      </c>
      <c r="Q83" t="str">
        <f t="shared" si="11"/>
        <v/>
      </c>
      <c r="R83" s="6" t="str">
        <f t="shared" si="12"/>
        <v/>
      </c>
      <c r="S83" t="s">
        <v>2885</v>
      </c>
    </row>
    <row r="84" spans="1:20" x14ac:dyDescent="0.25">
      <c r="A84" s="2">
        <v>26</v>
      </c>
      <c r="B84" s="13">
        <v>97</v>
      </c>
      <c r="C84" s="14" t="s">
        <v>47</v>
      </c>
      <c r="D84" s="14" t="s">
        <v>47</v>
      </c>
      <c r="E84" s="14" t="s">
        <v>47</v>
      </c>
      <c r="F84" s="13">
        <v>1975</v>
      </c>
      <c r="G84" s="13">
        <v>1936</v>
      </c>
      <c r="H84" s="13">
        <v>0</v>
      </c>
      <c r="I84" s="13">
        <v>117</v>
      </c>
      <c r="J84" s="15">
        <v>0</v>
      </c>
      <c r="K84" s="15">
        <v>1299484.219</v>
      </c>
      <c r="L84" s="16">
        <f t="shared" si="7"/>
        <v>0</v>
      </c>
      <c r="M84" s="16">
        <f t="shared" si="8"/>
        <v>0</v>
      </c>
      <c r="N84" s="10">
        <f t="shared" si="9"/>
        <v>0</v>
      </c>
      <c r="O84" s="10" t="str">
        <f t="shared" si="13"/>
        <v>Weniger als 40% der Schätzungsfläche sind aktueller als 2002</v>
      </c>
      <c r="P84" s="17">
        <f t="shared" si="10"/>
        <v>129.9484219</v>
      </c>
      <c r="Q84" t="str">
        <f t="shared" si="11"/>
        <v/>
      </c>
      <c r="R84" s="6" t="str">
        <f t="shared" si="12"/>
        <v/>
      </c>
      <c r="S84" t="s">
        <v>2885</v>
      </c>
    </row>
    <row r="85" spans="1:20" x14ac:dyDescent="0.25">
      <c r="A85" s="2">
        <v>26</v>
      </c>
      <c r="B85" s="13">
        <v>98</v>
      </c>
      <c r="C85" s="14" t="s">
        <v>104</v>
      </c>
      <c r="D85" s="14" t="s">
        <v>46</v>
      </c>
      <c r="E85" s="14" t="s">
        <v>47</v>
      </c>
      <c r="F85" s="13">
        <v>1999</v>
      </c>
      <c r="G85" s="13">
        <v>1957</v>
      </c>
      <c r="H85" s="13">
        <v>0</v>
      </c>
      <c r="I85" s="13">
        <v>295</v>
      </c>
      <c r="J85" s="15">
        <v>0</v>
      </c>
      <c r="K85" s="15">
        <v>3148077.0720000002</v>
      </c>
      <c r="L85" s="16">
        <f t="shared" si="7"/>
        <v>0</v>
      </c>
      <c r="M85" s="16">
        <f t="shared" si="8"/>
        <v>0</v>
      </c>
      <c r="N85" s="10">
        <f t="shared" si="9"/>
        <v>0</v>
      </c>
      <c r="O85" s="10" t="str">
        <f t="shared" si="13"/>
        <v>Weniger als 40% der Schätzungsfläche sind aktueller als 2002</v>
      </c>
      <c r="P85" s="17">
        <f t="shared" si="10"/>
        <v>314.80770720000004</v>
      </c>
      <c r="Q85" t="str">
        <f t="shared" si="11"/>
        <v/>
      </c>
      <c r="R85" s="6" t="str">
        <f t="shared" si="12"/>
        <v/>
      </c>
      <c r="S85" t="s">
        <v>2885</v>
      </c>
    </row>
    <row r="86" spans="1:20" x14ac:dyDescent="0.25">
      <c r="A86" s="2">
        <v>26</v>
      </c>
      <c r="B86" s="13">
        <v>99</v>
      </c>
      <c r="C86" s="14" t="s">
        <v>105</v>
      </c>
      <c r="D86" s="14" t="s">
        <v>53</v>
      </c>
      <c r="E86" s="14" t="s">
        <v>47</v>
      </c>
      <c r="F86" s="13">
        <v>2009</v>
      </c>
      <c r="G86" s="13">
        <v>1985</v>
      </c>
      <c r="H86" s="13">
        <v>34</v>
      </c>
      <c r="I86" s="13">
        <v>413</v>
      </c>
      <c r="J86" s="15">
        <v>176364.921</v>
      </c>
      <c r="K86" s="15">
        <v>4345816.8420000002</v>
      </c>
      <c r="L86" s="16">
        <f t="shared" si="7"/>
        <v>8.2324455205811137E-2</v>
      </c>
      <c r="M86" s="16">
        <f t="shared" si="8"/>
        <v>4.0582686158221665E-2</v>
      </c>
      <c r="N86" s="10">
        <f t="shared" si="9"/>
        <v>0</v>
      </c>
      <c r="O86" s="10" t="str">
        <f t="shared" si="13"/>
        <v>Weniger als 40% der Schätzungsfläche sind aktueller als 2002</v>
      </c>
      <c r="P86" s="17">
        <f t="shared" si="10"/>
        <v>434.58168420000004</v>
      </c>
      <c r="Q86">
        <f t="shared" si="11"/>
        <v>1</v>
      </c>
      <c r="R86" s="6">
        <f t="shared" si="12"/>
        <v>39982</v>
      </c>
      <c r="S86" t="s">
        <v>3080</v>
      </c>
      <c r="T86" s="8">
        <v>1</v>
      </c>
    </row>
    <row r="87" spans="1:20" x14ac:dyDescent="0.25">
      <c r="A87" s="2">
        <v>26</v>
      </c>
      <c r="B87" s="13">
        <v>100</v>
      </c>
      <c r="C87" s="14" t="s">
        <v>106</v>
      </c>
      <c r="D87" s="14" t="s">
        <v>53</v>
      </c>
      <c r="E87" s="14" t="s">
        <v>47</v>
      </c>
      <c r="F87" s="13">
        <v>1978</v>
      </c>
      <c r="G87" s="13">
        <v>1970</v>
      </c>
      <c r="H87" s="13">
        <v>0</v>
      </c>
      <c r="I87" s="13">
        <v>104</v>
      </c>
      <c r="J87" s="15">
        <v>0</v>
      </c>
      <c r="K87" s="15">
        <v>1350116.34</v>
      </c>
      <c r="L87" s="16">
        <f t="shared" si="7"/>
        <v>0</v>
      </c>
      <c r="M87" s="16">
        <f t="shared" si="8"/>
        <v>0</v>
      </c>
      <c r="N87" s="10">
        <f t="shared" si="9"/>
        <v>0</v>
      </c>
      <c r="O87" s="10" t="str">
        <f t="shared" si="13"/>
        <v>Weniger als 40% der Schätzungsfläche sind aktueller als 2002</v>
      </c>
      <c r="P87" s="17">
        <f t="shared" si="10"/>
        <v>135.01163400000002</v>
      </c>
      <c r="Q87" t="str">
        <f t="shared" si="11"/>
        <v/>
      </c>
      <c r="R87" s="6" t="str">
        <f t="shared" si="12"/>
        <v/>
      </c>
      <c r="S87" t="s">
        <v>2885</v>
      </c>
    </row>
    <row r="88" spans="1:20" x14ac:dyDescent="0.25">
      <c r="A88" s="2">
        <v>26</v>
      </c>
      <c r="B88" s="13">
        <v>101</v>
      </c>
      <c r="C88" s="14" t="s">
        <v>107</v>
      </c>
      <c r="D88" s="14" t="s">
        <v>92</v>
      </c>
      <c r="E88" s="14" t="s">
        <v>47</v>
      </c>
      <c r="F88" s="13">
        <v>2008</v>
      </c>
      <c r="G88" s="13">
        <v>1950</v>
      </c>
      <c r="H88" s="13">
        <v>1</v>
      </c>
      <c r="I88" s="13">
        <v>191</v>
      </c>
      <c r="J88" s="15">
        <v>5345.8940000000002</v>
      </c>
      <c r="K88" s="15">
        <v>2945417.2779999999</v>
      </c>
      <c r="L88" s="16">
        <f t="shared" si="7"/>
        <v>5.235602094240838E-3</v>
      </c>
      <c r="M88" s="16">
        <f t="shared" si="8"/>
        <v>1.8149869765244177E-3</v>
      </c>
      <c r="N88" s="10">
        <f t="shared" si="9"/>
        <v>0</v>
      </c>
      <c r="O88" s="10" t="str">
        <f t="shared" si="13"/>
        <v>Weniger als 40% der Schätzungsfläche sind aktueller als 2002</v>
      </c>
      <c r="P88" s="17">
        <f t="shared" si="10"/>
        <v>294.54172779999999</v>
      </c>
      <c r="Q88" t="str">
        <f t="shared" si="11"/>
        <v/>
      </c>
      <c r="R88" s="6" t="str">
        <f t="shared" si="12"/>
        <v/>
      </c>
      <c r="S88" t="s">
        <v>2885</v>
      </c>
    </row>
    <row r="89" spans="1:20" x14ac:dyDescent="0.25">
      <c r="A89" s="2">
        <v>26</v>
      </c>
      <c r="B89" s="13">
        <v>102</v>
      </c>
      <c r="C89" s="14" t="s">
        <v>108</v>
      </c>
      <c r="D89" s="14" t="s">
        <v>59</v>
      </c>
      <c r="E89" s="14" t="s">
        <v>47</v>
      </c>
      <c r="F89" s="13">
        <v>1971</v>
      </c>
      <c r="G89" s="13">
        <v>1971</v>
      </c>
      <c r="H89" s="13">
        <v>0</v>
      </c>
      <c r="I89" s="13">
        <v>37</v>
      </c>
      <c r="J89" s="15">
        <v>0</v>
      </c>
      <c r="K89" s="15">
        <v>712680.451</v>
      </c>
      <c r="L89" s="16">
        <f t="shared" si="7"/>
        <v>0</v>
      </c>
      <c r="M89" s="16">
        <f t="shared" si="8"/>
        <v>0</v>
      </c>
      <c r="N89" s="10">
        <f t="shared" si="9"/>
        <v>0</v>
      </c>
      <c r="O89" s="10" t="str">
        <f t="shared" si="13"/>
        <v>Weniger als 40% der Schätzungsfläche sind aktueller als 2002</v>
      </c>
      <c r="P89" s="17">
        <f t="shared" si="10"/>
        <v>71.268045099999995</v>
      </c>
      <c r="Q89" t="str">
        <f t="shared" si="11"/>
        <v/>
      </c>
      <c r="R89" s="6" t="str">
        <f t="shared" si="12"/>
        <v/>
      </c>
      <c r="S89" t="s">
        <v>2885</v>
      </c>
    </row>
    <row r="90" spans="1:20" x14ac:dyDescent="0.25">
      <c r="A90" s="2">
        <v>26</v>
      </c>
      <c r="B90" s="13">
        <v>103</v>
      </c>
      <c r="C90" s="14" t="s">
        <v>109</v>
      </c>
      <c r="D90" s="14" t="s">
        <v>47</v>
      </c>
      <c r="E90" s="14" t="s">
        <v>47</v>
      </c>
      <c r="F90" s="13">
        <v>1975</v>
      </c>
      <c r="G90" s="13">
        <v>1940</v>
      </c>
      <c r="H90" s="13">
        <v>0</v>
      </c>
      <c r="I90" s="13">
        <v>92</v>
      </c>
      <c r="J90" s="15">
        <v>0</v>
      </c>
      <c r="K90" s="15">
        <v>1439757.4569999999</v>
      </c>
      <c r="L90" s="16">
        <f t="shared" si="7"/>
        <v>0</v>
      </c>
      <c r="M90" s="16">
        <f t="shared" si="8"/>
        <v>0</v>
      </c>
      <c r="N90" s="10">
        <f t="shared" si="9"/>
        <v>0</v>
      </c>
      <c r="O90" s="10" t="str">
        <f t="shared" si="13"/>
        <v>Weniger als 40% der Schätzungsfläche sind aktueller als 2002</v>
      </c>
      <c r="P90" s="17">
        <f t="shared" si="10"/>
        <v>143.9757457</v>
      </c>
      <c r="Q90" t="str">
        <f t="shared" si="11"/>
        <v/>
      </c>
      <c r="R90" s="6" t="str">
        <f t="shared" si="12"/>
        <v/>
      </c>
      <c r="S90" t="s">
        <v>2885</v>
      </c>
    </row>
    <row r="91" spans="1:20" x14ac:dyDescent="0.25">
      <c r="A91" s="2">
        <v>26</v>
      </c>
      <c r="B91" s="13">
        <v>104</v>
      </c>
      <c r="C91" s="14" t="s">
        <v>110</v>
      </c>
      <c r="D91" s="14" t="s">
        <v>111</v>
      </c>
      <c r="E91" s="14" t="s">
        <v>47</v>
      </c>
      <c r="F91" s="13">
        <v>2015</v>
      </c>
      <c r="G91" s="13">
        <v>1949</v>
      </c>
      <c r="H91" s="13">
        <v>574</v>
      </c>
      <c r="I91" s="13">
        <v>577</v>
      </c>
      <c r="J91" s="15">
        <v>3639940.6170000001</v>
      </c>
      <c r="K91" s="15">
        <v>3647386.4819999998</v>
      </c>
      <c r="L91" s="16">
        <f t="shared" si="7"/>
        <v>0.99480069324090126</v>
      </c>
      <c r="M91" s="16">
        <f t="shared" si="8"/>
        <v>0.99795857526019094</v>
      </c>
      <c r="N91" s="10">
        <f t="shared" si="9"/>
        <v>1</v>
      </c>
      <c r="O91" s="10" t="str">
        <f t="shared" si="13"/>
        <v>Mehr als 50% der Schätzungsfläche sind aktueller als 2002</v>
      </c>
      <c r="P91" s="17">
        <f t="shared" si="10"/>
        <v>364.7386482</v>
      </c>
      <c r="Q91">
        <f t="shared" si="11"/>
        <v>1</v>
      </c>
      <c r="R91" s="6">
        <f t="shared" si="12"/>
        <v>41401</v>
      </c>
      <c r="S91" t="s">
        <v>3080</v>
      </c>
    </row>
    <row r="92" spans="1:20" x14ac:dyDescent="0.25">
      <c r="A92" s="2">
        <v>26</v>
      </c>
      <c r="B92" s="13">
        <v>105</v>
      </c>
      <c r="C92" s="14" t="s">
        <v>112</v>
      </c>
      <c r="D92" s="14" t="s">
        <v>79</v>
      </c>
      <c r="E92" s="14" t="s">
        <v>47</v>
      </c>
      <c r="F92" s="13">
        <v>2007</v>
      </c>
      <c r="G92" s="13">
        <v>1951</v>
      </c>
      <c r="H92" s="13">
        <v>373</v>
      </c>
      <c r="I92" s="13">
        <v>521</v>
      </c>
      <c r="J92" s="15">
        <v>4151314.3470000001</v>
      </c>
      <c r="K92" s="15">
        <v>6194133.9369999999</v>
      </c>
      <c r="L92" s="16">
        <f t="shared" si="7"/>
        <v>0.71593090211132437</v>
      </c>
      <c r="M92" s="16">
        <f t="shared" si="8"/>
        <v>0.67020093353205779</v>
      </c>
      <c r="N92" s="10">
        <f t="shared" si="9"/>
        <v>1</v>
      </c>
      <c r="O92" s="10" t="str">
        <f t="shared" si="13"/>
        <v>Mehr als 50% der Schätzungsfläche sind aktueller als 2002</v>
      </c>
      <c r="P92" s="17">
        <f t="shared" si="10"/>
        <v>619.41339370000003</v>
      </c>
      <c r="Q92">
        <f t="shared" si="11"/>
        <v>1</v>
      </c>
      <c r="R92" s="6">
        <f t="shared" si="12"/>
        <v>39174</v>
      </c>
      <c r="S92" t="s">
        <v>3080</v>
      </c>
    </row>
    <row r="93" spans="1:20" x14ac:dyDescent="0.25">
      <c r="A93" s="2">
        <v>26</v>
      </c>
      <c r="B93" s="13">
        <v>106</v>
      </c>
      <c r="C93" s="14" t="s">
        <v>97</v>
      </c>
      <c r="D93" s="14" t="s">
        <v>97</v>
      </c>
      <c r="E93" s="14" t="s">
        <v>47</v>
      </c>
      <c r="F93" s="13">
        <v>2006</v>
      </c>
      <c r="G93" s="13">
        <v>1937</v>
      </c>
      <c r="H93" s="13">
        <v>21</v>
      </c>
      <c r="I93" s="13">
        <v>666</v>
      </c>
      <c r="J93" s="15">
        <v>191652.34400000001</v>
      </c>
      <c r="K93" s="15">
        <v>11131673.484999999</v>
      </c>
      <c r="L93" s="16">
        <f t="shared" si="7"/>
        <v>3.1531531531531529E-2</v>
      </c>
      <c r="M93" s="16">
        <f t="shared" si="8"/>
        <v>1.7216849223816416E-2</v>
      </c>
      <c r="N93" s="10">
        <f t="shared" si="9"/>
        <v>0</v>
      </c>
      <c r="O93" s="10" t="str">
        <f t="shared" si="13"/>
        <v>Weniger als 40% der Schätzungsfläche sind aktueller als 2002</v>
      </c>
      <c r="P93" s="17">
        <f t="shared" si="10"/>
        <v>1113.1673484999999</v>
      </c>
      <c r="Q93" t="str">
        <f t="shared" si="11"/>
        <v/>
      </c>
      <c r="R93" s="6" t="str">
        <f t="shared" si="12"/>
        <v/>
      </c>
      <c r="S93" t="s">
        <v>2885</v>
      </c>
    </row>
    <row r="94" spans="1:20" x14ac:dyDescent="0.25">
      <c r="A94" s="2">
        <v>26</v>
      </c>
      <c r="B94" s="13">
        <v>107</v>
      </c>
      <c r="C94" s="14" t="s">
        <v>113</v>
      </c>
      <c r="D94" s="14" t="s">
        <v>76</v>
      </c>
      <c r="E94" s="14" t="s">
        <v>47</v>
      </c>
      <c r="F94" s="13">
        <v>2011</v>
      </c>
      <c r="G94" s="13">
        <v>1961</v>
      </c>
      <c r="H94" s="13">
        <v>336</v>
      </c>
      <c r="I94" s="13">
        <v>386</v>
      </c>
      <c r="J94" s="15">
        <v>2638900.2000000002</v>
      </c>
      <c r="K94" s="15">
        <v>3144116.9109999998</v>
      </c>
      <c r="L94" s="16">
        <f t="shared" si="7"/>
        <v>0.8704663212435233</v>
      </c>
      <c r="M94" s="16">
        <f t="shared" si="8"/>
        <v>0.83931363708758744</v>
      </c>
      <c r="N94" s="10">
        <f t="shared" si="9"/>
        <v>1</v>
      </c>
      <c r="O94" s="10" t="str">
        <f t="shared" si="13"/>
        <v>Mehr als 50% der Schätzungsfläche sind aktueller als 2002</v>
      </c>
      <c r="P94" s="17">
        <f t="shared" si="10"/>
        <v>314.41169109999998</v>
      </c>
      <c r="Q94" t="str">
        <f t="shared" si="11"/>
        <v/>
      </c>
      <c r="R94" s="6" t="str">
        <f t="shared" si="12"/>
        <v/>
      </c>
      <c r="S94" t="s">
        <v>2885</v>
      </c>
    </row>
    <row r="95" spans="1:20" x14ac:dyDescent="0.25">
      <c r="A95" s="2">
        <v>26</v>
      </c>
      <c r="B95" s="13">
        <v>108</v>
      </c>
      <c r="C95" s="14" t="s">
        <v>114</v>
      </c>
      <c r="D95" s="14" t="s">
        <v>59</v>
      </c>
      <c r="E95" s="14" t="s">
        <v>47</v>
      </c>
      <c r="F95" s="13">
        <v>1977</v>
      </c>
      <c r="G95" s="13">
        <v>1949</v>
      </c>
      <c r="H95" s="13">
        <v>0</v>
      </c>
      <c r="I95" s="13">
        <v>375</v>
      </c>
      <c r="J95" s="15">
        <v>0</v>
      </c>
      <c r="K95" s="15">
        <v>8111863.4280000003</v>
      </c>
      <c r="L95" s="16">
        <f t="shared" si="7"/>
        <v>0</v>
      </c>
      <c r="M95" s="16">
        <f t="shared" si="8"/>
        <v>0</v>
      </c>
      <c r="N95" s="10">
        <f t="shared" si="9"/>
        <v>0</v>
      </c>
      <c r="O95" s="10" t="str">
        <f t="shared" si="13"/>
        <v>Weniger als 40% der Schätzungsfläche sind aktueller als 2002</v>
      </c>
      <c r="P95" s="17">
        <f t="shared" si="10"/>
        <v>811.18634280000003</v>
      </c>
      <c r="Q95" t="str">
        <f t="shared" si="11"/>
        <v/>
      </c>
      <c r="R95" s="6" t="str">
        <f t="shared" si="12"/>
        <v/>
      </c>
      <c r="S95" t="s">
        <v>2885</v>
      </c>
    </row>
    <row r="96" spans="1:20" x14ac:dyDescent="0.25">
      <c r="A96" s="2">
        <v>26</v>
      </c>
      <c r="B96" s="13">
        <v>109</v>
      </c>
      <c r="C96" s="14" t="s">
        <v>115</v>
      </c>
      <c r="D96" s="14" t="s">
        <v>76</v>
      </c>
      <c r="E96" s="14" t="s">
        <v>47</v>
      </c>
      <c r="F96" s="13">
        <v>1980</v>
      </c>
      <c r="G96" s="13">
        <v>1949</v>
      </c>
      <c r="H96" s="13">
        <v>0</v>
      </c>
      <c r="I96" s="13">
        <v>78</v>
      </c>
      <c r="J96" s="15">
        <v>0</v>
      </c>
      <c r="K96" s="15">
        <v>1034924.673</v>
      </c>
      <c r="L96" s="16">
        <f t="shared" si="7"/>
        <v>0</v>
      </c>
      <c r="M96" s="16">
        <f t="shared" si="8"/>
        <v>0</v>
      </c>
      <c r="N96" s="10">
        <f t="shared" si="9"/>
        <v>0</v>
      </c>
      <c r="O96" s="10" t="str">
        <f t="shared" si="13"/>
        <v>Weniger als 40% der Schätzungsfläche sind aktueller als 2002</v>
      </c>
      <c r="P96" s="17">
        <f t="shared" si="10"/>
        <v>103.4924673</v>
      </c>
      <c r="Q96" t="str">
        <f t="shared" si="11"/>
        <v/>
      </c>
      <c r="R96" s="6" t="str">
        <f t="shared" si="12"/>
        <v/>
      </c>
      <c r="S96" t="s">
        <v>2885</v>
      </c>
    </row>
    <row r="97" spans="1:20" x14ac:dyDescent="0.25">
      <c r="A97" s="2">
        <v>26</v>
      </c>
      <c r="B97" s="13">
        <v>110</v>
      </c>
      <c r="C97" s="14" t="s">
        <v>116</v>
      </c>
      <c r="D97" s="14" t="s">
        <v>117</v>
      </c>
      <c r="E97" s="14" t="s">
        <v>47</v>
      </c>
      <c r="F97" s="13">
        <v>1976</v>
      </c>
      <c r="G97" s="13">
        <v>1951</v>
      </c>
      <c r="H97" s="13">
        <v>0</v>
      </c>
      <c r="I97" s="13">
        <v>205</v>
      </c>
      <c r="J97" s="15">
        <v>0</v>
      </c>
      <c r="K97" s="15">
        <v>3754677.497</v>
      </c>
      <c r="L97" s="16">
        <f t="shared" si="7"/>
        <v>0</v>
      </c>
      <c r="M97" s="16">
        <f t="shared" si="8"/>
        <v>0</v>
      </c>
      <c r="N97" s="10">
        <f t="shared" si="9"/>
        <v>0</v>
      </c>
      <c r="O97" s="10" t="str">
        <f t="shared" si="13"/>
        <v>Weniger als 40% der Schätzungsfläche sind aktueller als 2002</v>
      </c>
      <c r="P97" s="17">
        <f t="shared" si="10"/>
        <v>375.46774970000001</v>
      </c>
      <c r="Q97" t="str">
        <f t="shared" si="11"/>
        <v/>
      </c>
      <c r="R97" s="6" t="str">
        <f t="shared" si="12"/>
        <v/>
      </c>
      <c r="S97" t="s">
        <v>2885</v>
      </c>
    </row>
    <row r="98" spans="1:20" x14ac:dyDescent="0.25">
      <c r="A98" s="2">
        <v>26</v>
      </c>
      <c r="B98" s="13">
        <v>111</v>
      </c>
      <c r="C98" s="14" t="s">
        <v>118</v>
      </c>
      <c r="D98" s="14" t="s">
        <v>119</v>
      </c>
      <c r="E98" s="14" t="s">
        <v>47</v>
      </c>
      <c r="F98" s="13">
        <v>1980</v>
      </c>
      <c r="G98" s="13">
        <v>1952</v>
      </c>
      <c r="H98" s="13">
        <v>0</v>
      </c>
      <c r="I98" s="13">
        <v>239</v>
      </c>
      <c r="J98" s="15">
        <v>0</v>
      </c>
      <c r="K98" s="15">
        <v>2216683.0129999998</v>
      </c>
      <c r="L98" s="16">
        <f t="shared" si="7"/>
        <v>0</v>
      </c>
      <c r="M98" s="16">
        <f t="shared" si="8"/>
        <v>0</v>
      </c>
      <c r="N98" s="10">
        <f t="shared" si="9"/>
        <v>0</v>
      </c>
      <c r="O98" s="10" t="str">
        <f t="shared" si="13"/>
        <v>Weniger als 40% der Schätzungsfläche sind aktueller als 2002</v>
      </c>
      <c r="P98" s="17">
        <f t="shared" si="10"/>
        <v>221.66830129999997</v>
      </c>
      <c r="Q98" t="str">
        <f t="shared" si="11"/>
        <v/>
      </c>
      <c r="R98" s="6" t="str">
        <f t="shared" si="12"/>
        <v/>
      </c>
      <c r="S98" t="s">
        <v>2885</v>
      </c>
    </row>
    <row r="99" spans="1:20" x14ac:dyDescent="0.25">
      <c r="A99" s="2">
        <v>26</v>
      </c>
      <c r="B99" s="13">
        <v>112</v>
      </c>
      <c r="C99" s="14" t="s">
        <v>120</v>
      </c>
      <c r="D99" s="14" t="s">
        <v>119</v>
      </c>
      <c r="E99" s="14" t="s">
        <v>47</v>
      </c>
      <c r="F99" s="13">
        <v>2002</v>
      </c>
      <c r="G99" s="13">
        <v>1938</v>
      </c>
      <c r="H99" s="13">
        <v>0</v>
      </c>
      <c r="I99" s="13">
        <v>279</v>
      </c>
      <c r="J99" s="15">
        <v>0</v>
      </c>
      <c r="K99" s="15">
        <v>4409540.1579999998</v>
      </c>
      <c r="L99" s="16">
        <f t="shared" si="7"/>
        <v>0</v>
      </c>
      <c r="M99" s="16">
        <f t="shared" si="8"/>
        <v>0</v>
      </c>
      <c r="N99" s="10">
        <f t="shared" si="9"/>
        <v>0</v>
      </c>
      <c r="O99" s="10" t="str">
        <f t="shared" si="13"/>
        <v>Weniger als 40% der Schätzungsfläche sind aktueller als 2002</v>
      </c>
      <c r="P99" s="17">
        <f t="shared" si="10"/>
        <v>440.95401579999998</v>
      </c>
      <c r="Q99" t="str">
        <f t="shared" si="11"/>
        <v/>
      </c>
      <c r="R99" s="6" t="str">
        <f t="shared" si="12"/>
        <v/>
      </c>
      <c r="S99" t="s">
        <v>2885</v>
      </c>
    </row>
    <row r="100" spans="1:20" x14ac:dyDescent="0.25">
      <c r="A100" s="2">
        <v>26</v>
      </c>
      <c r="B100" s="13">
        <v>113</v>
      </c>
      <c r="C100" s="14" t="s">
        <v>121</v>
      </c>
      <c r="D100" s="14" t="s">
        <v>47</v>
      </c>
      <c r="E100" s="14" t="s">
        <v>47</v>
      </c>
      <c r="F100" s="13">
        <v>1975</v>
      </c>
      <c r="G100" s="13">
        <v>1936</v>
      </c>
      <c r="H100" s="13">
        <v>0</v>
      </c>
      <c r="I100" s="13">
        <v>74</v>
      </c>
      <c r="J100" s="15">
        <v>0</v>
      </c>
      <c r="K100" s="15">
        <v>2163948.3130000001</v>
      </c>
      <c r="L100" s="16">
        <f t="shared" si="7"/>
        <v>0</v>
      </c>
      <c r="M100" s="16">
        <f t="shared" si="8"/>
        <v>0</v>
      </c>
      <c r="N100" s="10">
        <f t="shared" si="9"/>
        <v>0</v>
      </c>
      <c r="O100" s="10" t="str">
        <f t="shared" si="13"/>
        <v>Weniger als 40% der Schätzungsfläche sind aktueller als 2002</v>
      </c>
      <c r="P100" s="17">
        <f t="shared" si="10"/>
        <v>216.39483130000002</v>
      </c>
      <c r="Q100" t="str">
        <f t="shared" si="11"/>
        <v/>
      </c>
      <c r="R100" s="6" t="str">
        <f t="shared" si="12"/>
        <v/>
      </c>
      <c r="S100" t="s">
        <v>2885</v>
      </c>
    </row>
    <row r="101" spans="1:20" x14ac:dyDescent="0.25">
      <c r="A101" s="2">
        <v>26</v>
      </c>
      <c r="B101" s="13">
        <v>114</v>
      </c>
      <c r="C101" s="14" t="s">
        <v>122</v>
      </c>
      <c r="D101" s="14" t="s">
        <v>66</v>
      </c>
      <c r="E101" s="14" t="s">
        <v>47</v>
      </c>
      <c r="F101" s="13">
        <v>1988</v>
      </c>
      <c r="G101" s="13">
        <v>1935</v>
      </c>
      <c r="H101" s="13">
        <v>0</v>
      </c>
      <c r="I101" s="13">
        <v>320</v>
      </c>
      <c r="J101" s="15">
        <v>0</v>
      </c>
      <c r="K101" s="15">
        <v>4758742.1330000004</v>
      </c>
      <c r="L101" s="16">
        <f t="shared" si="7"/>
        <v>0</v>
      </c>
      <c r="M101" s="16">
        <f t="shared" si="8"/>
        <v>0</v>
      </c>
      <c r="N101" s="10">
        <f t="shared" si="9"/>
        <v>0</v>
      </c>
      <c r="O101" s="10" t="str">
        <f t="shared" si="13"/>
        <v>Weniger als 40% der Schätzungsfläche sind aktueller als 2002</v>
      </c>
      <c r="P101" s="17">
        <f t="shared" si="10"/>
        <v>475.87421330000006</v>
      </c>
      <c r="Q101" t="str">
        <f t="shared" si="11"/>
        <v/>
      </c>
      <c r="R101" s="6" t="str">
        <f t="shared" si="12"/>
        <v/>
      </c>
      <c r="S101" t="s">
        <v>2885</v>
      </c>
    </row>
    <row r="102" spans="1:20" x14ac:dyDescent="0.25">
      <c r="A102" s="2">
        <v>26</v>
      </c>
      <c r="B102" s="13">
        <v>115</v>
      </c>
      <c r="C102" s="14" t="s">
        <v>123</v>
      </c>
      <c r="D102" s="14" t="s">
        <v>47</v>
      </c>
      <c r="E102" s="14" t="s">
        <v>47</v>
      </c>
      <c r="F102" s="13">
        <v>1975</v>
      </c>
      <c r="G102" s="13">
        <v>1951</v>
      </c>
      <c r="H102" s="13">
        <v>0</v>
      </c>
      <c r="I102" s="13">
        <v>160</v>
      </c>
      <c r="J102" s="15">
        <v>0</v>
      </c>
      <c r="K102" s="15">
        <v>2178983.835</v>
      </c>
      <c r="L102" s="16">
        <f t="shared" si="7"/>
        <v>0</v>
      </c>
      <c r="M102" s="16">
        <f t="shared" si="8"/>
        <v>0</v>
      </c>
      <c r="N102" s="10">
        <f t="shared" si="9"/>
        <v>0</v>
      </c>
      <c r="O102" s="10" t="str">
        <f t="shared" si="13"/>
        <v>Weniger als 40% der Schätzungsfläche sind aktueller als 2002</v>
      </c>
      <c r="P102" s="17">
        <f t="shared" si="10"/>
        <v>217.89838349999999</v>
      </c>
      <c r="Q102" t="str">
        <f t="shared" si="11"/>
        <v/>
      </c>
      <c r="R102" s="6" t="str">
        <f t="shared" si="12"/>
        <v/>
      </c>
      <c r="S102" t="s">
        <v>2885</v>
      </c>
    </row>
    <row r="103" spans="1:20" x14ac:dyDescent="0.25">
      <c r="A103" s="2">
        <v>26</v>
      </c>
      <c r="B103" s="13">
        <v>116</v>
      </c>
      <c r="C103" s="14" t="s">
        <v>124</v>
      </c>
      <c r="D103" s="14" t="s">
        <v>111</v>
      </c>
      <c r="E103" s="14" t="s">
        <v>47</v>
      </c>
      <c r="F103" s="13">
        <v>1977</v>
      </c>
      <c r="G103" s="13">
        <v>1949</v>
      </c>
      <c r="H103" s="13">
        <v>0</v>
      </c>
      <c r="I103" s="13">
        <v>188</v>
      </c>
      <c r="J103" s="15">
        <v>0</v>
      </c>
      <c r="K103" s="15">
        <v>4252007.4790000003</v>
      </c>
      <c r="L103" s="16">
        <f t="shared" si="7"/>
        <v>0</v>
      </c>
      <c r="M103" s="16">
        <f t="shared" si="8"/>
        <v>0</v>
      </c>
      <c r="N103" s="10">
        <f t="shared" si="9"/>
        <v>0</v>
      </c>
      <c r="O103" s="10" t="str">
        <f t="shared" si="13"/>
        <v>Weniger als 40% der Schätzungsfläche sind aktueller als 2002</v>
      </c>
      <c r="P103" s="17">
        <f t="shared" si="10"/>
        <v>425.20074790000001</v>
      </c>
      <c r="Q103" t="str">
        <f t="shared" si="11"/>
        <v/>
      </c>
      <c r="R103" s="6" t="str">
        <f t="shared" si="12"/>
        <v/>
      </c>
      <c r="S103" t="s">
        <v>2885</v>
      </c>
    </row>
    <row r="104" spans="1:20" x14ac:dyDescent="0.25">
      <c r="A104" s="2">
        <v>26</v>
      </c>
      <c r="B104" s="13">
        <v>117</v>
      </c>
      <c r="C104" s="14" t="s">
        <v>125</v>
      </c>
      <c r="D104" s="14" t="s">
        <v>92</v>
      </c>
      <c r="E104" s="14" t="s">
        <v>47</v>
      </c>
      <c r="F104" s="13">
        <v>1981</v>
      </c>
      <c r="G104" s="13">
        <v>1951</v>
      </c>
      <c r="H104" s="13">
        <v>0</v>
      </c>
      <c r="I104" s="13">
        <v>262</v>
      </c>
      <c r="J104" s="15">
        <v>0</v>
      </c>
      <c r="K104" s="15">
        <v>3996867.1260000002</v>
      </c>
      <c r="L104" s="16">
        <f t="shared" si="7"/>
        <v>0</v>
      </c>
      <c r="M104" s="16">
        <f t="shared" si="8"/>
        <v>0</v>
      </c>
      <c r="N104" s="10">
        <f t="shared" si="9"/>
        <v>0</v>
      </c>
      <c r="O104" s="10" t="str">
        <f t="shared" si="13"/>
        <v>Weniger als 40% der Schätzungsfläche sind aktueller als 2002</v>
      </c>
      <c r="P104" s="17">
        <f t="shared" si="10"/>
        <v>399.68671260000002</v>
      </c>
      <c r="Q104" t="str">
        <f t="shared" si="11"/>
        <v/>
      </c>
      <c r="R104" s="6" t="str">
        <f t="shared" si="12"/>
        <v/>
      </c>
      <c r="S104" t="s">
        <v>2885</v>
      </c>
    </row>
    <row r="105" spans="1:20" x14ac:dyDescent="0.25">
      <c r="A105" s="2">
        <v>26</v>
      </c>
      <c r="B105" s="13">
        <v>118</v>
      </c>
      <c r="C105" s="14" t="s">
        <v>126</v>
      </c>
      <c r="D105" s="14" t="s">
        <v>92</v>
      </c>
      <c r="E105" s="14" t="s">
        <v>47</v>
      </c>
      <c r="F105" s="13">
        <v>1971</v>
      </c>
      <c r="G105" s="13">
        <v>1951</v>
      </c>
      <c r="H105" s="13">
        <v>0</v>
      </c>
      <c r="I105" s="13">
        <v>286</v>
      </c>
      <c r="J105" s="15">
        <v>0</v>
      </c>
      <c r="K105" s="15">
        <v>5332724.2680000002</v>
      </c>
      <c r="L105" s="16">
        <f t="shared" si="7"/>
        <v>0</v>
      </c>
      <c r="M105" s="16">
        <f t="shared" si="8"/>
        <v>0</v>
      </c>
      <c r="N105" s="10">
        <f t="shared" si="9"/>
        <v>0</v>
      </c>
      <c r="O105" s="10" t="str">
        <f t="shared" si="13"/>
        <v>Weniger als 40% der Schätzungsfläche sind aktueller als 2002</v>
      </c>
      <c r="P105" s="17">
        <f t="shared" si="10"/>
        <v>533.27242680000006</v>
      </c>
      <c r="Q105" t="str">
        <f t="shared" si="11"/>
        <v/>
      </c>
      <c r="R105" s="6" t="str">
        <f t="shared" si="12"/>
        <v/>
      </c>
      <c r="S105" t="s">
        <v>2885</v>
      </c>
    </row>
    <row r="106" spans="1:20" x14ac:dyDescent="0.25">
      <c r="A106" s="2">
        <v>26</v>
      </c>
      <c r="B106" s="13">
        <v>119</v>
      </c>
      <c r="C106" s="14" t="s">
        <v>127</v>
      </c>
      <c r="D106" s="14" t="s">
        <v>76</v>
      </c>
      <c r="E106" s="14" t="s">
        <v>47</v>
      </c>
      <c r="F106" s="13">
        <v>1960</v>
      </c>
      <c r="G106" s="13">
        <v>1960</v>
      </c>
      <c r="H106" s="13">
        <v>0</v>
      </c>
      <c r="I106" s="13">
        <v>76</v>
      </c>
      <c r="J106" s="15">
        <v>0</v>
      </c>
      <c r="K106" s="15">
        <v>1910303.0789999999</v>
      </c>
      <c r="L106" s="16">
        <f t="shared" si="7"/>
        <v>0</v>
      </c>
      <c r="M106" s="16">
        <f t="shared" si="8"/>
        <v>0</v>
      </c>
      <c r="N106" s="10">
        <f t="shared" si="9"/>
        <v>0</v>
      </c>
      <c r="O106" s="10" t="str">
        <f t="shared" si="13"/>
        <v>Weniger als 40% der Schätzungsfläche sind aktueller als 2002</v>
      </c>
      <c r="P106" s="17">
        <f t="shared" si="10"/>
        <v>191.0303079</v>
      </c>
      <c r="Q106" t="str">
        <f t="shared" si="11"/>
        <v/>
      </c>
      <c r="R106" s="6" t="str">
        <f t="shared" si="12"/>
        <v/>
      </c>
      <c r="S106" t="s">
        <v>2885</v>
      </c>
    </row>
    <row r="107" spans="1:20" x14ac:dyDescent="0.25">
      <c r="A107" s="2">
        <v>26</v>
      </c>
      <c r="B107" s="13">
        <v>120</v>
      </c>
      <c r="C107" s="14" t="s">
        <v>128</v>
      </c>
      <c r="D107" s="14" t="s">
        <v>53</v>
      </c>
      <c r="E107" s="14" t="s">
        <v>47</v>
      </c>
      <c r="F107" s="13">
        <v>2009</v>
      </c>
      <c r="G107" s="13">
        <v>1979</v>
      </c>
      <c r="H107" s="13">
        <v>30</v>
      </c>
      <c r="I107" s="13">
        <v>236</v>
      </c>
      <c r="J107" s="15">
        <v>208676.44</v>
      </c>
      <c r="K107" s="15">
        <v>2391068.6379999998</v>
      </c>
      <c r="L107" s="16">
        <f t="shared" si="7"/>
        <v>0.1271186440677966</v>
      </c>
      <c r="M107" s="16">
        <f t="shared" si="8"/>
        <v>8.727329558157168E-2</v>
      </c>
      <c r="N107" s="10">
        <f t="shared" si="9"/>
        <v>0</v>
      </c>
      <c r="O107" s="10" t="str">
        <f t="shared" si="13"/>
        <v>Weniger als 40% der Schätzungsfläche sind aktueller als 2002</v>
      </c>
      <c r="P107" s="17">
        <f t="shared" si="10"/>
        <v>239.10686379999999</v>
      </c>
      <c r="Q107">
        <f t="shared" si="11"/>
        <v>1</v>
      </c>
      <c r="R107" s="6">
        <f t="shared" si="12"/>
        <v>39982</v>
      </c>
      <c r="S107" t="s">
        <v>3080</v>
      </c>
      <c r="T107" s="8">
        <v>1</v>
      </c>
    </row>
    <row r="108" spans="1:20" x14ac:dyDescent="0.25">
      <c r="A108" s="2">
        <v>26</v>
      </c>
      <c r="B108" s="13">
        <v>121</v>
      </c>
      <c r="C108" s="14" t="s">
        <v>129</v>
      </c>
      <c r="D108" s="14" t="s">
        <v>99</v>
      </c>
      <c r="E108" s="14" t="s">
        <v>47</v>
      </c>
      <c r="F108" s="13">
        <v>1976</v>
      </c>
      <c r="G108" s="13">
        <v>1976</v>
      </c>
      <c r="H108" s="13">
        <v>0</v>
      </c>
      <c r="I108" s="13">
        <v>459</v>
      </c>
      <c r="J108" s="15">
        <v>0</v>
      </c>
      <c r="K108" s="15">
        <v>6303790.6129999999</v>
      </c>
      <c r="L108" s="16">
        <f t="shared" si="7"/>
        <v>0</v>
      </c>
      <c r="M108" s="16">
        <f t="shared" si="8"/>
        <v>0</v>
      </c>
      <c r="N108" s="10">
        <f t="shared" si="9"/>
        <v>0</v>
      </c>
      <c r="O108" s="10" t="str">
        <f t="shared" si="13"/>
        <v>Weniger als 40% der Schätzungsfläche sind aktueller als 2002</v>
      </c>
      <c r="P108" s="17">
        <f t="shared" si="10"/>
        <v>630.37906129999999</v>
      </c>
      <c r="Q108" t="str">
        <f t="shared" si="11"/>
        <v/>
      </c>
      <c r="R108" s="6" t="str">
        <f t="shared" si="12"/>
        <v/>
      </c>
      <c r="S108" t="s">
        <v>2885</v>
      </c>
    </row>
    <row r="109" spans="1:20" x14ac:dyDescent="0.25">
      <c r="A109" s="2">
        <v>26</v>
      </c>
      <c r="B109" s="13">
        <v>122</v>
      </c>
      <c r="C109" s="14" t="s">
        <v>61</v>
      </c>
      <c r="D109" s="14" t="s">
        <v>61</v>
      </c>
      <c r="E109" s="14" t="s">
        <v>47</v>
      </c>
      <c r="F109" s="13">
        <v>1978</v>
      </c>
      <c r="G109" s="13">
        <v>1936</v>
      </c>
      <c r="H109" s="13">
        <v>0</v>
      </c>
      <c r="I109" s="13">
        <v>545</v>
      </c>
      <c r="J109" s="15">
        <v>0</v>
      </c>
      <c r="K109" s="15">
        <v>6597652.2240000004</v>
      </c>
      <c r="L109" s="16">
        <f t="shared" si="7"/>
        <v>0</v>
      </c>
      <c r="M109" s="16">
        <f t="shared" si="8"/>
        <v>0</v>
      </c>
      <c r="N109" s="10">
        <f t="shared" si="9"/>
        <v>0</v>
      </c>
      <c r="O109" s="10" t="str">
        <f t="shared" si="13"/>
        <v>Weniger als 40% der Schätzungsfläche sind aktueller als 2002</v>
      </c>
      <c r="P109" s="17">
        <f t="shared" si="10"/>
        <v>659.76522240000008</v>
      </c>
      <c r="Q109" t="str">
        <f t="shared" si="11"/>
        <v/>
      </c>
      <c r="R109" s="6" t="str">
        <f t="shared" si="12"/>
        <v/>
      </c>
      <c r="S109" t="s">
        <v>2885</v>
      </c>
    </row>
    <row r="110" spans="1:20" x14ac:dyDescent="0.25">
      <c r="A110" s="2">
        <v>26</v>
      </c>
      <c r="B110" s="13">
        <v>123</v>
      </c>
      <c r="C110" s="14" t="s">
        <v>130</v>
      </c>
      <c r="D110" s="14" t="s">
        <v>73</v>
      </c>
      <c r="E110" s="14" t="s">
        <v>47</v>
      </c>
      <c r="F110" s="13">
        <v>1979</v>
      </c>
      <c r="G110" s="13">
        <v>1973</v>
      </c>
      <c r="H110" s="13">
        <v>0</v>
      </c>
      <c r="I110" s="13">
        <v>287</v>
      </c>
      <c r="J110" s="15">
        <v>0</v>
      </c>
      <c r="K110" s="15">
        <v>4480740.4859999996</v>
      </c>
      <c r="L110" s="16">
        <f t="shared" si="7"/>
        <v>0</v>
      </c>
      <c r="M110" s="16">
        <f t="shared" si="8"/>
        <v>0</v>
      </c>
      <c r="N110" s="10">
        <f t="shared" si="9"/>
        <v>0</v>
      </c>
      <c r="O110" s="10" t="str">
        <f t="shared" si="13"/>
        <v>Weniger als 40% der Schätzungsfläche sind aktueller als 2002</v>
      </c>
      <c r="P110" s="17">
        <f t="shared" si="10"/>
        <v>448.07404859999997</v>
      </c>
      <c r="Q110">
        <f t="shared" si="11"/>
        <v>2</v>
      </c>
      <c r="R110" s="6">
        <f t="shared" si="12"/>
        <v>42269</v>
      </c>
      <c r="S110" t="s">
        <v>3081</v>
      </c>
    </row>
    <row r="111" spans="1:20" x14ac:dyDescent="0.25">
      <c r="A111" s="2">
        <v>26</v>
      </c>
      <c r="B111" s="13">
        <v>124</v>
      </c>
      <c r="C111" s="14" t="s">
        <v>131</v>
      </c>
      <c r="D111" s="14" t="s">
        <v>111</v>
      </c>
      <c r="E111" s="14" t="s">
        <v>47</v>
      </c>
      <c r="F111" s="13">
        <v>1986</v>
      </c>
      <c r="G111" s="13">
        <v>1949</v>
      </c>
      <c r="H111" s="13">
        <v>0</v>
      </c>
      <c r="I111" s="13">
        <v>275</v>
      </c>
      <c r="J111" s="15">
        <v>0</v>
      </c>
      <c r="K111" s="15">
        <v>3571576.7439999999</v>
      </c>
      <c r="L111" s="16">
        <f t="shared" si="7"/>
        <v>0</v>
      </c>
      <c r="M111" s="16">
        <f t="shared" si="8"/>
        <v>0</v>
      </c>
      <c r="N111" s="10">
        <f t="shared" si="9"/>
        <v>0</v>
      </c>
      <c r="O111" s="10" t="str">
        <f t="shared" si="13"/>
        <v>Weniger als 40% der Schätzungsfläche sind aktueller als 2002</v>
      </c>
      <c r="P111" s="17">
        <f t="shared" si="10"/>
        <v>357.15767440000002</v>
      </c>
      <c r="Q111" t="str">
        <f t="shared" si="11"/>
        <v/>
      </c>
      <c r="R111" s="6" t="str">
        <f t="shared" si="12"/>
        <v/>
      </c>
      <c r="S111" t="s">
        <v>2885</v>
      </c>
    </row>
    <row r="112" spans="1:20" x14ac:dyDescent="0.25">
      <c r="A112" s="2">
        <v>26</v>
      </c>
      <c r="B112" s="13">
        <v>125</v>
      </c>
      <c r="C112" s="14" t="s">
        <v>49</v>
      </c>
      <c r="D112" s="14" t="s">
        <v>49</v>
      </c>
      <c r="E112" s="14" t="s">
        <v>47</v>
      </c>
      <c r="F112" s="13">
        <v>1989</v>
      </c>
      <c r="G112" s="13">
        <v>1989</v>
      </c>
      <c r="H112" s="13">
        <v>0</v>
      </c>
      <c r="I112" s="13">
        <v>342</v>
      </c>
      <c r="J112" s="15">
        <v>0</v>
      </c>
      <c r="K112" s="15">
        <v>4184795.696</v>
      </c>
      <c r="L112" s="16">
        <f t="shared" si="7"/>
        <v>0</v>
      </c>
      <c r="M112" s="16">
        <f t="shared" si="8"/>
        <v>0</v>
      </c>
      <c r="N112" s="10">
        <f t="shared" si="9"/>
        <v>0</v>
      </c>
      <c r="O112" s="10" t="str">
        <f t="shared" si="13"/>
        <v>Weniger als 40% der Schätzungsfläche sind aktueller als 2002</v>
      </c>
      <c r="P112" s="17">
        <f t="shared" si="10"/>
        <v>418.47956959999999</v>
      </c>
      <c r="Q112" t="str">
        <f t="shared" si="11"/>
        <v/>
      </c>
      <c r="R112" s="6" t="str">
        <f t="shared" si="12"/>
        <v/>
      </c>
      <c r="S112" t="s">
        <v>2885</v>
      </c>
    </row>
    <row r="113" spans="1:20" x14ac:dyDescent="0.25">
      <c r="A113" s="2">
        <v>26</v>
      </c>
      <c r="B113" s="13">
        <v>126</v>
      </c>
      <c r="C113" s="14" t="s">
        <v>132</v>
      </c>
      <c r="D113" s="14" t="s">
        <v>47</v>
      </c>
      <c r="E113" s="14" t="s">
        <v>47</v>
      </c>
      <c r="F113" s="13">
        <v>2009</v>
      </c>
      <c r="G113" s="13">
        <v>1950</v>
      </c>
      <c r="H113" s="13">
        <v>1</v>
      </c>
      <c r="I113" s="13">
        <v>66</v>
      </c>
      <c r="J113" s="15">
        <v>5609.0839999999998</v>
      </c>
      <c r="K113" s="15">
        <v>1166817.7209999999</v>
      </c>
      <c r="L113" s="16">
        <f t="shared" si="7"/>
        <v>1.5151515151515152E-2</v>
      </c>
      <c r="M113" s="16">
        <f t="shared" si="8"/>
        <v>4.807163877484511E-3</v>
      </c>
      <c r="N113" s="10">
        <f t="shared" si="9"/>
        <v>0</v>
      </c>
      <c r="O113" s="10" t="str">
        <f t="shared" si="13"/>
        <v>Weniger als 40% der Schätzungsfläche sind aktueller als 2002</v>
      </c>
      <c r="P113" s="17">
        <f t="shared" si="10"/>
        <v>116.68177209999999</v>
      </c>
      <c r="Q113" t="str">
        <f t="shared" si="11"/>
        <v/>
      </c>
      <c r="R113" s="6" t="str">
        <f t="shared" si="12"/>
        <v/>
      </c>
      <c r="S113" t="s">
        <v>2885</v>
      </c>
    </row>
    <row r="114" spans="1:20" x14ac:dyDescent="0.25">
      <c r="A114" s="2">
        <v>26</v>
      </c>
      <c r="B114" s="13">
        <v>127</v>
      </c>
      <c r="C114" s="14" t="s">
        <v>66</v>
      </c>
      <c r="D114" s="14" t="s">
        <v>66</v>
      </c>
      <c r="E114" s="14" t="s">
        <v>47</v>
      </c>
      <c r="F114" s="13">
        <v>1980</v>
      </c>
      <c r="G114" s="13">
        <v>1950</v>
      </c>
      <c r="H114" s="13">
        <v>0</v>
      </c>
      <c r="I114" s="13">
        <v>607</v>
      </c>
      <c r="J114" s="15">
        <v>0</v>
      </c>
      <c r="K114" s="15">
        <v>5689950.8540000003</v>
      </c>
      <c r="L114" s="16">
        <f t="shared" si="7"/>
        <v>0</v>
      </c>
      <c r="M114" s="16">
        <f t="shared" si="8"/>
        <v>0</v>
      </c>
      <c r="N114" s="10">
        <f t="shared" si="9"/>
        <v>0</v>
      </c>
      <c r="O114" s="10" t="str">
        <f t="shared" si="13"/>
        <v>Weniger als 40% der Schätzungsfläche sind aktueller als 2002</v>
      </c>
      <c r="P114" s="17">
        <f t="shared" si="10"/>
        <v>568.99508539999999</v>
      </c>
      <c r="Q114" t="str">
        <f t="shared" si="11"/>
        <v/>
      </c>
      <c r="R114" s="6" t="str">
        <f t="shared" si="12"/>
        <v/>
      </c>
      <c r="S114" t="s">
        <v>2885</v>
      </c>
    </row>
    <row r="115" spans="1:20" x14ac:dyDescent="0.25">
      <c r="A115" s="2">
        <v>26</v>
      </c>
      <c r="B115" s="13">
        <v>128</v>
      </c>
      <c r="C115" s="14" t="s">
        <v>133</v>
      </c>
      <c r="D115" s="14" t="s">
        <v>119</v>
      </c>
      <c r="E115" s="14" t="s">
        <v>47</v>
      </c>
      <c r="F115" s="13">
        <v>1997</v>
      </c>
      <c r="G115" s="13">
        <v>1956</v>
      </c>
      <c r="H115" s="13">
        <v>0</v>
      </c>
      <c r="I115" s="13">
        <v>232</v>
      </c>
      <c r="J115" s="15">
        <v>0</v>
      </c>
      <c r="K115" s="15">
        <v>4790065.8530000001</v>
      </c>
      <c r="L115" s="16">
        <f t="shared" si="7"/>
        <v>0</v>
      </c>
      <c r="M115" s="16">
        <f t="shared" si="8"/>
        <v>0</v>
      </c>
      <c r="N115" s="10">
        <f t="shared" si="9"/>
        <v>0</v>
      </c>
      <c r="O115" s="10" t="str">
        <f t="shared" si="13"/>
        <v>Weniger als 40% der Schätzungsfläche sind aktueller als 2002</v>
      </c>
      <c r="P115" s="17">
        <f t="shared" si="10"/>
        <v>479.00658530000004</v>
      </c>
      <c r="Q115" t="str">
        <f t="shared" si="11"/>
        <v/>
      </c>
      <c r="R115" s="6" t="str">
        <f t="shared" si="12"/>
        <v/>
      </c>
      <c r="S115" t="s">
        <v>2885</v>
      </c>
    </row>
    <row r="116" spans="1:20" x14ac:dyDescent="0.25">
      <c r="A116" s="2">
        <v>26</v>
      </c>
      <c r="B116" s="13">
        <v>129</v>
      </c>
      <c r="C116" s="14" t="s">
        <v>79</v>
      </c>
      <c r="D116" s="14" t="s">
        <v>79</v>
      </c>
      <c r="E116" s="14" t="s">
        <v>47</v>
      </c>
      <c r="F116" s="13">
        <v>2003</v>
      </c>
      <c r="G116" s="13">
        <v>1950</v>
      </c>
      <c r="H116" s="13">
        <v>1</v>
      </c>
      <c r="I116" s="13">
        <v>192</v>
      </c>
      <c r="J116" s="15">
        <v>21710.147000000001</v>
      </c>
      <c r="K116" s="15">
        <v>4194453.693</v>
      </c>
      <c r="L116" s="16">
        <f t="shared" si="7"/>
        <v>5.208333333333333E-3</v>
      </c>
      <c r="M116" s="16">
        <f t="shared" si="8"/>
        <v>5.175917673434189E-3</v>
      </c>
      <c r="N116" s="10">
        <f t="shared" si="9"/>
        <v>0</v>
      </c>
      <c r="O116" s="10" t="str">
        <f t="shared" si="13"/>
        <v>Weniger als 40% der Schätzungsfläche sind aktueller als 2002</v>
      </c>
      <c r="P116" s="17">
        <f t="shared" si="10"/>
        <v>419.44536929999998</v>
      </c>
      <c r="Q116" t="str">
        <f t="shared" si="11"/>
        <v/>
      </c>
      <c r="R116" s="6" t="str">
        <f t="shared" si="12"/>
        <v/>
      </c>
      <c r="S116" t="s">
        <v>2885</v>
      </c>
    </row>
    <row r="117" spans="1:20" x14ac:dyDescent="0.25">
      <c r="A117" s="2">
        <v>26</v>
      </c>
      <c r="B117" s="13">
        <v>130</v>
      </c>
      <c r="C117" s="14" t="s">
        <v>134</v>
      </c>
      <c r="D117" s="14" t="s">
        <v>76</v>
      </c>
      <c r="E117" s="14" t="s">
        <v>47</v>
      </c>
      <c r="F117" s="13">
        <v>1980</v>
      </c>
      <c r="G117" s="13">
        <v>1953</v>
      </c>
      <c r="H117" s="13">
        <v>0</v>
      </c>
      <c r="I117" s="13">
        <v>177</v>
      </c>
      <c r="J117" s="15">
        <v>0</v>
      </c>
      <c r="K117" s="15">
        <v>2298642.5</v>
      </c>
      <c r="L117" s="16">
        <f t="shared" si="7"/>
        <v>0</v>
      </c>
      <c r="M117" s="16">
        <f t="shared" si="8"/>
        <v>0</v>
      </c>
      <c r="N117" s="10">
        <f t="shared" si="9"/>
        <v>0</v>
      </c>
      <c r="O117" s="10" t="str">
        <f t="shared" si="13"/>
        <v>Weniger als 40% der Schätzungsfläche sind aktueller als 2002</v>
      </c>
      <c r="P117" s="17">
        <f t="shared" si="10"/>
        <v>229.86425</v>
      </c>
      <c r="Q117">
        <f t="shared" si="11"/>
        <v>2</v>
      </c>
      <c r="R117" s="6">
        <f t="shared" si="12"/>
        <v>42278</v>
      </c>
      <c r="S117" t="s">
        <v>3081</v>
      </c>
    </row>
    <row r="118" spans="1:20" x14ac:dyDescent="0.25">
      <c r="A118" s="2">
        <v>26</v>
      </c>
      <c r="B118" s="13">
        <v>131</v>
      </c>
      <c r="C118" s="14" t="s">
        <v>135</v>
      </c>
      <c r="D118" s="14" t="s">
        <v>47</v>
      </c>
      <c r="E118" s="14" t="s">
        <v>47</v>
      </c>
      <c r="F118" s="13">
        <v>1977</v>
      </c>
      <c r="G118" s="13">
        <v>1951</v>
      </c>
      <c r="H118" s="13">
        <v>0</v>
      </c>
      <c r="I118" s="13">
        <v>88</v>
      </c>
      <c r="J118" s="15">
        <v>0</v>
      </c>
      <c r="K118" s="15">
        <v>1274633.7509999999</v>
      </c>
      <c r="L118" s="16">
        <f t="shared" si="7"/>
        <v>0</v>
      </c>
      <c r="M118" s="16">
        <f t="shared" si="8"/>
        <v>0</v>
      </c>
      <c r="N118" s="10">
        <f t="shared" si="9"/>
        <v>0</v>
      </c>
      <c r="O118" s="10" t="str">
        <f t="shared" si="13"/>
        <v>Weniger als 40% der Schätzungsfläche sind aktueller als 2002</v>
      </c>
      <c r="P118" s="17">
        <f t="shared" si="10"/>
        <v>127.46337509999999</v>
      </c>
      <c r="Q118" t="str">
        <f t="shared" si="11"/>
        <v/>
      </c>
      <c r="R118" s="6" t="str">
        <f t="shared" si="12"/>
        <v/>
      </c>
      <c r="S118" t="s">
        <v>2885</v>
      </c>
    </row>
    <row r="119" spans="1:20" x14ac:dyDescent="0.25">
      <c r="A119" s="2">
        <v>26</v>
      </c>
      <c r="B119" s="13">
        <v>132</v>
      </c>
      <c r="C119" s="14" t="s">
        <v>136</v>
      </c>
      <c r="D119" s="14" t="s">
        <v>47</v>
      </c>
      <c r="E119" s="14" t="s">
        <v>47</v>
      </c>
      <c r="F119" s="13">
        <v>1951</v>
      </c>
      <c r="G119" s="13">
        <v>1951</v>
      </c>
      <c r="H119" s="13">
        <v>0</v>
      </c>
      <c r="I119" s="13">
        <v>125</v>
      </c>
      <c r="J119" s="15">
        <v>0</v>
      </c>
      <c r="K119" s="15">
        <v>2538666.42</v>
      </c>
      <c r="L119" s="16">
        <f t="shared" si="7"/>
        <v>0</v>
      </c>
      <c r="M119" s="16">
        <f t="shared" si="8"/>
        <v>0</v>
      </c>
      <c r="N119" s="10">
        <f t="shared" si="9"/>
        <v>0</v>
      </c>
      <c r="O119" s="10" t="str">
        <f t="shared" si="13"/>
        <v>Weniger als 40% der Schätzungsfläche sind aktueller als 2002</v>
      </c>
      <c r="P119" s="17">
        <f t="shared" si="10"/>
        <v>253.86664199999998</v>
      </c>
      <c r="Q119" t="str">
        <f t="shared" si="11"/>
        <v/>
      </c>
      <c r="R119" s="6" t="str">
        <f t="shared" si="12"/>
        <v/>
      </c>
      <c r="S119" t="s">
        <v>2885</v>
      </c>
    </row>
    <row r="120" spans="1:20" x14ac:dyDescent="0.25">
      <c r="A120" s="2">
        <v>26</v>
      </c>
      <c r="B120" s="13">
        <v>133</v>
      </c>
      <c r="C120" s="14" t="s">
        <v>137</v>
      </c>
      <c r="D120" s="14" t="s">
        <v>66</v>
      </c>
      <c r="E120" s="14" t="s">
        <v>47</v>
      </c>
      <c r="F120" s="13">
        <v>1997</v>
      </c>
      <c r="G120" s="13">
        <v>1950</v>
      </c>
      <c r="H120" s="13">
        <v>0</v>
      </c>
      <c r="I120" s="13">
        <v>294</v>
      </c>
      <c r="J120" s="15">
        <v>0</v>
      </c>
      <c r="K120" s="15">
        <v>4751281.1869999999</v>
      </c>
      <c r="L120" s="16">
        <f t="shared" si="7"/>
        <v>0</v>
      </c>
      <c r="M120" s="16">
        <f t="shared" si="8"/>
        <v>0</v>
      </c>
      <c r="N120" s="10">
        <f t="shared" si="9"/>
        <v>0</v>
      </c>
      <c r="O120" s="10" t="str">
        <f t="shared" si="13"/>
        <v>Weniger als 40% der Schätzungsfläche sind aktueller als 2002</v>
      </c>
      <c r="P120" s="17">
        <f t="shared" si="10"/>
        <v>475.12811870000002</v>
      </c>
      <c r="Q120" t="str">
        <f t="shared" si="11"/>
        <v/>
      </c>
      <c r="R120" s="6" t="str">
        <f t="shared" si="12"/>
        <v/>
      </c>
      <c r="S120" t="s">
        <v>2885</v>
      </c>
    </row>
    <row r="121" spans="1:20" x14ac:dyDescent="0.25">
      <c r="A121" s="2">
        <v>26</v>
      </c>
      <c r="B121" s="13">
        <v>134</v>
      </c>
      <c r="C121" s="14" t="s">
        <v>138</v>
      </c>
      <c r="D121" s="14" t="s">
        <v>47</v>
      </c>
      <c r="E121" s="14" t="s">
        <v>47</v>
      </c>
      <c r="F121" s="13">
        <v>1995</v>
      </c>
      <c r="G121" s="13">
        <v>1958</v>
      </c>
      <c r="H121" s="13">
        <v>0</v>
      </c>
      <c r="I121" s="13">
        <v>316</v>
      </c>
      <c r="J121" s="15">
        <v>0</v>
      </c>
      <c r="K121" s="15">
        <v>3010242.4070000001</v>
      </c>
      <c r="L121" s="16">
        <f t="shared" si="7"/>
        <v>0</v>
      </c>
      <c r="M121" s="16">
        <f t="shared" si="8"/>
        <v>0</v>
      </c>
      <c r="N121" s="10">
        <f t="shared" si="9"/>
        <v>0</v>
      </c>
      <c r="O121" s="10" t="str">
        <f t="shared" si="13"/>
        <v>Weniger als 40% der Schätzungsfläche sind aktueller als 2002</v>
      </c>
      <c r="P121" s="17">
        <f t="shared" si="10"/>
        <v>301.02424070000001</v>
      </c>
      <c r="Q121" t="str">
        <f t="shared" si="11"/>
        <v/>
      </c>
      <c r="R121" s="6" t="str">
        <f t="shared" si="12"/>
        <v/>
      </c>
      <c r="S121" t="s">
        <v>2885</v>
      </c>
    </row>
    <row r="122" spans="1:20" x14ac:dyDescent="0.25">
      <c r="A122" s="2">
        <v>26</v>
      </c>
      <c r="B122" s="13">
        <v>135</v>
      </c>
      <c r="C122" s="14" t="s">
        <v>139</v>
      </c>
      <c r="D122" s="14" t="s">
        <v>92</v>
      </c>
      <c r="E122" s="14" t="s">
        <v>47</v>
      </c>
      <c r="F122" s="13">
        <v>1971</v>
      </c>
      <c r="G122" s="13">
        <v>1971</v>
      </c>
      <c r="H122" s="13">
        <v>0</v>
      </c>
      <c r="I122" s="13">
        <v>80</v>
      </c>
      <c r="J122" s="15">
        <v>0</v>
      </c>
      <c r="K122" s="15">
        <v>1521789.4569999999</v>
      </c>
      <c r="L122" s="16">
        <f t="shared" si="7"/>
        <v>0</v>
      </c>
      <c r="M122" s="16">
        <f t="shared" si="8"/>
        <v>0</v>
      </c>
      <c r="N122" s="10">
        <f t="shared" si="9"/>
        <v>0</v>
      </c>
      <c r="O122" s="10" t="str">
        <f t="shared" si="13"/>
        <v>Weniger als 40% der Schätzungsfläche sind aktueller als 2002</v>
      </c>
      <c r="P122" s="17">
        <f t="shared" si="10"/>
        <v>152.17894569999999</v>
      </c>
      <c r="Q122" t="str">
        <f t="shared" si="11"/>
        <v/>
      </c>
      <c r="R122" s="6" t="str">
        <f t="shared" si="12"/>
        <v/>
      </c>
      <c r="S122" t="s">
        <v>2885</v>
      </c>
    </row>
    <row r="123" spans="1:20" x14ac:dyDescent="0.25">
      <c r="A123" s="2">
        <v>26</v>
      </c>
      <c r="B123" s="13">
        <v>136</v>
      </c>
      <c r="C123" s="14" t="s">
        <v>140</v>
      </c>
      <c r="D123" s="14" t="s">
        <v>75</v>
      </c>
      <c r="E123" s="14" t="s">
        <v>47</v>
      </c>
      <c r="F123" s="13">
        <v>2007</v>
      </c>
      <c r="G123" s="13">
        <v>1982</v>
      </c>
      <c r="H123" s="13">
        <v>88</v>
      </c>
      <c r="I123" s="13">
        <v>274</v>
      </c>
      <c r="J123" s="15">
        <v>799813.902</v>
      </c>
      <c r="K123" s="15">
        <v>3310485.6719999998</v>
      </c>
      <c r="L123" s="16">
        <f t="shared" si="7"/>
        <v>0.32116788321167883</v>
      </c>
      <c r="M123" s="16">
        <f t="shared" si="8"/>
        <v>0.24160017026045599</v>
      </c>
      <c r="N123" s="10">
        <f t="shared" si="9"/>
        <v>3</v>
      </c>
      <c r="O123" s="10" t="str">
        <f t="shared" si="13"/>
        <v>Schätzungsfläche nach 2002 vollständig überprüft und bedarfsweise korrigiert</v>
      </c>
      <c r="P123" s="17">
        <f t="shared" si="10"/>
        <v>331.04856719999998</v>
      </c>
      <c r="Q123">
        <f t="shared" si="11"/>
        <v>1</v>
      </c>
      <c r="R123" s="6">
        <f t="shared" si="12"/>
        <v>39346</v>
      </c>
      <c r="S123" t="s">
        <v>3080</v>
      </c>
      <c r="T123" s="8">
        <v>1</v>
      </c>
    </row>
    <row r="124" spans="1:20" x14ac:dyDescent="0.25">
      <c r="A124" s="2">
        <v>26</v>
      </c>
      <c r="B124" s="13">
        <v>137</v>
      </c>
      <c r="C124" s="14" t="s">
        <v>141</v>
      </c>
      <c r="D124" s="14" t="s">
        <v>82</v>
      </c>
      <c r="E124" s="14" t="s">
        <v>47</v>
      </c>
      <c r="F124" s="13">
        <v>1975</v>
      </c>
      <c r="G124" s="13">
        <v>1938</v>
      </c>
      <c r="H124" s="13">
        <v>0</v>
      </c>
      <c r="I124" s="13">
        <v>60</v>
      </c>
      <c r="J124" s="15">
        <v>0</v>
      </c>
      <c r="K124" s="15">
        <v>1846625.605</v>
      </c>
      <c r="L124" s="16">
        <f t="shared" si="7"/>
        <v>0</v>
      </c>
      <c r="M124" s="16">
        <f t="shared" si="8"/>
        <v>0</v>
      </c>
      <c r="N124" s="10">
        <f t="shared" si="9"/>
        <v>0</v>
      </c>
      <c r="O124" s="10" t="str">
        <f t="shared" si="13"/>
        <v>Weniger als 40% der Schätzungsfläche sind aktueller als 2002</v>
      </c>
      <c r="P124" s="17">
        <f t="shared" si="10"/>
        <v>184.66256050000001</v>
      </c>
      <c r="Q124" t="str">
        <f t="shared" si="11"/>
        <v/>
      </c>
      <c r="R124" s="6" t="str">
        <f t="shared" si="12"/>
        <v/>
      </c>
      <c r="S124" t="s">
        <v>2885</v>
      </c>
    </row>
    <row r="125" spans="1:20" x14ac:dyDescent="0.25">
      <c r="A125" s="2">
        <v>26</v>
      </c>
      <c r="B125" s="13">
        <v>138</v>
      </c>
      <c r="C125" s="14" t="s">
        <v>142</v>
      </c>
      <c r="D125" s="14" t="s">
        <v>79</v>
      </c>
      <c r="E125" s="14" t="s">
        <v>47</v>
      </c>
      <c r="F125" s="13">
        <v>2014</v>
      </c>
      <c r="G125" s="13">
        <v>1950</v>
      </c>
      <c r="H125" s="13">
        <v>1292</v>
      </c>
      <c r="I125" s="13">
        <v>1318</v>
      </c>
      <c r="J125" s="15">
        <v>7258716.7649999997</v>
      </c>
      <c r="K125" s="15">
        <v>7360252.1519999998</v>
      </c>
      <c r="L125" s="16">
        <f t="shared" si="7"/>
        <v>0.98027314112291353</v>
      </c>
      <c r="M125" s="16">
        <f t="shared" si="8"/>
        <v>0.98620490373112968</v>
      </c>
      <c r="N125" s="10">
        <f t="shared" si="9"/>
        <v>1</v>
      </c>
      <c r="O125" s="10" t="str">
        <f t="shared" si="13"/>
        <v>Mehr als 50% der Schätzungsfläche sind aktueller als 2002</v>
      </c>
      <c r="P125" s="17">
        <f t="shared" si="10"/>
        <v>736.02521519999993</v>
      </c>
      <c r="Q125">
        <f t="shared" si="11"/>
        <v>1</v>
      </c>
      <c r="R125" s="6">
        <f t="shared" si="12"/>
        <v>40990</v>
      </c>
      <c r="S125" t="s">
        <v>3080</v>
      </c>
    </row>
    <row r="126" spans="1:20" x14ac:dyDescent="0.25">
      <c r="A126" s="2">
        <v>26</v>
      </c>
      <c r="B126" s="13">
        <v>139</v>
      </c>
      <c r="C126" s="14" t="s">
        <v>143</v>
      </c>
      <c r="D126" s="14" t="s">
        <v>97</v>
      </c>
      <c r="E126" s="14" t="s">
        <v>47</v>
      </c>
      <c r="F126" s="13">
        <v>2001</v>
      </c>
      <c r="G126" s="13">
        <v>1937</v>
      </c>
      <c r="H126" s="13">
        <v>0</v>
      </c>
      <c r="I126" s="13">
        <v>382</v>
      </c>
      <c r="J126" s="15">
        <v>0</v>
      </c>
      <c r="K126" s="15">
        <v>4972122.0949999997</v>
      </c>
      <c r="L126" s="16">
        <f t="shared" si="7"/>
        <v>0</v>
      </c>
      <c r="M126" s="16">
        <f t="shared" si="8"/>
        <v>0</v>
      </c>
      <c r="N126" s="10">
        <f t="shared" si="9"/>
        <v>0</v>
      </c>
      <c r="O126" s="10" t="str">
        <f t="shared" si="13"/>
        <v>Weniger als 40% der Schätzungsfläche sind aktueller als 2002</v>
      </c>
      <c r="P126" s="17">
        <f t="shared" si="10"/>
        <v>497.21220949999997</v>
      </c>
      <c r="Q126" t="str">
        <f t="shared" si="11"/>
        <v/>
      </c>
      <c r="R126" s="6" t="str">
        <f t="shared" si="12"/>
        <v/>
      </c>
      <c r="S126" t="s">
        <v>2885</v>
      </c>
    </row>
    <row r="127" spans="1:20" x14ac:dyDescent="0.25">
      <c r="A127" s="2">
        <v>26</v>
      </c>
      <c r="B127" s="13">
        <v>140</v>
      </c>
      <c r="C127" s="14" t="s">
        <v>144</v>
      </c>
      <c r="D127" s="14" t="s">
        <v>49</v>
      </c>
      <c r="E127" s="14" t="s">
        <v>47</v>
      </c>
      <c r="F127" s="13">
        <v>2001</v>
      </c>
      <c r="G127" s="13">
        <v>1965</v>
      </c>
      <c r="H127" s="13">
        <v>0</v>
      </c>
      <c r="I127" s="13">
        <v>258</v>
      </c>
      <c r="J127" s="15">
        <v>0</v>
      </c>
      <c r="K127" s="15">
        <v>4706156.4809999997</v>
      </c>
      <c r="L127" s="16">
        <f t="shared" si="7"/>
        <v>0</v>
      </c>
      <c r="M127" s="16">
        <f t="shared" si="8"/>
        <v>0</v>
      </c>
      <c r="N127" s="10">
        <f t="shared" si="9"/>
        <v>0</v>
      </c>
      <c r="O127" s="10" t="str">
        <f t="shared" si="13"/>
        <v>Weniger als 40% der Schätzungsfläche sind aktueller als 2002</v>
      </c>
      <c r="P127" s="17">
        <f t="shared" si="10"/>
        <v>470.61564809999999</v>
      </c>
      <c r="Q127" t="str">
        <f t="shared" si="11"/>
        <v/>
      </c>
      <c r="R127" s="6" t="str">
        <f t="shared" si="12"/>
        <v/>
      </c>
      <c r="S127" t="s">
        <v>2885</v>
      </c>
    </row>
    <row r="128" spans="1:20" x14ac:dyDescent="0.25">
      <c r="A128" s="2">
        <v>26</v>
      </c>
      <c r="B128" s="13">
        <v>141</v>
      </c>
      <c r="C128" s="14" t="s">
        <v>145</v>
      </c>
      <c r="D128" s="14" t="s">
        <v>57</v>
      </c>
      <c r="E128" s="14" t="s">
        <v>47</v>
      </c>
      <c r="F128" s="13">
        <v>1983</v>
      </c>
      <c r="G128" s="13">
        <v>1983</v>
      </c>
      <c r="H128" s="13">
        <v>0</v>
      </c>
      <c r="I128" s="13">
        <v>275</v>
      </c>
      <c r="J128" s="15">
        <v>0</v>
      </c>
      <c r="K128" s="15">
        <v>3599537.8730000001</v>
      </c>
      <c r="L128" s="16">
        <f t="shared" si="7"/>
        <v>0</v>
      </c>
      <c r="M128" s="16">
        <f t="shared" si="8"/>
        <v>0</v>
      </c>
      <c r="N128" s="10">
        <f t="shared" si="9"/>
        <v>0</v>
      </c>
      <c r="O128" s="10" t="str">
        <f t="shared" si="13"/>
        <v>Weniger als 40% der Schätzungsfläche sind aktueller als 2002</v>
      </c>
      <c r="P128" s="17">
        <f t="shared" si="10"/>
        <v>359.95378729999999</v>
      </c>
      <c r="Q128" t="str">
        <f t="shared" si="11"/>
        <v/>
      </c>
      <c r="R128" s="6" t="str">
        <f t="shared" si="12"/>
        <v/>
      </c>
      <c r="S128" t="s">
        <v>2885</v>
      </c>
    </row>
    <row r="129" spans="1:19" x14ac:dyDescent="0.25">
      <c r="A129" s="2">
        <v>26</v>
      </c>
      <c r="B129" s="13">
        <v>142</v>
      </c>
      <c r="C129" s="14" t="s">
        <v>146</v>
      </c>
      <c r="D129" s="14" t="s">
        <v>47</v>
      </c>
      <c r="E129" s="14" t="s">
        <v>47</v>
      </c>
      <c r="F129" s="13">
        <v>1949</v>
      </c>
      <c r="G129" s="13">
        <v>1949</v>
      </c>
      <c r="H129" s="13">
        <v>0</v>
      </c>
      <c r="I129" s="13">
        <v>34</v>
      </c>
      <c r="J129" s="15">
        <v>0</v>
      </c>
      <c r="K129" s="15">
        <v>546862.19999999995</v>
      </c>
      <c r="L129" s="16">
        <f t="shared" si="7"/>
        <v>0</v>
      </c>
      <c r="M129" s="16">
        <f t="shared" si="8"/>
        <v>0</v>
      </c>
      <c r="N129" s="10">
        <f t="shared" si="9"/>
        <v>0</v>
      </c>
      <c r="O129" s="10" t="str">
        <f t="shared" si="13"/>
        <v>Weniger als 40% der Schätzungsfläche sind aktueller als 2002</v>
      </c>
      <c r="P129" s="17">
        <f t="shared" si="10"/>
        <v>54.686219999999999</v>
      </c>
      <c r="Q129" t="str">
        <f t="shared" si="11"/>
        <v/>
      </c>
      <c r="R129" s="6" t="str">
        <f t="shared" si="12"/>
        <v/>
      </c>
      <c r="S129" t="s">
        <v>2885</v>
      </c>
    </row>
    <row r="130" spans="1:19" x14ac:dyDescent="0.25">
      <c r="A130" s="2">
        <v>26</v>
      </c>
      <c r="B130" s="13">
        <v>143</v>
      </c>
      <c r="C130" s="14" t="s">
        <v>147</v>
      </c>
      <c r="D130" s="14" t="s">
        <v>59</v>
      </c>
      <c r="E130" s="14" t="s">
        <v>47</v>
      </c>
      <c r="F130" s="13">
        <v>1975</v>
      </c>
      <c r="G130" s="13">
        <v>1937</v>
      </c>
      <c r="H130" s="13">
        <v>0</v>
      </c>
      <c r="I130" s="13">
        <v>189</v>
      </c>
      <c r="J130" s="15">
        <v>0</v>
      </c>
      <c r="K130" s="15">
        <v>2364441.7940000002</v>
      </c>
      <c r="L130" s="16">
        <f t="shared" si="7"/>
        <v>0</v>
      </c>
      <c r="M130" s="16">
        <f t="shared" si="8"/>
        <v>0</v>
      </c>
      <c r="N130" s="10">
        <f t="shared" si="9"/>
        <v>0</v>
      </c>
      <c r="O130" s="10" t="str">
        <f t="shared" si="13"/>
        <v>Weniger als 40% der Schätzungsfläche sind aktueller als 2002</v>
      </c>
      <c r="P130" s="17">
        <f t="shared" si="10"/>
        <v>236.44417940000002</v>
      </c>
      <c r="Q130" t="str">
        <f t="shared" si="11"/>
        <v/>
      </c>
      <c r="R130" s="6" t="str">
        <f t="shared" si="12"/>
        <v/>
      </c>
      <c r="S130" t="s">
        <v>2885</v>
      </c>
    </row>
    <row r="131" spans="1:19" x14ac:dyDescent="0.25">
      <c r="A131" s="2">
        <v>26</v>
      </c>
      <c r="B131" s="13">
        <v>144</v>
      </c>
      <c r="C131" s="14" t="s">
        <v>82</v>
      </c>
      <c r="D131" s="14" t="s">
        <v>82</v>
      </c>
      <c r="E131" s="14" t="s">
        <v>47</v>
      </c>
      <c r="F131" s="13">
        <v>1975</v>
      </c>
      <c r="G131" s="13">
        <v>1938</v>
      </c>
      <c r="H131" s="13">
        <v>0</v>
      </c>
      <c r="I131" s="13">
        <v>78</v>
      </c>
      <c r="J131" s="15">
        <v>0</v>
      </c>
      <c r="K131" s="15">
        <v>1282202.4620000001</v>
      </c>
      <c r="L131" s="16">
        <f t="shared" ref="L131:L194" si="14">H131/I131</f>
        <v>0</v>
      </c>
      <c r="M131" s="16">
        <f t="shared" ref="M131:M194" si="15">J131/K131</f>
        <v>0</v>
      </c>
      <c r="N131" s="10">
        <f t="shared" ref="N131:N194" si="16">IF(AND(M131&gt;0.1,M131&lt;0.5,Q131=1),3,IF(M131&gt;=0.5,1,IF(M131&gt;=0.4,2,0)))</f>
        <v>0</v>
      </c>
      <c r="O131" s="10" t="str">
        <f t="shared" si="13"/>
        <v>Weniger als 40% der Schätzungsfläche sind aktueller als 2002</v>
      </c>
      <c r="P131" s="17">
        <f t="shared" ref="P131:P194" si="17">K131/10000</f>
        <v>128.22024620000002</v>
      </c>
      <c r="Q131" t="str">
        <f t="shared" ref="Q131:Q194" si="18">IFERROR(VLOOKUP(B131,NAG,3,FALSE),"")</f>
        <v/>
      </c>
      <c r="R131" s="6" t="str">
        <f t="shared" ref="R131:R194" si="19">IFERROR(VLOOKUP(B131,NAG,4,FALSE),"")</f>
        <v/>
      </c>
      <c r="S131" t="s">
        <v>2885</v>
      </c>
    </row>
    <row r="132" spans="1:19" x14ac:dyDescent="0.25">
      <c r="A132" s="2">
        <v>26</v>
      </c>
      <c r="B132" s="13">
        <v>145</v>
      </c>
      <c r="C132" s="14" t="s">
        <v>148</v>
      </c>
      <c r="D132" s="14" t="s">
        <v>119</v>
      </c>
      <c r="E132" s="14" t="s">
        <v>47</v>
      </c>
      <c r="F132" s="13">
        <v>1971</v>
      </c>
      <c r="G132" s="13">
        <v>1937</v>
      </c>
      <c r="H132" s="13">
        <v>0</v>
      </c>
      <c r="I132" s="13">
        <v>182</v>
      </c>
      <c r="J132" s="15">
        <v>0</v>
      </c>
      <c r="K132" s="15">
        <v>3236982.4580000001</v>
      </c>
      <c r="L132" s="16">
        <f t="shared" si="14"/>
        <v>0</v>
      </c>
      <c r="M132" s="16">
        <f t="shared" si="15"/>
        <v>0</v>
      </c>
      <c r="N132" s="10">
        <f t="shared" si="16"/>
        <v>0</v>
      </c>
      <c r="O132" s="10" t="str">
        <f t="shared" ref="O132:O195" si="20">IF(N132=0,"Weniger als 40% der Schätzungsfläche sind aktueller als 2002",IF(N132=2,"40% bis 50% der Schätzungsfläche sind aktueller als 2002",IF(N132=1,"Mehr als 50% der Schätzungsfläche sind aktueller als 2002",IF(N132=3,"Schätzungsfläche nach 2002 vollständig überprüft und bedarfsweise korrigiert",""))))</f>
        <v>Weniger als 40% der Schätzungsfläche sind aktueller als 2002</v>
      </c>
      <c r="P132" s="17">
        <f t="shared" si="17"/>
        <v>323.6982458</v>
      </c>
      <c r="Q132" t="str">
        <f t="shared" si="18"/>
        <v/>
      </c>
      <c r="R132" s="6" t="str">
        <f t="shared" si="19"/>
        <v/>
      </c>
      <c r="S132" t="s">
        <v>2885</v>
      </c>
    </row>
    <row r="133" spans="1:19" x14ac:dyDescent="0.25">
      <c r="A133" s="2">
        <v>26</v>
      </c>
      <c r="B133" s="13">
        <v>146</v>
      </c>
      <c r="C133" s="14" t="s">
        <v>149</v>
      </c>
      <c r="D133" s="14" t="s">
        <v>49</v>
      </c>
      <c r="E133" s="14" t="s">
        <v>47</v>
      </c>
      <c r="F133" s="13">
        <v>1990</v>
      </c>
      <c r="G133" s="13">
        <v>1953</v>
      </c>
      <c r="H133" s="13">
        <v>0</v>
      </c>
      <c r="I133" s="13">
        <v>299</v>
      </c>
      <c r="J133" s="15">
        <v>0</v>
      </c>
      <c r="K133" s="15">
        <v>4259867.5710000005</v>
      </c>
      <c r="L133" s="16">
        <f t="shared" si="14"/>
        <v>0</v>
      </c>
      <c r="M133" s="16">
        <f t="shared" si="15"/>
        <v>0</v>
      </c>
      <c r="N133" s="10">
        <f t="shared" si="16"/>
        <v>0</v>
      </c>
      <c r="O133" s="10" t="str">
        <f t="shared" si="20"/>
        <v>Weniger als 40% der Schätzungsfläche sind aktueller als 2002</v>
      </c>
      <c r="P133" s="17">
        <f t="shared" si="17"/>
        <v>425.98675710000003</v>
      </c>
      <c r="Q133" t="str">
        <f t="shared" si="18"/>
        <v/>
      </c>
      <c r="R133" s="6" t="str">
        <f t="shared" si="19"/>
        <v/>
      </c>
      <c r="S133" t="s">
        <v>2885</v>
      </c>
    </row>
    <row r="134" spans="1:19" x14ac:dyDescent="0.25">
      <c r="A134" s="2">
        <v>26</v>
      </c>
      <c r="B134" s="13">
        <v>147</v>
      </c>
      <c r="C134" s="14" t="s">
        <v>150</v>
      </c>
      <c r="D134" s="14" t="s">
        <v>76</v>
      </c>
      <c r="E134" s="14" t="s">
        <v>47</v>
      </c>
      <c r="F134" s="13">
        <v>2011</v>
      </c>
      <c r="G134" s="13">
        <v>1961</v>
      </c>
      <c r="H134" s="13">
        <v>326</v>
      </c>
      <c r="I134" s="13">
        <v>420</v>
      </c>
      <c r="J134" s="15">
        <v>3152190.673</v>
      </c>
      <c r="K134" s="15">
        <v>4186091.2050000001</v>
      </c>
      <c r="L134" s="16">
        <f t="shared" si="14"/>
        <v>0.77619047619047621</v>
      </c>
      <c r="M134" s="16">
        <f t="shared" si="15"/>
        <v>0.75301528768291615</v>
      </c>
      <c r="N134" s="10">
        <f t="shared" si="16"/>
        <v>1</v>
      </c>
      <c r="O134" s="10" t="str">
        <f t="shared" si="20"/>
        <v>Mehr als 50% der Schätzungsfläche sind aktueller als 2002</v>
      </c>
      <c r="P134" s="17">
        <f t="shared" si="17"/>
        <v>418.60912050000002</v>
      </c>
      <c r="Q134">
        <f t="shared" si="18"/>
        <v>1</v>
      </c>
      <c r="R134" s="6">
        <f t="shared" si="19"/>
        <v>40455</v>
      </c>
      <c r="S134" t="s">
        <v>3080</v>
      </c>
    </row>
    <row r="135" spans="1:19" x14ac:dyDescent="0.25">
      <c r="A135" s="2">
        <v>26</v>
      </c>
      <c r="B135" s="13">
        <v>148</v>
      </c>
      <c r="C135" s="14" t="s">
        <v>151</v>
      </c>
      <c r="D135" s="14" t="s">
        <v>47</v>
      </c>
      <c r="E135" s="14" t="s">
        <v>47</v>
      </c>
      <c r="F135" s="13">
        <v>1976</v>
      </c>
      <c r="G135" s="13">
        <v>1974</v>
      </c>
      <c r="H135" s="13">
        <v>0</v>
      </c>
      <c r="I135" s="13">
        <v>71</v>
      </c>
      <c r="J135" s="15">
        <v>0</v>
      </c>
      <c r="K135" s="15">
        <v>953449.03500000003</v>
      </c>
      <c r="L135" s="16">
        <f t="shared" si="14"/>
        <v>0</v>
      </c>
      <c r="M135" s="16">
        <f t="shared" si="15"/>
        <v>0</v>
      </c>
      <c r="N135" s="10">
        <f t="shared" si="16"/>
        <v>0</v>
      </c>
      <c r="O135" s="10" t="str">
        <f t="shared" si="20"/>
        <v>Weniger als 40% der Schätzungsfläche sind aktueller als 2002</v>
      </c>
      <c r="P135" s="17">
        <f t="shared" si="17"/>
        <v>95.344903500000001</v>
      </c>
      <c r="Q135" t="str">
        <f t="shared" si="18"/>
        <v/>
      </c>
      <c r="R135" s="6" t="str">
        <f t="shared" si="19"/>
        <v/>
      </c>
      <c r="S135" t="s">
        <v>2885</v>
      </c>
    </row>
    <row r="136" spans="1:19" x14ac:dyDescent="0.25">
      <c r="A136" s="2">
        <v>26</v>
      </c>
      <c r="B136" s="13">
        <v>149</v>
      </c>
      <c r="C136" s="14" t="s">
        <v>152</v>
      </c>
      <c r="D136" s="14" t="s">
        <v>59</v>
      </c>
      <c r="E136" s="14" t="s">
        <v>47</v>
      </c>
      <c r="F136" s="13">
        <v>2002</v>
      </c>
      <c r="G136" s="13">
        <v>1952</v>
      </c>
      <c r="H136" s="13">
        <v>0</v>
      </c>
      <c r="I136" s="13">
        <v>105</v>
      </c>
      <c r="J136" s="15">
        <v>0</v>
      </c>
      <c r="K136" s="15">
        <v>3091436.9539999999</v>
      </c>
      <c r="L136" s="16">
        <f t="shared" si="14"/>
        <v>0</v>
      </c>
      <c r="M136" s="16">
        <f t="shared" si="15"/>
        <v>0</v>
      </c>
      <c r="N136" s="10">
        <f t="shared" si="16"/>
        <v>0</v>
      </c>
      <c r="O136" s="10" t="str">
        <f t="shared" si="20"/>
        <v>Weniger als 40% der Schätzungsfläche sind aktueller als 2002</v>
      </c>
      <c r="P136" s="17">
        <f t="shared" si="17"/>
        <v>309.14369540000001</v>
      </c>
      <c r="Q136" t="str">
        <f t="shared" si="18"/>
        <v/>
      </c>
      <c r="R136" s="6" t="str">
        <f t="shared" si="19"/>
        <v/>
      </c>
      <c r="S136" t="s">
        <v>2885</v>
      </c>
    </row>
    <row r="137" spans="1:19" x14ac:dyDescent="0.25">
      <c r="A137" s="2">
        <v>26</v>
      </c>
      <c r="B137" s="13">
        <v>150</v>
      </c>
      <c r="C137" s="14" t="s">
        <v>153</v>
      </c>
      <c r="D137" s="14" t="s">
        <v>59</v>
      </c>
      <c r="E137" s="14" t="s">
        <v>47</v>
      </c>
      <c r="F137" s="13">
        <v>1981</v>
      </c>
      <c r="G137" s="13">
        <v>1953</v>
      </c>
      <c r="H137" s="13">
        <v>0</v>
      </c>
      <c r="I137" s="13">
        <v>435</v>
      </c>
      <c r="J137" s="15">
        <v>0</v>
      </c>
      <c r="K137" s="15">
        <v>3761473.1379999998</v>
      </c>
      <c r="L137" s="16">
        <f t="shared" si="14"/>
        <v>0</v>
      </c>
      <c r="M137" s="16">
        <f t="shared" si="15"/>
        <v>0</v>
      </c>
      <c r="N137" s="10">
        <f t="shared" si="16"/>
        <v>0</v>
      </c>
      <c r="O137" s="10" t="str">
        <f t="shared" si="20"/>
        <v>Weniger als 40% der Schätzungsfläche sind aktueller als 2002</v>
      </c>
      <c r="P137" s="17">
        <f t="shared" si="17"/>
        <v>376.14731380000001</v>
      </c>
      <c r="Q137" t="str">
        <f t="shared" si="18"/>
        <v/>
      </c>
      <c r="R137" s="6" t="str">
        <f t="shared" si="19"/>
        <v/>
      </c>
      <c r="S137" t="s">
        <v>2885</v>
      </c>
    </row>
    <row r="138" spans="1:19" x14ac:dyDescent="0.25">
      <c r="A138" s="2">
        <v>26</v>
      </c>
      <c r="B138" s="13">
        <v>151</v>
      </c>
      <c r="C138" s="14" t="s">
        <v>154</v>
      </c>
      <c r="D138" s="14" t="s">
        <v>61</v>
      </c>
      <c r="E138" s="14" t="s">
        <v>47</v>
      </c>
      <c r="F138" s="13">
        <v>1992</v>
      </c>
      <c r="G138" s="13">
        <v>1959</v>
      </c>
      <c r="H138" s="13">
        <v>0</v>
      </c>
      <c r="I138" s="13">
        <v>293</v>
      </c>
      <c r="J138" s="15">
        <v>0</v>
      </c>
      <c r="K138" s="15">
        <v>3980339.3810000001</v>
      </c>
      <c r="L138" s="16">
        <f t="shared" si="14"/>
        <v>0</v>
      </c>
      <c r="M138" s="16">
        <f t="shared" si="15"/>
        <v>0</v>
      </c>
      <c r="N138" s="10">
        <f t="shared" si="16"/>
        <v>0</v>
      </c>
      <c r="O138" s="10" t="str">
        <f t="shared" si="20"/>
        <v>Weniger als 40% der Schätzungsfläche sind aktueller als 2002</v>
      </c>
      <c r="P138" s="17">
        <f t="shared" si="17"/>
        <v>398.0339381</v>
      </c>
      <c r="Q138" t="str">
        <f t="shared" si="18"/>
        <v/>
      </c>
      <c r="R138" s="6" t="str">
        <f t="shared" si="19"/>
        <v/>
      </c>
      <c r="S138" t="s">
        <v>2885</v>
      </c>
    </row>
    <row r="139" spans="1:19" x14ac:dyDescent="0.25">
      <c r="A139" s="2">
        <v>26</v>
      </c>
      <c r="B139" s="13">
        <v>152</v>
      </c>
      <c r="C139" s="14" t="s">
        <v>155</v>
      </c>
      <c r="D139" s="14" t="s">
        <v>75</v>
      </c>
      <c r="E139" s="14" t="s">
        <v>47</v>
      </c>
      <c r="F139" s="13">
        <v>2007</v>
      </c>
      <c r="G139" s="13">
        <v>1987</v>
      </c>
      <c r="H139" s="13">
        <v>18</v>
      </c>
      <c r="I139" s="13">
        <v>51</v>
      </c>
      <c r="J139" s="15">
        <v>155930.20800000001</v>
      </c>
      <c r="K139" s="15">
        <v>482238.38099999999</v>
      </c>
      <c r="L139" s="16">
        <f t="shared" si="14"/>
        <v>0.35294117647058826</v>
      </c>
      <c r="M139" s="16">
        <f t="shared" si="15"/>
        <v>0.32334673917213574</v>
      </c>
      <c r="N139" s="10">
        <f t="shared" si="16"/>
        <v>0</v>
      </c>
      <c r="O139" s="10" t="str">
        <f t="shared" si="20"/>
        <v>Weniger als 40% der Schätzungsfläche sind aktueller als 2002</v>
      </c>
      <c r="P139" s="17">
        <f t="shared" si="17"/>
        <v>48.223838100000002</v>
      </c>
      <c r="Q139">
        <f t="shared" si="18"/>
        <v>2</v>
      </c>
      <c r="R139" s="6">
        <f t="shared" si="19"/>
        <v>39346</v>
      </c>
      <c r="S139" t="s">
        <v>3081</v>
      </c>
    </row>
    <row r="140" spans="1:19" x14ac:dyDescent="0.25">
      <c r="A140" s="2">
        <v>26</v>
      </c>
      <c r="B140" s="13">
        <v>153</v>
      </c>
      <c r="C140" s="14" t="s">
        <v>156</v>
      </c>
      <c r="D140" s="14" t="s">
        <v>47</v>
      </c>
      <c r="E140" s="14" t="s">
        <v>47</v>
      </c>
      <c r="F140" s="13">
        <v>1975</v>
      </c>
      <c r="G140" s="13">
        <v>1951</v>
      </c>
      <c r="H140" s="13">
        <v>0</v>
      </c>
      <c r="I140" s="13">
        <v>149</v>
      </c>
      <c r="J140" s="15">
        <v>0</v>
      </c>
      <c r="K140" s="15">
        <v>1797532.662</v>
      </c>
      <c r="L140" s="16">
        <f t="shared" si="14"/>
        <v>0</v>
      </c>
      <c r="M140" s="16">
        <f t="shared" si="15"/>
        <v>0</v>
      </c>
      <c r="N140" s="10">
        <f t="shared" si="16"/>
        <v>0</v>
      </c>
      <c r="O140" s="10" t="str">
        <f t="shared" si="20"/>
        <v>Weniger als 40% der Schätzungsfläche sind aktueller als 2002</v>
      </c>
      <c r="P140" s="17">
        <f t="shared" si="17"/>
        <v>179.75326620000001</v>
      </c>
      <c r="Q140" t="str">
        <f t="shared" si="18"/>
        <v/>
      </c>
      <c r="R140" s="6" t="str">
        <f t="shared" si="19"/>
        <v/>
      </c>
      <c r="S140" t="s">
        <v>2885</v>
      </c>
    </row>
    <row r="141" spans="1:19" x14ac:dyDescent="0.25">
      <c r="A141" s="2">
        <v>26</v>
      </c>
      <c r="B141" s="13">
        <v>154</v>
      </c>
      <c r="C141" s="14" t="s">
        <v>157</v>
      </c>
      <c r="D141" s="14" t="s">
        <v>75</v>
      </c>
      <c r="E141" s="14" t="s">
        <v>47</v>
      </c>
      <c r="F141" s="13">
        <v>2006</v>
      </c>
      <c r="G141" s="13">
        <v>1952</v>
      </c>
      <c r="H141" s="13">
        <v>286</v>
      </c>
      <c r="I141" s="13">
        <v>331</v>
      </c>
      <c r="J141" s="15">
        <v>3359688.0649999999</v>
      </c>
      <c r="K141" s="15">
        <v>3642584.9019999998</v>
      </c>
      <c r="L141" s="16">
        <f t="shared" si="14"/>
        <v>0.86404833836858008</v>
      </c>
      <c r="M141" s="16">
        <f t="shared" si="15"/>
        <v>0.92233624071612652</v>
      </c>
      <c r="N141" s="10">
        <f t="shared" si="16"/>
        <v>1</v>
      </c>
      <c r="O141" s="10" t="str">
        <f t="shared" si="20"/>
        <v>Mehr als 50% der Schätzungsfläche sind aktueller als 2002</v>
      </c>
      <c r="P141" s="17">
        <f t="shared" si="17"/>
        <v>364.25849019999998</v>
      </c>
      <c r="Q141">
        <f t="shared" si="18"/>
        <v>1</v>
      </c>
      <c r="R141" s="6">
        <f t="shared" si="19"/>
        <v>39015</v>
      </c>
      <c r="S141" t="s">
        <v>3080</v>
      </c>
    </row>
    <row r="142" spans="1:19" x14ac:dyDescent="0.25">
      <c r="A142" s="2">
        <v>26</v>
      </c>
      <c r="B142" s="13">
        <v>155</v>
      </c>
      <c r="C142" s="14" t="s">
        <v>158</v>
      </c>
      <c r="D142" s="14" t="s">
        <v>97</v>
      </c>
      <c r="E142" s="14" t="s">
        <v>47</v>
      </c>
      <c r="F142" s="13">
        <v>1980</v>
      </c>
      <c r="G142" s="13">
        <v>1951</v>
      </c>
      <c r="H142" s="13">
        <v>0</v>
      </c>
      <c r="I142" s="13">
        <v>167</v>
      </c>
      <c r="J142" s="15">
        <v>0</v>
      </c>
      <c r="K142" s="15">
        <v>1537517.2930000001</v>
      </c>
      <c r="L142" s="16">
        <f t="shared" si="14"/>
        <v>0</v>
      </c>
      <c r="M142" s="16">
        <f t="shared" si="15"/>
        <v>0</v>
      </c>
      <c r="N142" s="10">
        <f t="shared" si="16"/>
        <v>0</v>
      </c>
      <c r="O142" s="10" t="str">
        <f t="shared" si="20"/>
        <v>Weniger als 40% der Schätzungsfläche sind aktueller als 2002</v>
      </c>
      <c r="P142" s="17">
        <f t="shared" si="17"/>
        <v>153.75172929999999</v>
      </c>
      <c r="Q142" t="str">
        <f t="shared" si="18"/>
        <v/>
      </c>
      <c r="R142" s="6" t="str">
        <f t="shared" si="19"/>
        <v/>
      </c>
      <c r="S142" t="s">
        <v>2885</v>
      </c>
    </row>
    <row r="143" spans="1:19" x14ac:dyDescent="0.25">
      <c r="A143" s="2">
        <v>26</v>
      </c>
      <c r="B143" s="13">
        <v>156</v>
      </c>
      <c r="C143" s="14" t="s">
        <v>159</v>
      </c>
      <c r="D143" s="14" t="s">
        <v>47</v>
      </c>
      <c r="E143" s="14" t="s">
        <v>47</v>
      </c>
      <c r="F143" s="13">
        <v>1991</v>
      </c>
      <c r="G143" s="13">
        <v>1940</v>
      </c>
      <c r="H143" s="13">
        <v>0</v>
      </c>
      <c r="I143" s="13">
        <v>408</v>
      </c>
      <c r="J143" s="15">
        <v>0</v>
      </c>
      <c r="K143" s="15">
        <v>6244477.2920000004</v>
      </c>
      <c r="L143" s="16">
        <f t="shared" si="14"/>
        <v>0</v>
      </c>
      <c r="M143" s="16">
        <f t="shared" si="15"/>
        <v>0</v>
      </c>
      <c r="N143" s="10">
        <f t="shared" si="16"/>
        <v>0</v>
      </c>
      <c r="O143" s="10" t="str">
        <f t="shared" si="20"/>
        <v>Weniger als 40% der Schätzungsfläche sind aktueller als 2002</v>
      </c>
      <c r="P143" s="17">
        <f t="shared" si="17"/>
        <v>624.44772920000003</v>
      </c>
      <c r="Q143" t="str">
        <f t="shared" si="18"/>
        <v/>
      </c>
      <c r="R143" s="6" t="str">
        <f t="shared" si="19"/>
        <v/>
      </c>
      <c r="S143" t="s">
        <v>2885</v>
      </c>
    </row>
    <row r="144" spans="1:19" x14ac:dyDescent="0.25">
      <c r="A144" s="2">
        <v>26</v>
      </c>
      <c r="B144" s="13">
        <v>157</v>
      </c>
      <c r="C144" s="14" t="s">
        <v>160</v>
      </c>
      <c r="D144" s="14" t="s">
        <v>79</v>
      </c>
      <c r="E144" s="14" t="s">
        <v>47</v>
      </c>
      <c r="F144" s="13">
        <v>1977</v>
      </c>
      <c r="G144" s="13">
        <v>1951</v>
      </c>
      <c r="H144" s="13">
        <v>0</v>
      </c>
      <c r="I144" s="13">
        <v>427</v>
      </c>
      <c r="J144" s="15">
        <v>0</v>
      </c>
      <c r="K144" s="15">
        <v>4789822.085</v>
      </c>
      <c r="L144" s="16">
        <f t="shared" si="14"/>
        <v>0</v>
      </c>
      <c r="M144" s="16">
        <f t="shared" si="15"/>
        <v>0</v>
      </c>
      <c r="N144" s="10">
        <f t="shared" si="16"/>
        <v>0</v>
      </c>
      <c r="O144" s="10" t="str">
        <f t="shared" si="20"/>
        <v>Weniger als 40% der Schätzungsfläche sind aktueller als 2002</v>
      </c>
      <c r="P144" s="17">
        <f t="shared" si="17"/>
        <v>478.98220850000001</v>
      </c>
      <c r="Q144" t="str">
        <f t="shared" si="18"/>
        <v/>
      </c>
      <c r="R144" s="6" t="str">
        <f t="shared" si="19"/>
        <v/>
      </c>
      <c r="S144" t="s">
        <v>2885</v>
      </c>
    </row>
    <row r="145" spans="1:20" x14ac:dyDescent="0.25">
      <c r="A145" s="2">
        <v>26</v>
      </c>
      <c r="B145" s="13">
        <v>158</v>
      </c>
      <c r="C145" s="14" t="s">
        <v>161</v>
      </c>
      <c r="D145" s="14" t="s">
        <v>73</v>
      </c>
      <c r="E145" s="14" t="s">
        <v>47</v>
      </c>
      <c r="F145" s="13">
        <v>2005</v>
      </c>
      <c r="G145" s="13">
        <v>1994</v>
      </c>
      <c r="H145" s="13">
        <v>4</v>
      </c>
      <c r="I145" s="13">
        <v>184</v>
      </c>
      <c r="J145" s="15">
        <v>56581.74</v>
      </c>
      <c r="K145" s="15">
        <v>3492697.12</v>
      </c>
      <c r="L145" s="16">
        <f t="shared" si="14"/>
        <v>2.1739130434782608E-2</v>
      </c>
      <c r="M145" s="16">
        <f t="shared" si="15"/>
        <v>1.6200013358158006E-2</v>
      </c>
      <c r="N145" s="10">
        <f t="shared" si="16"/>
        <v>0</v>
      </c>
      <c r="O145" s="10" t="str">
        <f t="shared" si="20"/>
        <v>Weniger als 40% der Schätzungsfläche sind aktueller als 2002</v>
      </c>
      <c r="P145" s="17">
        <f t="shared" si="17"/>
        <v>349.26971200000003</v>
      </c>
      <c r="Q145" t="str">
        <f t="shared" si="18"/>
        <v/>
      </c>
      <c r="R145" s="6" t="str">
        <f t="shared" si="19"/>
        <v/>
      </c>
      <c r="S145" t="s">
        <v>2885</v>
      </c>
    </row>
    <row r="146" spans="1:20" x14ac:dyDescent="0.25">
      <c r="A146" s="2">
        <v>26</v>
      </c>
      <c r="B146" s="13">
        <v>159</v>
      </c>
      <c r="C146" s="14" t="s">
        <v>162</v>
      </c>
      <c r="D146" s="14" t="s">
        <v>49</v>
      </c>
      <c r="E146" s="14" t="s">
        <v>47</v>
      </c>
      <c r="F146" s="13">
        <v>1996</v>
      </c>
      <c r="G146" s="13">
        <v>1959</v>
      </c>
      <c r="H146" s="13">
        <v>0</v>
      </c>
      <c r="I146" s="13">
        <v>148</v>
      </c>
      <c r="J146" s="15">
        <v>0</v>
      </c>
      <c r="K146" s="15">
        <v>2061562.452</v>
      </c>
      <c r="L146" s="16">
        <f t="shared" si="14"/>
        <v>0</v>
      </c>
      <c r="M146" s="16">
        <f t="shared" si="15"/>
        <v>0</v>
      </c>
      <c r="N146" s="10">
        <f t="shared" si="16"/>
        <v>0</v>
      </c>
      <c r="O146" s="10" t="str">
        <f t="shared" si="20"/>
        <v>Weniger als 40% der Schätzungsfläche sind aktueller als 2002</v>
      </c>
      <c r="P146" s="17">
        <f t="shared" si="17"/>
        <v>206.1562452</v>
      </c>
      <c r="Q146" t="str">
        <f t="shared" si="18"/>
        <v/>
      </c>
      <c r="R146" s="6" t="str">
        <f t="shared" si="19"/>
        <v/>
      </c>
      <c r="S146" t="s">
        <v>2885</v>
      </c>
    </row>
    <row r="147" spans="1:20" x14ac:dyDescent="0.25">
      <c r="A147" s="2">
        <v>26</v>
      </c>
      <c r="B147" s="13">
        <v>160</v>
      </c>
      <c r="C147" s="14" t="s">
        <v>163</v>
      </c>
      <c r="D147" s="14" t="s">
        <v>53</v>
      </c>
      <c r="E147" s="14" t="s">
        <v>47</v>
      </c>
      <c r="F147" s="13">
        <v>1966</v>
      </c>
      <c r="G147" s="13">
        <v>1966</v>
      </c>
      <c r="H147" s="13">
        <v>0</v>
      </c>
      <c r="I147" s="13">
        <v>165</v>
      </c>
      <c r="J147" s="15">
        <v>0</v>
      </c>
      <c r="K147" s="15">
        <v>2109255.1230000001</v>
      </c>
      <c r="L147" s="16">
        <f t="shared" si="14"/>
        <v>0</v>
      </c>
      <c r="M147" s="16">
        <f t="shared" si="15"/>
        <v>0</v>
      </c>
      <c r="N147" s="10">
        <f t="shared" si="16"/>
        <v>0</v>
      </c>
      <c r="O147" s="10" t="str">
        <f t="shared" si="20"/>
        <v>Weniger als 40% der Schätzungsfläche sind aktueller als 2002</v>
      </c>
      <c r="P147" s="17">
        <f t="shared" si="17"/>
        <v>210.92551230000001</v>
      </c>
      <c r="Q147" t="str">
        <f t="shared" si="18"/>
        <v/>
      </c>
      <c r="R147" s="6" t="str">
        <f t="shared" si="19"/>
        <v/>
      </c>
      <c r="S147" t="s">
        <v>2885</v>
      </c>
    </row>
    <row r="148" spans="1:20" x14ac:dyDescent="0.25">
      <c r="A148" s="2">
        <v>26</v>
      </c>
      <c r="B148" s="13">
        <v>161</v>
      </c>
      <c r="C148" s="14" t="s">
        <v>164</v>
      </c>
      <c r="D148" s="14" t="s">
        <v>79</v>
      </c>
      <c r="E148" s="14" t="s">
        <v>47</v>
      </c>
      <c r="F148" s="13">
        <v>1999</v>
      </c>
      <c r="G148" s="13">
        <v>1953</v>
      </c>
      <c r="H148" s="13">
        <v>0</v>
      </c>
      <c r="I148" s="13">
        <v>111</v>
      </c>
      <c r="J148" s="15">
        <v>0</v>
      </c>
      <c r="K148" s="15">
        <v>2483834.7579999999</v>
      </c>
      <c r="L148" s="16">
        <f t="shared" si="14"/>
        <v>0</v>
      </c>
      <c r="M148" s="16">
        <f t="shared" si="15"/>
        <v>0</v>
      </c>
      <c r="N148" s="10">
        <f t="shared" si="16"/>
        <v>0</v>
      </c>
      <c r="O148" s="10" t="str">
        <f t="shared" si="20"/>
        <v>Weniger als 40% der Schätzungsfläche sind aktueller als 2002</v>
      </c>
      <c r="P148" s="17">
        <f t="shared" si="17"/>
        <v>248.38347579999999</v>
      </c>
      <c r="Q148" t="str">
        <f t="shared" si="18"/>
        <v/>
      </c>
      <c r="R148" s="6" t="str">
        <f t="shared" si="19"/>
        <v/>
      </c>
      <c r="S148" t="s">
        <v>2885</v>
      </c>
    </row>
    <row r="149" spans="1:20" x14ac:dyDescent="0.25">
      <c r="A149" s="2">
        <v>26</v>
      </c>
      <c r="B149" s="13">
        <v>162</v>
      </c>
      <c r="C149" s="14" t="s">
        <v>165</v>
      </c>
      <c r="D149" s="14" t="s">
        <v>47</v>
      </c>
      <c r="E149" s="14" t="s">
        <v>47</v>
      </c>
      <c r="F149" s="13">
        <v>1999</v>
      </c>
      <c r="G149" s="13">
        <v>1957</v>
      </c>
      <c r="H149" s="13">
        <v>0</v>
      </c>
      <c r="I149" s="13">
        <v>88</v>
      </c>
      <c r="J149" s="15">
        <v>0</v>
      </c>
      <c r="K149" s="15">
        <v>856689.53399999999</v>
      </c>
      <c r="L149" s="16">
        <f t="shared" si="14"/>
        <v>0</v>
      </c>
      <c r="M149" s="16">
        <f t="shared" si="15"/>
        <v>0</v>
      </c>
      <c r="N149" s="10">
        <f t="shared" si="16"/>
        <v>0</v>
      </c>
      <c r="O149" s="10" t="str">
        <f t="shared" si="20"/>
        <v>Weniger als 40% der Schätzungsfläche sind aktueller als 2002</v>
      </c>
      <c r="P149" s="17">
        <f t="shared" si="17"/>
        <v>85.668953399999992</v>
      </c>
      <c r="Q149" t="str">
        <f t="shared" si="18"/>
        <v/>
      </c>
      <c r="R149" s="6" t="str">
        <f t="shared" si="19"/>
        <v/>
      </c>
      <c r="S149" t="s">
        <v>2885</v>
      </c>
    </row>
    <row r="150" spans="1:20" x14ac:dyDescent="0.25">
      <c r="A150" s="2">
        <v>26</v>
      </c>
      <c r="B150" s="13">
        <v>163</v>
      </c>
      <c r="C150" s="14" t="s">
        <v>166</v>
      </c>
      <c r="D150" s="14" t="s">
        <v>51</v>
      </c>
      <c r="E150" s="14" t="s">
        <v>47</v>
      </c>
      <c r="F150" s="13">
        <v>1991</v>
      </c>
      <c r="G150" s="13">
        <v>1991</v>
      </c>
      <c r="H150" s="13">
        <v>0</v>
      </c>
      <c r="I150" s="13">
        <v>242</v>
      </c>
      <c r="J150" s="15">
        <v>0</v>
      </c>
      <c r="K150" s="15">
        <v>3044283.3530000001</v>
      </c>
      <c r="L150" s="16">
        <f t="shared" si="14"/>
        <v>0</v>
      </c>
      <c r="M150" s="16">
        <f t="shared" si="15"/>
        <v>0</v>
      </c>
      <c r="N150" s="10">
        <f t="shared" si="16"/>
        <v>0</v>
      </c>
      <c r="O150" s="10" t="str">
        <f t="shared" si="20"/>
        <v>Weniger als 40% der Schätzungsfläche sind aktueller als 2002</v>
      </c>
      <c r="P150" s="17">
        <f t="shared" si="17"/>
        <v>304.42833530000001</v>
      </c>
      <c r="Q150" t="str">
        <f t="shared" si="18"/>
        <v/>
      </c>
      <c r="R150" s="6" t="str">
        <f t="shared" si="19"/>
        <v/>
      </c>
      <c r="S150" t="s">
        <v>2885</v>
      </c>
    </row>
    <row r="151" spans="1:20" x14ac:dyDescent="0.25">
      <c r="A151" s="2">
        <v>26</v>
      </c>
      <c r="B151" s="13">
        <v>164</v>
      </c>
      <c r="C151" s="14" t="s">
        <v>167</v>
      </c>
      <c r="D151" s="14" t="s">
        <v>51</v>
      </c>
      <c r="E151" s="14" t="s">
        <v>47</v>
      </c>
      <c r="F151" s="13">
        <v>1989</v>
      </c>
      <c r="G151" s="13">
        <v>1952</v>
      </c>
      <c r="H151" s="13">
        <v>0</v>
      </c>
      <c r="I151" s="13">
        <v>131</v>
      </c>
      <c r="J151" s="15">
        <v>0</v>
      </c>
      <c r="K151" s="15">
        <v>1500172.2220000001</v>
      </c>
      <c r="L151" s="16">
        <f t="shared" si="14"/>
        <v>0</v>
      </c>
      <c r="M151" s="16">
        <f t="shared" si="15"/>
        <v>0</v>
      </c>
      <c r="N151" s="10">
        <f t="shared" si="16"/>
        <v>0</v>
      </c>
      <c r="O151" s="10" t="str">
        <f t="shared" si="20"/>
        <v>Weniger als 40% der Schätzungsfläche sind aktueller als 2002</v>
      </c>
      <c r="P151" s="17">
        <f t="shared" si="17"/>
        <v>150.01722220000002</v>
      </c>
      <c r="Q151" t="str">
        <f t="shared" si="18"/>
        <v/>
      </c>
      <c r="R151" s="6" t="str">
        <f t="shared" si="19"/>
        <v/>
      </c>
      <c r="S151" t="s">
        <v>2885</v>
      </c>
    </row>
    <row r="152" spans="1:20" x14ac:dyDescent="0.25">
      <c r="A152" s="2">
        <v>26</v>
      </c>
      <c r="B152" s="13">
        <v>165</v>
      </c>
      <c r="C152" s="14" t="s">
        <v>168</v>
      </c>
      <c r="D152" s="14" t="s">
        <v>169</v>
      </c>
      <c r="E152" s="14" t="s">
        <v>47</v>
      </c>
      <c r="F152" s="13">
        <v>1981</v>
      </c>
      <c r="G152" s="13">
        <v>1938</v>
      </c>
      <c r="H152" s="13">
        <v>0</v>
      </c>
      <c r="I152" s="13">
        <v>121</v>
      </c>
      <c r="J152" s="15">
        <v>0</v>
      </c>
      <c r="K152" s="15">
        <v>2187021.625</v>
      </c>
      <c r="L152" s="16">
        <f t="shared" si="14"/>
        <v>0</v>
      </c>
      <c r="M152" s="16">
        <f t="shared" si="15"/>
        <v>0</v>
      </c>
      <c r="N152" s="10">
        <f t="shared" si="16"/>
        <v>0</v>
      </c>
      <c r="O152" s="10" t="str">
        <f t="shared" si="20"/>
        <v>Weniger als 40% der Schätzungsfläche sind aktueller als 2002</v>
      </c>
      <c r="P152" s="17">
        <f t="shared" si="17"/>
        <v>218.70216249999999</v>
      </c>
      <c r="Q152" t="str">
        <f t="shared" si="18"/>
        <v/>
      </c>
      <c r="R152" s="6" t="str">
        <f t="shared" si="19"/>
        <v/>
      </c>
      <c r="S152" t="s">
        <v>2885</v>
      </c>
    </row>
    <row r="153" spans="1:20" x14ac:dyDescent="0.25">
      <c r="A153" s="2">
        <v>26</v>
      </c>
      <c r="B153" s="13">
        <v>166</v>
      </c>
      <c r="C153" s="14" t="s">
        <v>170</v>
      </c>
      <c r="D153" s="14" t="s">
        <v>75</v>
      </c>
      <c r="E153" s="14" t="s">
        <v>47</v>
      </c>
      <c r="F153" s="13">
        <v>1959</v>
      </c>
      <c r="G153" s="13">
        <v>1951</v>
      </c>
      <c r="H153" s="13">
        <v>0</v>
      </c>
      <c r="I153" s="13">
        <v>85</v>
      </c>
      <c r="J153" s="15">
        <v>0</v>
      </c>
      <c r="K153" s="15">
        <v>961157.24699999997</v>
      </c>
      <c r="L153" s="16">
        <f t="shared" si="14"/>
        <v>0</v>
      </c>
      <c r="M153" s="16">
        <f t="shared" si="15"/>
        <v>0</v>
      </c>
      <c r="N153" s="10">
        <f t="shared" si="16"/>
        <v>0</v>
      </c>
      <c r="O153" s="10" t="str">
        <f t="shared" si="20"/>
        <v>Weniger als 40% der Schätzungsfläche sind aktueller als 2002</v>
      </c>
      <c r="P153" s="17">
        <f t="shared" si="17"/>
        <v>96.115724700000001</v>
      </c>
      <c r="Q153" t="str">
        <f t="shared" si="18"/>
        <v/>
      </c>
      <c r="R153" s="6" t="str">
        <f t="shared" si="19"/>
        <v/>
      </c>
      <c r="S153" t="s">
        <v>2885</v>
      </c>
    </row>
    <row r="154" spans="1:20" x14ac:dyDescent="0.25">
      <c r="A154" s="2">
        <v>26</v>
      </c>
      <c r="B154" s="13">
        <v>167</v>
      </c>
      <c r="C154" s="14" t="s">
        <v>171</v>
      </c>
      <c r="D154" s="14" t="s">
        <v>51</v>
      </c>
      <c r="E154" s="14" t="s">
        <v>47</v>
      </c>
      <c r="F154" s="13">
        <v>1976</v>
      </c>
      <c r="G154" s="13">
        <v>1952</v>
      </c>
      <c r="H154" s="13">
        <v>0</v>
      </c>
      <c r="I154" s="13">
        <v>88</v>
      </c>
      <c r="J154" s="15">
        <v>0</v>
      </c>
      <c r="K154" s="15">
        <v>1318061.1059999999</v>
      </c>
      <c r="L154" s="16">
        <f t="shared" si="14"/>
        <v>0</v>
      </c>
      <c r="M154" s="16">
        <f t="shared" si="15"/>
        <v>0</v>
      </c>
      <c r="N154" s="10">
        <f t="shared" si="16"/>
        <v>0</v>
      </c>
      <c r="O154" s="10" t="str">
        <f t="shared" si="20"/>
        <v>Weniger als 40% der Schätzungsfläche sind aktueller als 2002</v>
      </c>
      <c r="P154" s="17">
        <f t="shared" si="17"/>
        <v>131.80611059999998</v>
      </c>
      <c r="Q154" t="str">
        <f t="shared" si="18"/>
        <v/>
      </c>
      <c r="R154" s="6" t="str">
        <f t="shared" si="19"/>
        <v/>
      </c>
      <c r="S154" t="s">
        <v>2885</v>
      </c>
    </row>
    <row r="155" spans="1:20" x14ac:dyDescent="0.25">
      <c r="A155" s="2">
        <v>26</v>
      </c>
      <c r="B155" s="13">
        <v>168</v>
      </c>
      <c r="C155" s="14" t="s">
        <v>172</v>
      </c>
      <c r="D155" s="14" t="s">
        <v>59</v>
      </c>
      <c r="E155" s="14" t="s">
        <v>47</v>
      </c>
      <c r="F155" s="13">
        <v>1957</v>
      </c>
      <c r="G155" s="13">
        <v>1957</v>
      </c>
      <c r="H155" s="13">
        <v>0</v>
      </c>
      <c r="I155" s="13">
        <v>113</v>
      </c>
      <c r="J155" s="15">
        <v>0</v>
      </c>
      <c r="K155" s="15">
        <v>1462194.54</v>
      </c>
      <c r="L155" s="16">
        <f t="shared" si="14"/>
        <v>0</v>
      </c>
      <c r="M155" s="16">
        <f t="shared" si="15"/>
        <v>0</v>
      </c>
      <c r="N155" s="10">
        <f t="shared" si="16"/>
        <v>0</v>
      </c>
      <c r="O155" s="10" t="str">
        <f t="shared" si="20"/>
        <v>Weniger als 40% der Schätzungsfläche sind aktueller als 2002</v>
      </c>
      <c r="P155" s="17">
        <f t="shared" si="17"/>
        <v>146.21945400000001</v>
      </c>
      <c r="Q155" t="str">
        <f t="shared" si="18"/>
        <v/>
      </c>
      <c r="R155" s="6" t="str">
        <f t="shared" si="19"/>
        <v/>
      </c>
      <c r="S155" t="s">
        <v>2885</v>
      </c>
    </row>
    <row r="156" spans="1:20" x14ac:dyDescent="0.25">
      <c r="A156" s="2">
        <v>26</v>
      </c>
      <c r="B156" s="13">
        <v>169</v>
      </c>
      <c r="C156" s="14" t="s">
        <v>173</v>
      </c>
      <c r="D156" s="14" t="s">
        <v>79</v>
      </c>
      <c r="E156" s="14" t="s">
        <v>47</v>
      </c>
      <c r="F156" s="13">
        <v>2008</v>
      </c>
      <c r="G156" s="13">
        <v>1978</v>
      </c>
      <c r="H156" s="13">
        <v>324</v>
      </c>
      <c r="I156" s="13">
        <v>502</v>
      </c>
      <c r="J156" s="15">
        <v>2764547.9909999999</v>
      </c>
      <c r="K156" s="15">
        <v>4739223.7029999997</v>
      </c>
      <c r="L156" s="16">
        <f t="shared" si="14"/>
        <v>0.64541832669322707</v>
      </c>
      <c r="M156" s="16">
        <f t="shared" si="15"/>
        <v>0.5833335086609226</v>
      </c>
      <c r="N156" s="10">
        <f t="shared" si="16"/>
        <v>1</v>
      </c>
      <c r="O156" s="10" t="str">
        <f t="shared" si="20"/>
        <v>Mehr als 50% der Schätzungsfläche sind aktueller als 2002</v>
      </c>
      <c r="P156" s="17">
        <f t="shared" si="17"/>
        <v>473.92237029999995</v>
      </c>
      <c r="Q156">
        <f t="shared" si="18"/>
        <v>1</v>
      </c>
      <c r="R156" s="6">
        <f t="shared" si="19"/>
        <v>39716</v>
      </c>
      <c r="S156" t="s">
        <v>3080</v>
      </c>
    </row>
    <row r="157" spans="1:20" x14ac:dyDescent="0.25">
      <c r="A157" s="2">
        <v>26</v>
      </c>
      <c r="B157" s="13">
        <v>170</v>
      </c>
      <c r="C157" s="14" t="s">
        <v>174</v>
      </c>
      <c r="D157" s="14" t="s">
        <v>111</v>
      </c>
      <c r="E157" s="14" t="s">
        <v>47</v>
      </c>
      <c r="F157" s="13">
        <v>1986</v>
      </c>
      <c r="G157" s="13">
        <v>1949</v>
      </c>
      <c r="H157" s="13">
        <v>0</v>
      </c>
      <c r="I157" s="13">
        <v>335</v>
      </c>
      <c r="J157" s="15">
        <v>0</v>
      </c>
      <c r="K157" s="15">
        <v>4117797.5070000002</v>
      </c>
      <c r="L157" s="16">
        <f t="shared" si="14"/>
        <v>0</v>
      </c>
      <c r="M157" s="16">
        <f t="shared" si="15"/>
        <v>0</v>
      </c>
      <c r="N157" s="10">
        <f t="shared" si="16"/>
        <v>0</v>
      </c>
      <c r="O157" s="10" t="str">
        <f t="shared" si="20"/>
        <v>Weniger als 40% der Schätzungsfläche sind aktueller als 2002</v>
      </c>
      <c r="P157" s="17">
        <f t="shared" si="17"/>
        <v>411.77975070000002</v>
      </c>
      <c r="Q157" t="str">
        <f t="shared" si="18"/>
        <v/>
      </c>
      <c r="R157" s="6" t="str">
        <f t="shared" si="19"/>
        <v/>
      </c>
      <c r="S157" t="s">
        <v>2885</v>
      </c>
    </row>
    <row r="158" spans="1:20" x14ac:dyDescent="0.25">
      <c r="A158" s="2">
        <v>26</v>
      </c>
      <c r="B158" s="13">
        <v>171</v>
      </c>
      <c r="C158" s="14" t="s">
        <v>175</v>
      </c>
      <c r="D158" s="14" t="s">
        <v>99</v>
      </c>
      <c r="E158" s="14" t="s">
        <v>47</v>
      </c>
      <c r="F158" s="13">
        <v>2008</v>
      </c>
      <c r="G158" s="13">
        <v>1989</v>
      </c>
      <c r="H158" s="13">
        <v>118</v>
      </c>
      <c r="I158" s="13">
        <v>410</v>
      </c>
      <c r="J158" s="15">
        <v>933027.96400000004</v>
      </c>
      <c r="K158" s="15">
        <v>6446974.176</v>
      </c>
      <c r="L158" s="16">
        <f t="shared" si="14"/>
        <v>0.28780487804878047</v>
      </c>
      <c r="M158" s="16">
        <f t="shared" si="15"/>
        <v>0.14472339093172754</v>
      </c>
      <c r="N158" s="10">
        <f t="shared" si="16"/>
        <v>3</v>
      </c>
      <c r="O158" s="10" t="str">
        <f t="shared" si="20"/>
        <v>Schätzungsfläche nach 2002 vollständig überprüft und bedarfsweise korrigiert</v>
      </c>
      <c r="P158" s="17">
        <f t="shared" si="17"/>
        <v>644.69741759999999</v>
      </c>
      <c r="Q158">
        <f t="shared" si="18"/>
        <v>1</v>
      </c>
      <c r="R158" s="6">
        <f t="shared" si="19"/>
        <v>39559</v>
      </c>
      <c r="S158" t="s">
        <v>3080</v>
      </c>
      <c r="T158" s="8">
        <v>1</v>
      </c>
    </row>
    <row r="159" spans="1:20" x14ac:dyDescent="0.25">
      <c r="A159" s="2">
        <v>26</v>
      </c>
      <c r="B159" s="13">
        <v>172</v>
      </c>
      <c r="C159" s="14" t="s">
        <v>176</v>
      </c>
      <c r="D159" s="14" t="s">
        <v>47</v>
      </c>
      <c r="E159" s="14" t="s">
        <v>47</v>
      </c>
      <c r="F159" s="13">
        <v>1975</v>
      </c>
      <c r="G159" s="13">
        <v>1936</v>
      </c>
      <c r="H159" s="13">
        <v>0</v>
      </c>
      <c r="I159" s="13">
        <v>123</v>
      </c>
      <c r="J159" s="15">
        <v>0</v>
      </c>
      <c r="K159" s="15">
        <v>1339361.719</v>
      </c>
      <c r="L159" s="16">
        <f t="shared" si="14"/>
        <v>0</v>
      </c>
      <c r="M159" s="16">
        <f t="shared" si="15"/>
        <v>0</v>
      </c>
      <c r="N159" s="10">
        <f t="shared" si="16"/>
        <v>0</v>
      </c>
      <c r="O159" s="10" t="str">
        <f t="shared" si="20"/>
        <v>Weniger als 40% der Schätzungsfläche sind aktueller als 2002</v>
      </c>
      <c r="P159" s="17">
        <f t="shared" si="17"/>
        <v>133.93617190000001</v>
      </c>
      <c r="Q159" t="str">
        <f t="shared" si="18"/>
        <v/>
      </c>
      <c r="R159" s="6" t="str">
        <f t="shared" si="19"/>
        <v/>
      </c>
      <c r="S159" t="s">
        <v>2885</v>
      </c>
    </row>
    <row r="160" spans="1:20" x14ac:dyDescent="0.25">
      <c r="A160" s="2">
        <v>26</v>
      </c>
      <c r="B160" s="13">
        <v>173</v>
      </c>
      <c r="C160" s="14" t="s">
        <v>177</v>
      </c>
      <c r="D160" s="14" t="s">
        <v>79</v>
      </c>
      <c r="E160" s="14" t="s">
        <v>47</v>
      </c>
      <c r="F160" s="13">
        <v>1974</v>
      </c>
      <c r="G160" s="13">
        <v>1974</v>
      </c>
      <c r="H160" s="13">
        <v>0</v>
      </c>
      <c r="I160" s="13">
        <v>171</v>
      </c>
      <c r="J160" s="15">
        <v>0</v>
      </c>
      <c r="K160" s="15">
        <v>2933544.574</v>
      </c>
      <c r="L160" s="16">
        <f t="shared" si="14"/>
        <v>0</v>
      </c>
      <c r="M160" s="16">
        <f t="shared" si="15"/>
        <v>0</v>
      </c>
      <c r="N160" s="10">
        <f t="shared" si="16"/>
        <v>0</v>
      </c>
      <c r="O160" s="10" t="str">
        <f t="shared" si="20"/>
        <v>Weniger als 40% der Schätzungsfläche sind aktueller als 2002</v>
      </c>
      <c r="P160" s="17">
        <f t="shared" si="17"/>
        <v>293.3544574</v>
      </c>
      <c r="Q160" t="str">
        <f t="shared" si="18"/>
        <v/>
      </c>
      <c r="R160" s="6" t="str">
        <f t="shared" si="19"/>
        <v/>
      </c>
      <c r="S160" t="s">
        <v>2885</v>
      </c>
    </row>
    <row r="161" spans="1:20" x14ac:dyDescent="0.25">
      <c r="A161" s="2">
        <v>26</v>
      </c>
      <c r="B161" s="13">
        <v>174</v>
      </c>
      <c r="C161" s="14" t="s">
        <v>178</v>
      </c>
      <c r="D161" s="14" t="s">
        <v>111</v>
      </c>
      <c r="E161" s="14" t="s">
        <v>47</v>
      </c>
      <c r="F161" s="13">
        <v>2002</v>
      </c>
      <c r="G161" s="13">
        <v>1949</v>
      </c>
      <c r="H161" s="13">
        <v>0</v>
      </c>
      <c r="I161" s="13">
        <v>235</v>
      </c>
      <c r="J161" s="15">
        <v>0</v>
      </c>
      <c r="K161" s="15">
        <v>3478893.3930000002</v>
      </c>
      <c r="L161" s="16">
        <f t="shared" si="14"/>
        <v>0</v>
      </c>
      <c r="M161" s="16">
        <f t="shared" si="15"/>
        <v>0</v>
      </c>
      <c r="N161" s="10">
        <f t="shared" si="16"/>
        <v>0</v>
      </c>
      <c r="O161" s="10" t="str">
        <f t="shared" si="20"/>
        <v>Weniger als 40% der Schätzungsfläche sind aktueller als 2002</v>
      </c>
      <c r="P161" s="17">
        <f t="shared" si="17"/>
        <v>347.88933930000002</v>
      </c>
      <c r="Q161" t="str">
        <f t="shared" si="18"/>
        <v/>
      </c>
      <c r="R161" s="6" t="str">
        <f t="shared" si="19"/>
        <v/>
      </c>
      <c r="S161" t="s">
        <v>2885</v>
      </c>
    </row>
    <row r="162" spans="1:20" x14ac:dyDescent="0.25">
      <c r="A162" s="2">
        <v>26</v>
      </c>
      <c r="B162" s="13">
        <v>175</v>
      </c>
      <c r="C162" s="14" t="s">
        <v>179</v>
      </c>
      <c r="D162" s="14" t="s">
        <v>53</v>
      </c>
      <c r="E162" s="14" t="s">
        <v>47</v>
      </c>
      <c r="F162" s="13">
        <v>1967</v>
      </c>
      <c r="G162" s="13">
        <v>1949</v>
      </c>
      <c r="H162" s="13">
        <v>0</v>
      </c>
      <c r="I162" s="13">
        <v>131</v>
      </c>
      <c r="J162" s="15">
        <v>0</v>
      </c>
      <c r="K162" s="15">
        <v>3674782.111</v>
      </c>
      <c r="L162" s="16">
        <f t="shared" si="14"/>
        <v>0</v>
      </c>
      <c r="M162" s="16">
        <f t="shared" si="15"/>
        <v>0</v>
      </c>
      <c r="N162" s="10">
        <f t="shared" si="16"/>
        <v>0</v>
      </c>
      <c r="O162" s="10" t="str">
        <f t="shared" si="20"/>
        <v>Weniger als 40% der Schätzungsfläche sind aktueller als 2002</v>
      </c>
      <c r="P162" s="17">
        <f t="shared" si="17"/>
        <v>367.47821110000001</v>
      </c>
      <c r="Q162" t="str">
        <f t="shared" si="18"/>
        <v/>
      </c>
      <c r="R162" s="6" t="str">
        <f t="shared" si="19"/>
        <v/>
      </c>
      <c r="S162" t="s">
        <v>2885</v>
      </c>
    </row>
    <row r="163" spans="1:20" x14ac:dyDescent="0.25">
      <c r="A163" s="2">
        <v>26</v>
      </c>
      <c r="B163" s="13">
        <v>176</v>
      </c>
      <c r="C163" s="14" t="s">
        <v>180</v>
      </c>
      <c r="D163" s="14" t="s">
        <v>97</v>
      </c>
      <c r="E163" s="14" t="s">
        <v>47</v>
      </c>
      <c r="F163" s="13">
        <v>2007</v>
      </c>
      <c r="G163" s="13">
        <v>1979</v>
      </c>
      <c r="H163" s="13">
        <v>1</v>
      </c>
      <c r="I163" s="13">
        <v>322</v>
      </c>
      <c r="J163" s="15">
        <v>6782.9250000000002</v>
      </c>
      <c r="K163" s="15">
        <v>4484629.2920000004</v>
      </c>
      <c r="L163" s="16">
        <f t="shared" si="14"/>
        <v>3.105590062111801E-3</v>
      </c>
      <c r="M163" s="16">
        <f t="shared" si="15"/>
        <v>1.512482873913316E-3</v>
      </c>
      <c r="N163" s="10">
        <f t="shared" si="16"/>
        <v>0</v>
      </c>
      <c r="O163" s="10" t="str">
        <f t="shared" si="20"/>
        <v>Weniger als 40% der Schätzungsfläche sind aktueller als 2002</v>
      </c>
      <c r="P163" s="17">
        <f t="shared" si="17"/>
        <v>448.46292920000002</v>
      </c>
      <c r="Q163" t="str">
        <f t="shared" si="18"/>
        <v/>
      </c>
      <c r="R163" s="6" t="str">
        <f t="shared" si="19"/>
        <v/>
      </c>
      <c r="S163" t="s">
        <v>2885</v>
      </c>
    </row>
    <row r="164" spans="1:20" x14ac:dyDescent="0.25">
      <c r="A164" s="2">
        <v>26</v>
      </c>
      <c r="B164" s="13">
        <v>177</v>
      </c>
      <c r="C164" s="14" t="s">
        <v>181</v>
      </c>
      <c r="D164" s="14" t="s">
        <v>47</v>
      </c>
      <c r="E164" s="14" t="s">
        <v>47</v>
      </c>
      <c r="F164" s="13">
        <v>1984</v>
      </c>
      <c r="G164" s="13">
        <v>1984</v>
      </c>
      <c r="H164" s="13">
        <v>0</v>
      </c>
      <c r="I164" s="13">
        <v>85</v>
      </c>
      <c r="J164" s="15">
        <v>0</v>
      </c>
      <c r="K164" s="15">
        <v>1184391.1440000001</v>
      </c>
      <c r="L164" s="16">
        <f t="shared" si="14"/>
        <v>0</v>
      </c>
      <c r="M164" s="16">
        <f t="shared" si="15"/>
        <v>0</v>
      </c>
      <c r="N164" s="10">
        <f t="shared" si="16"/>
        <v>0</v>
      </c>
      <c r="O164" s="10" t="str">
        <f t="shared" si="20"/>
        <v>Weniger als 40% der Schätzungsfläche sind aktueller als 2002</v>
      </c>
      <c r="P164" s="17">
        <f t="shared" si="17"/>
        <v>118.43911440000001</v>
      </c>
      <c r="Q164" t="str">
        <f t="shared" si="18"/>
        <v/>
      </c>
      <c r="R164" s="6" t="str">
        <f t="shared" si="19"/>
        <v/>
      </c>
      <c r="S164" t="s">
        <v>2885</v>
      </c>
    </row>
    <row r="165" spans="1:20" x14ac:dyDescent="0.25">
      <c r="A165" s="2">
        <v>26</v>
      </c>
      <c r="B165" s="13">
        <v>178</v>
      </c>
      <c r="C165" s="14" t="s">
        <v>92</v>
      </c>
      <c r="D165" s="14" t="s">
        <v>92</v>
      </c>
      <c r="E165" s="14" t="s">
        <v>47</v>
      </c>
      <c r="F165" s="13">
        <v>2003</v>
      </c>
      <c r="G165" s="13">
        <v>1950</v>
      </c>
      <c r="H165" s="13">
        <v>1</v>
      </c>
      <c r="I165" s="13">
        <v>443</v>
      </c>
      <c r="J165" s="15">
        <v>7181.4409999999998</v>
      </c>
      <c r="K165" s="15">
        <v>9360452.1559999995</v>
      </c>
      <c r="L165" s="16">
        <f t="shared" si="14"/>
        <v>2.257336343115124E-3</v>
      </c>
      <c r="M165" s="16">
        <f t="shared" si="15"/>
        <v>7.6721090822484835E-4</v>
      </c>
      <c r="N165" s="10">
        <f t="shared" si="16"/>
        <v>0</v>
      </c>
      <c r="O165" s="10" t="str">
        <f t="shared" si="20"/>
        <v>Weniger als 40% der Schätzungsfläche sind aktueller als 2002</v>
      </c>
      <c r="P165" s="17">
        <f t="shared" si="17"/>
        <v>936.04521560000001</v>
      </c>
      <c r="Q165" t="str">
        <f t="shared" si="18"/>
        <v/>
      </c>
      <c r="R165" s="6" t="str">
        <f t="shared" si="19"/>
        <v/>
      </c>
      <c r="S165" t="s">
        <v>2885</v>
      </c>
    </row>
    <row r="166" spans="1:20" x14ac:dyDescent="0.25">
      <c r="A166" s="2">
        <v>26</v>
      </c>
      <c r="B166" s="13">
        <v>179</v>
      </c>
      <c r="C166" s="14" t="s">
        <v>182</v>
      </c>
      <c r="D166" s="14" t="s">
        <v>119</v>
      </c>
      <c r="E166" s="14" t="s">
        <v>47</v>
      </c>
      <c r="F166" s="13">
        <v>1998</v>
      </c>
      <c r="G166" s="13">
        <v>1959</v>
      </c>
      <c r="H166" s="13">
        <v>0</v>
      </c>
      <c r="I166" s="13">
        <v>228</v>
      </c>
      <c r="J166" s="15">
        <v>0</v>
      </c>
      <c r="K166" s="15">
        <v>3342713.4569999999</v>
      </c>
      <c r="L166" s="16">
        <f t="shared" si="14"/>
        <v>0</v>
      </c>
      <c r="M166" s="16">
        <f t="shared" si="15"/>
        <v>0</v>
      </c>
      <c r="N166" s="10">
        <f t="shared" si="16"/>
        <v>0</v>
      </c>
      <c r="O166" s="10" t="str">
        <f t="shared" si="20"/>
        <v>Weniger als 40% der Schätzungsfläche sind aktueller als 2002</v>
      </c>
      <c r="P166" s="17">
        <f t="shared" si="17"/>
        <v>334.27134569999998</v>
      </c>
      <c r="Q166" t="str">
        <f t="shared" si="18"/>
        <v/>
      </c>
      <c r="R166" s="6" t="str">
        <f t="shared" si="19"/>
        <v/>
      </c>
      <c r="S166" t="s">
        <v>2885</v>
      </c>
    </row>
    <row r="167" spans="1:20" x14ac:dyDescent="0.25">
      <c r="A167" s="2">
        <v>26</v>
      </c>
      <c r="B167" s="13">
        <v>180</v>
      </c>
      <c r="C167" s="14" t="s">
        <v>183</v>
      </c>
      <c r="D167" s="14" t="s">
        <v>119</v>
      </c>
      <c r="E167" s="14" t="s">
        <v>47</v>
      </c>
      <c r="F167" s="13">
        <v>1997</v>
      </c>
      <c r="G167" s="13">
        <v>1955</v>
      </c>
      <c r="H167" s="13">
        <v>0</v>
      </c>
      <c r="I167" s="13">
        <v>213</v>
      </c>
      <c r="J167" s="15">
        <v>0</v>
      </c>
      <c r="K167" s="15">
        <v>4006735.6540000001</v>
      </c>
      <c r="L167" s="16">
        <f t="shared" si="14"/>
        <v>0</v>
      </c>
      <c r="M167" s="16">
        <f t="shared" si="15"/>
        <v>0</v>
      </c>
      <c r="N167" s="10">
        <f t="shared" si="16"/>
        <v>0</v>
      </c>
      <c r="O167" s="10" t="str">
        <f t="shared" si="20"/>
        <v>Weniger als 40% der Schätzungsfläche sind aktueller als 2002</v>
      </c>
      <c r="P167" s="17">
        <f t="shared" si="17"/>
        <v>400.67356540000003</v>
      </c>
      <c r="Q167" t="str">
        <f t="shared" si="18"/>
        <v/>
      </c>
      <c r="R167" s="6" t="str">
        <f t="shared" si="19"/>
        <v/>
      </c>
      <c r="S167" t="s">
        <v>2885</v>
      </c>
    </row>
    <row r="168" spans="1:20" x14ac:dyDescent="0.25">
      <c r="A168" s="2">
        <v>26</v>
      </c>
      <c r="B168" s="13">
        <v>181</v>
      </c>
      <c r="C168" s="14" t="s">
        <v>184</v>
      </c>
      <c r="D168" s="14" t="s">
        <v>49</v>
      </c>
      <c r="E168" s="14" t="s">
        <v>47</v>
      </c>
      <c r="F168" s="13">
        <v>2006</v>
      </c>
      <c r="G168" s="13">
        <v>1952</v>
      </c>
      <c r="H168" s="13">
        <v>29</v>
      </c>
      <c r="I168" s="13">
        <v>165</v>
      </c>
      <c r="J168" s="15">
        <v>1257723.889</v>
      </c>
      <c r="K168" s="15">
        <v>3425336.31</v>
      </c>
      <c r="L168" s="16">
        <f t="shared" si="14"/>
        <v>0.17575757575757575</v>
      </c>
      <c r="M168" s="16">
        <f t="shared" si="15"/>
        <v>0.36718259907156386</v>
      </c>
      <c r="N168" s="10">
        <f t="shared" si="16"/>
        <v>3</v>
      </c>
      <c r="O168" s="10" t="str">
        <f t="shared" si="20"/>
        <v>Schätzungsfläche nach 2002 vollständig überprüft und bedarfsweise korrigiert</v>
      </c>
      <c r="P168" s="17">
        <f t="shared" si="17"/>
        <v>342.53363100000001</v>
      </c>
      <c r="Q168">
        <f t="shared" si="18"/>
        <v>1</v>
      </c>
      <c r="R168" s="6">
        <f t="shared" si="19"/>
        <v>37719</v>
      </c>
      <c r="S168" t="s">
        <v>3080</v>
      </c>
      <c r="T168" s="8">
        <v>1</v>
      </c>
    </row>
    <row r="169" spans="1:20" x14ac:dyDescent="0.25">
      <c r="A169" s="2">
        <v>26</v>
      </c>
      <c r="B169" s="13">
        <v>182</v>
      </c>
      <c r="C169" s="14" t="s">
        <v>185</v>
      </c>
      <c r="D169" s="14" t="s">
        <v>99</v>
      </c>
      <c r="E169" s="14" t="s">
        <v>47</v>
      </c>
      <c r="F169" s="13">
        <v>2008</v>
      </c>
      <c r="G169" s="13">
        <v>1979</v>
      </c>
      <c r="H169" s="13">
        <v>168</v>
      </c>
      <c r="I169" s="13">
        <v>357</v>
      </c>
      <c r="J169" s="15">
        <v>1309689.132</v>
      </c>
      <c r="K169" s="15">
        <v>3635435.8689999999</v>
      </c>
      <c r="L169" s="16">
        <f t="shared" si="14"/>
        <v>0.47058823529411764</v>
      </c>
      <c r="M169" s="16">
        <f t="shared" si="15"/>
        <v>0.36025642569243188</v>
      </c>
      <c r="N169" s="10">
        <f t="shared" si="16"/>
        <v>3</v>
      </c>
      <c r="O169" s="10" t="str">
        <f t="shared" si="20"/>
        <v>Schätzungsfläche nach 2002 vollständig überprüft und bedarfsweise korrigiert</v>
      </c>
      <c r="P169" s="17">
        <f t="shared" si="17"/>
        <v>363.54358689999998</v>
      </c>
      <c r="Q169">
        <f t="shared" si="18"/>
        <v>1</v>
      </c>
      <c r="R169" s="6">
        <f t="shared" si="19"/>
        <v>39559</v>
      </c>
      <c r="S169" t="s">
        <v>3080</v>
      </c>
      <c r="T169" s="8">
        <v>1</v>
      </c>
    </row>
    <row r="170" spans="1:20" x14ac:dyDescent="0.25">
      <c r="A170" s="2">
        <v>26</v>
      </c>
      <c r="B170" s="13">
        <v>183</v>
      </c>
      <c r="C170" s="14" t="s">
        <v>186</v>
      </c>
      <c r="D170" s="14" t="s">
        <v>47</v>
      </c>
      <c r="E170" s="14" t="s">
        <v>47</v>
      </c>
      <c r="F170" s="13">
        <v>1999</v>
      </c>
      <c r="G170" s="13">
        <v>1957</v>
      </c>
      <c r="H170" s="13">
        <v>0</v>
      </c>
      <c r="I170" s="13">
        <v>124</v>
      </c>
      <c r="J170" s="15">
        <v>0</v>
      </c>
      <c r="K170" s="15">
        <v>2173145.6669999999</v>
      </c>
      <c r="L170" s="16">
        <f t="shared" si="14"/>
        <v>0</v>
      </c>
      <c r="M170" s="16">
        <f t="shared" si="15"/>
        <v>0</v>
      </c>
      <c r="N170" s="10">
        <f t="shared" si="16"/>
        <v>0</v>
      </c>
      <c r="O170" s="10" t="str">
        <f t="shared" si="20"/>
        <v>Weniger als 40% der Schätzungsfläche sind aktueller als 2002</v>
      </c>
      <c r="P170" s="17">
        <f t="shared" si="17"/>
        <v>217.3145667</v>
      </c>
      <c r="Q170" t="str">
        <f t="shared" si="18"/>
        <v/>
      </c>
      <c r="R170" s="6" t="str">
        <f t="shared" si="19"/>
        <v/>
      </c>
      <c r="S170" t="s">
        <v>2885</v>
      </c>
    </row>
    <row r="171" spans="1:20" x14ac:dyDescent="0.25">
      <c r="A171" s="2">
        <v>26</v>
      </c>
      <c r="B171" s="13">
        <v>184</v>
      </c>
      <c r="C171" s="14" t="s">
        <v>187</v>
      </c>
      <c r="D171" s="14" t="s">
        <v>47</v>
      </c>
      <c r="E171" s="14" t="s">
        <v>47</v>
      </c>
      <c r="F171" s="13">
        <v>1990</v>
      </c>
      <c r="G171" s="13">
        <v>1938</v>
      </c>
      <c r="H171" s="13">
        <v>0</v>
      </c>
      <c r="I171" s="13">
        <v>118</v>
      </c>
      <c r="J171" s="15">
        <v>0</v>
      </c>
      <c r="K171" s="15">
        <v>1681235.05</v>
      </c>
      <c r="L171" s="16">
        <f t="shared" si="14"/>
        <v>0</v>
      </c>
      <c r="M171" s="16">
        <f t="shared" si="15"/>
        <v>0</v>
      </c>
      <c r="N171" s="10">
        <f t="shared" si="16"/>
        <v>0</v>
      </c>
      <c r="O171" s="10" t="str">
        <f t="shared" si="20"/>
        <v>Weniger als 40% der Schätzungsfläche sind aktueller als 2002</v>
      </c>
      <c r="P171" s="17">
        <f t="shared" si="17"/>
        <v>168.12350499999999</v>
      </c>
      <c r="Q171" t="str">
        <f t="shared" si="18"/>
        <v/>
      </c>
      <c r="R171" s="6" t="str">
        <f t="shared" si="19"/>
        <v/>
      </c>
      <c r="S171" t="s">
        <v>2885</v>
      </c>
    </row>
    <row r="172" spans="1:20" x14ac:dyDescent="0.25">
      <c r="A172" s="2">
        <v>26</v>
      </c>
      <c r="B172" s="13">
        <v>185</v>
      </c>
      <c r="C172" s="14" t="s">
        <v>188</v>
      </c>
      <c r="D172" s="14" t="s">
        <v>79</v>
      </c>
      <c r="E172" s="14" t="s">
        <v>47</v>
      </c>
      <c r="F172" s="13">
        <v>2011</v>
      </c>
      <c r="G172" s="13">
        <v>1949</v>
      </c>
      <c r="H172" s="13">
        <v>249</v>
      </c>
      <c r="I172" s="13">
        <v>291</v>
      </c>
      <c r="J172" s="15">
        <v>1962013.6310000001</v>
      </c>
      <c r="K172" s="15">
        <v>2542825.5520000001</v>
      </c>
      <c r="L172" s="16">
        <f t="shared" si="14"/>
        <v>0.85567010309278346</v>
      </c>
      <c r="M172" s="16">
        <f t="shared" si="15"/>
        <v>0.7715879799370523</v>
      </c>
      <c r="N172" s="10">
        <f t="shared" si="16"/>
        <v>1</v>
      </c>
      <c r="O172" s="10" t="str">
        <f t="shared" si="20"/>
        <v>Mehr als 50% der Schätzungsfläche sind aktueller als 2002</v>
      </c>
      <c r="P172" s="17">
        <f t="shared" si="17"/>
        <v>254.28255520000002</v>
      </c>
      <c r="Q172">
        <f t="shared" si="18"/>
        <v>1</v>
      </c>
      <c r="R172" s="6">
        <f t="shared" si="19"/>
        <v>39923</v>
      </c>
      <c r="S172" t="s">
        <v>3080</v>
      </c>
    </row>
    <row r="173" spans="1:20" x14ac:dyDescent="0.25">
      <c r="A173" s="2">
        <v>26</v>
      </c>
      <c r="B173" s="13">
        <v>186</v>
      </c>
      <c r="C173" s="14" t="s">
        <v>189</v>
      </c>
      <c r="D173" s="14" t="s">
        <v>111</v>
      </c>
      <c r="E173" s="14" t="s">
        <v>47</v>
      </c>
      <c r="F173" s="13">
        <v>1986</v>
      </c>
      <c r="G173" s="13">
        <v>1949</v>
      </c>
      <c r="H173" s="13">
        <v>0</v>
      </c>
      <c r="I173" s="13">
        <v>116</v>
      </c>
      <c r="J173" s="15">
        <v>0</v>
      </c>
      <c r="K173" s="15">
        <v>1846540.8589999999</v>
      </c>
      <c r="L173" s="16">
        <f t="shared" si="14"/>
        <v>0</v>
      </c>
      <c r="M173" s="16">
        <f t="shared" si="15"/>
        <v>0</v>
      </c>
      <c r="N173" s="10">
        <f t="shared" si="16"/>
        <v>0</v>
      </c>
      <c r="O173" s="10" t="str">
        <f t="shared" si="20"/>
        <v>Weniger als 40% der Schätzungsfläche sind aktueller als 2002</v>
      </c>
      <c r="P173" s="17">
        <f t="shared" si="17"/>
        <v>184.65408589999998</v>
      </c>
      <c r="Q173" t="str">
        <f t="shared" si="18"/>
        <v/>
      </c>
      <c r="R173" s="6" t="str">
        <f t="shared" si="19"/>
        <v/>
      </c>
      <c r="S173" t="s">
        <v>2885</v>
      </c>
    </row>
    <row r="174" spans="1:20" x14ac:dyDescent="0.25">
      <c r="A174" s="2">
        <v>26</v>
      </c>
      <c r="B174" s="13">
        <v>187</v>
      </c>
      <c r="C174" s="14" t="s">
        <v>190</v>
      </c>
      <c r="D174" s="14" t="s">
        <v>97</v>
      </c>
      <c r="E174" s="14" t="s">
        <v>47</v>
      </c>
      <c r="F174" s="13">
        <v>1984</v>
      </c>
      <c r="G174" s="13">
        <v>1983</v>
      </c>
      <c r="H174" s="13">
        <v>0</v>
      </c>
      <c r="I174" s="13">
        <v>528</v>
      </c>
      <c r="J174" s="15">
        <v>0</v>
      </c>
      <c r="K174" s="15">
        <v>5793316.3059999999</v>
      </c>
      <c r="L174" s="16">
        <f t="shared" si="14"/>
        <v>0</v>
      </c>
      <c r="M174" s="16">
        <f t="shared" si="15"/>
        <v>0</v>
      </c>
      <c r="N174" s="10">
        <f t="shared" si="16"/>
        <v>0</v>
      </c>
      <c r="O174" s="10" t="str">
        <f t="shared" si="20"/>
        <v>Weniger als 40% der Schätzungsfläche sind aktueller als 2002</v>
      </c>
      <c r="P174" s="17">
        <f t="shared" si="17"/>
        <v>579.33163060000004</v>
      </c>
      <c r="Q174" t="str">
        <f t="shared" si="18"/>
        <v/>
      </c>
      <c r="R174" s="6" t="str">
        <f t="shared" si="19"/>
        <v/>
      </c>
      <c r="S174" t="s">
        <v>2885</v>
      </c>
    </row>
    <row r="175" spans="1:20" x14ac:dyDescent="0.25">
      <c r="A175" s="2">
        <v>26</v>
      </c>
      <c r="B175" s="13">
        <v>188</v>
      </c>
      <c r="C175" s="14" t="s">
        <v>191</v>
      </c>
      <c r="D175" s="14" t="s">
        <v>79</v>
      </c>
      <c r="E175" s="14" t="s">
        <v>47</v>
      </c>
      <c r="F175" s="13">
        <v>1960</v>
      </c>
      <c r="G175" s="13">
        <v>1960</v>
      </c>
      <c r="H175" s="13">
        <v>0</v>
      </c>
      <c r="I175" s="13">
        <v>82</v>
      </c>
      <c r="J175" s="15">
        <v>0</v>
      </c>
      <c r="K175" s="15">
        <v>1458513.726</v>
      </c>
      <c r="L175" s="16">
        <f t="shared" si="14"/>
        <v>0</v>
      </c>
      <c r="M175" s="16">
        <f t="shared" si="15"/>
        <v>0</v>
      </c>
      <c r="N175" s="10">
        <f t="shared" si="16"/>
        <v>0</v>
      </c>
      <c r="O175" s="10" t="str">
        <f t="shared" si="20"/>
        <v>Weniger als 40% der Schätzungsfläche sind aktueller als 2002</v>
      </c>
      <c r="P175" s="17">
        <f t="shared" si="17"/>
        <v>145.85137259999999</v>
      </c>
      <c r="Q175" t="str">
        <f t="shared" si="18"/>
        <v/>
      </c>
      <c r="R175" s="6" t="str">
        <f t="shared" si="19"/>
        <v/>
      </c>
      <c r="S175" t="s">
        <v>2885</v>
      </c>
    </row>
    <row r="176" spans="1:20" x14ac:dyDescent="0.25">
      <c r="A176" s="2">
        <v>26</v>
      </c>
      <c r="B176" s="13">
        <v>189</v>
      </c>
      <c r="C176" s="14" t="s">
        <v>192</v>
      </c>
      <c r="D176" s="14" t="s">
        <v>49</v>
      </c>
      <c r="E176" s="14" t="s">
        <v>47</v>
      </c>
      <c r="F176" s="13">
        <v>1977</v>
      </c>
      <c r="G176" s="13">
        <v>1949</v>
      </c>
      <c r="H176" s="13">
        <v>0</v>
      </c>
      <c r="I176" s="13">
        <v>138</v>
      </c>
      <c r="J176" s="15">
        <v>0</v>
      </c>
      <c r="K176" s="15">
        <v>1812545.047</v>
      </c>
      <c r="L176" s="16">
        <f t="shared" si="14"/>
        <v>0</v>
      </c>
      <c r="M176" s="16">
        <f t="shared" si="15"/>
        <v>0</v>
      </c>
      <c r="N176" s="10">
        <f t="shared" si="16"/>
        <v>0</v>
      </c>
      <c r="O176" s="10" t="str">
        <f t="shared" si="20"/>
        <v>Weniger als 40% der Schätzungsfläche sind aktueller als 2002</v>
      </c>
      <c r="P176" s="17">
        <f t="shared" si="17"/>
        <v>181.25450470000001</v>
      </c>
      <c r="Q176" t="str">
        <f t="shared" si="18"/>
        <v/>
      </c>
      <c r="R176" s="6" t="str">
        <f t="shared" si="19"/>
        <v/>
      </c>
      <c r="S176" t="s">
        <v>2885</v>
      </c>
    </row>
    <row r="177" spans="1:19" x14ac:dyDescent="0.25">
      <c r="A177" s="2">
        <v>26</v>
      </c>
      <c r="B177" s="13">
        <v>190</v>
      </c>
      <c r="C177" s="14" t="s">
        <v>193</v>
      </c>
      <c r="D177" s="14" t="s">
        <v>99</v>
      </c>
      <c r="E177" s="14" t="s">
        <v>47</v>
      </c>
      <c r="F177" s="13">
        <v>1977</v>
      </c>
      <c r="G177" s="13">
        <v>1935</v>
      </c>
      <c r="H177" s="13">
        <v>0</v>
      </c>
      <c r="I177" s="13">
        <v>603</v>
      </c>
      <c r="J177" s="15">
        <v>0</v>
      </c>
      <c r="K177" s="15">
        <v>7400745.2479999997</v>
      </c>
      <c r="L177" s="16">
        <f t="shared" si="14"/>
        <v>0</v>
      </c>
      <c r="M177" s="16">
        <f t="shared" si="15"/>
        <v>0</v>
      </c>
      <c r="N177" s="10">
        <f t="shared" si="16"/>
        <v>0</v>
      </c>
      <c r="O177" s="10" t="str">
        <f t="shared" si="20"/>
        <v>Weniger als 40% der Schätzungsfläche sind aktueller als 2002</v>
      </c>
      <c r="P177" s="17">
        <f t="shared" si="17"/>
        <v>740.07452479999995</v>
      </c>
      <c r="Q177" t="str">
        <f t="shared" si="18"/>
        <v/>
      </c>
      <c r="R177" s="6" t="str">
        <f t="shared" si="19"/>
        <v/>
      </c>
      <c r="S177" t="s">
        <v>2885</v>
      </c>
    </row>
    <row r="178" spans="1:19" x14ac:dyDescent="0.25">
      <c r="A178" s="2">
        <v>26</v>
      </c>
      <c r="B178" s="13">
        <v>191</v>
      </c>
      <c r="C178" s="14" t="s">
        <v>194</v>
      </c>
      <c r="D178" s="14" t="s">
        <v>53</v>
      </c>
      <c r="E178" s="14" t="s">
        <v>47</v>
      </c>
      <c r="F178" s="13">
        <v>1988</v>
      </c>
      <c r="G178" s="13">
        <v>1988</v>
      </c>
      <c r="H178" s="13">
        <v>0</v>
      </c>
      <c r="I178" s="13">
        <v>161</v>
      </c>
      <c r="J178" s="15">
        <v>0</v>
      </c>
      <c r="K178" s="15">
        <v>2839423.7719999999</v>
      </c>
      <c r="L178" s="16">
        <f t="shared" si="14"/>
        <v>0</v>
      </c>
      <c r="M178" s="16">
        <f t="shared" si="15"/>
        <v>0</v>
      </c>
      <c r="N178" s="10">
        <f t="shared" si="16"/>
        <v>0</v>
      </c>
      <c r="O178" s="10" t="str">
        <f t="shared" si="20"/>
        <v>Weniger als 40% der Schätzungsfläche sind aktueller als 2002</v>
      </c>
      <c r="P178" s="17">
        <f t="shared" si="17"/>
        <v>283.94237720000001</v>
      </c>
      <c r="Q178" t="str">
        <f t="shared" si="18"/>
        <v/>
      </c>
      <c r="R178" s="6" t="str">
        <f t="shared" si="19"/>
        <v/>
      </c>
      <c r="S178" t="s">
        <v>2885</v>
      </c>
    </row>
    <row r="179" spans="1:19" x14ac:dyDescent="0.25">
      <c r="A179" s="2">
        <v>26</v>
      </c>
      <c r="B179" s="13">
        <v>192</v>
      </c>
      <c r="C179" s="14" t="s">
        <v>195</v>
      </c>
      <c r="D179" s="14" t="s">
        <v>49</v>
      </c>
      <c r="E179" s="14" t="s">
        <v>47</v>
      </c>
      <c r="F179" s="13">
        <v>2014</v>
      </c>
      <c r="G179" s="13">
        <v>1959</v>
      </c>
      <c r="H179" s="13">
        <v>22</v>
      </c>
      <c r="I179" s="13">
        <v>323</v>
      </c>
      <c r="J179" s="15">
        <v>153791.38699999999</v>
      </c>
      <c r="K179" s="15">
        <v>4097922.5329999998</v>
      </c>
      <c r="L179" s="16">
        <f t="shared" si="14"/>
        <v>6.8111455108359129E-2</v>
      </c>
      <c r="M179" s="16">
        <f t="shared" si="15"/>
        <v>3.7529110363004513E-2</v>
      </c>
      <c r="N179" s="10">
        <f t="shared" si="16"/>
        <v>0</v>
      </c>
      <c r="O179" s="10" t="str">
        <f t="shared" si="20"/>
        <v>Weniger als 40% der Schätzungsfläche sind aktueller als 2002</v>
      </c>
      <c r="P179" s="17">
        <f t="shared" si="17"/>
        <v>409.79225329999997</v>
      </c>
      <c r="Q179" t="str">
        <f t="shared" si="18"/>
        <v/>
      </c>
      <c r="R179" s="6" t="str">
        <f t="shared" si="19"/>
        <v/>
      </c>
      <c r="S179" t="s">
        <v>2885</v>
      </c>
    </row>
    <row r="180" spans="1:19" x14ac:dyDescent="0.25">
      <c r="A180" s="2">
        <v>26</v>
      </c>
      <c r="B180" s="13">
        <v>193</v>
      </c>
      <c r="C180" s="14" t="s">
        <v>196</v>
      </c>
      <c r="D180" s="14" t="s">
        <v>47</v>
      </c>
      <c r="E180" s="14" t="s">
        <v>47</v>
      </c>
      <c r="F180" s="13">
        <v>1999</v>
      </c>
      <c r="G180" s="13">
        <v>1958</v>
      </c>
      <c r="H180" s="13">
        <v>0</v>
      </c>
      <c r="I180" s="13">
        <v>161</v>
      </c>
      <c r="J180" s="15">
        <v>0</v>
      </c>
      <c r="K180" s="15">
        <v>1999784.14</v>
      </c>
      <c r="L180" s="16">
        <f t="shared" si="14"/>
        <v>0</v>
      </c>
      <c r="M180" s="16">
        <f t="shared" si="15"/>
        <v>0</v>
      </c>
      <c r="N180" s="10">
        <f t="shared" si="16"/>
        <v>0</v>
      </c>
      <c r="O180" s="10" t="str">
        <f t="shared" si="20"/>
        <v>Weniger als 40% der Schätzungsfläche sind aktueller als 2002</v>
      </c>
      <c r="P180" s="17">
        <f t="shared" si="17"/>
        <v>199.97841399999999</v>
      </c>
      <c r="Q180" t="str">
        <f t="shared" si="18"/>
        <v/>
      </c>
      <c r="R180" s="6" t="str">
        <f t="shared" si="19"/>
        <v/>
      </c>
      <c r="S180" t="s">
        <v>2885</v>
      </c>
    </row>
    <row r="181" spans="1:19" x14ac:dyDescent="0.25">
      <c r="A181" s="2">
        <v>26</v>
      </c>
      <c r="B181" s="13">
        <v>194</v>
      </c>
      <c r="C181" s="14" t="s">
        <v>197</v>
      </c>
      <c r="D181" s="14" t="s">
        <v>79</v>
      </c>
      <c r="E181" s="14" t="s">
        <v>47</v>
      </c>
      <c r="F181" s="13">
        <v>1978</v>
      </c>
      <c r="G181" s="13">
        <v>1978</v>
      </c>
      <c r="H181" s="13">
        <v>0</v>
      </c>
      <c r="I181" s="13">
        <v>53</v>
      </c>
      <c r="J181" s="15">
        <v>0</v>
      </c>
      <c r="K181" s="15">
        <v>887025.64800000004</v>
      </c>
      <c r="L181" s="16">
        <f t="shared" si="14"/>
        <v>0</v>
      </c>
      <c r="M181" s="16">
        <f t="shared" si="15"/>
        <v>0</v>
      </c>
      <c r="N181" s="10">
        <f t="shared" si="16"/>
        <v>0</v>
      </c>
      <c r="O181" s="10" t="str">
        <f t="shared" si="20"/>
        <v>Weniger als 40% der Schätzungsfläche sind aktueller als 2002</v>
      </c>
      <c r="P181" s="17">
        <f t="shared" si="17"/>
        <v>88.702564800000005</v>
      </c>
      <c r="Q181" t="str">
        <f t="shared" si="18"/>
        <v/>
      </c>
      <c r="R181" s="6" t="str">
        <f t="shared" si="19"/>
        <v/>
      </c>
      <c r="S181" t="s">
        <v>2885</v>
      </c>
    </row>
    <row r="182" spans="1:19" x14ac:dyDescent="0.25">
      <c r="A182" s="2">
        <v>26</v>
      </c>
      <c r="B182" s="13">
        <v>195</v>
      </c>
      <c r="C182" s="14" t="s">
        <v>198</v>
      </c>
      <c r="D182" s="14" t="s">
        <v>59</v>
      </c>
      <c r="E182" s="14" t="s">
        <v>47</v>
      </c>
      <c r="F182" s="13">
        <v>1975</v>
      </c>
      <c r="G182" s="13">
        <v>1952</v>
      </c>
      <c r="H182" s="13">
        <v>0</v>
      </c>
      <c r="I182" s="13">
        <v>71</v>
      </c>
      <c r="J182" s="15">
        <v>0</v>
      </c>
      <c r="K182" s="15">
        <v>2040081.3330000001</v>
      </c>
      <c r="L182" s="16">
        <f t="shared" si="14"/>
        <v>0</v>
      </c>
      <c r="M182" s="16">
        <f t="shared" si="15"/>
        <v>0</v>
      </c>
      <c r="N182" s="10">
        <f t="shared" si="16"/>
        <v>0</v>
      </c>
      <c r="O182" s="10" t="str">
        <f t="shared" si="20"/>
        <v>Weniger als 40% der Schätzungsfläche sind aktueller als 2002</v>
      </c>
      <c r="P182" s="17">
        <f t="shared" si="17"/>
        <v>204.0081333</v>
      </c>
      <c r="Q182" t="str">
        <f t="shared" si="18"/>
        <v/>
      </c>
      <c r="R182" s="6" t="str">
        <f t="shared" si="19"/>
        <v/>
      </c>
      <c r="S182" t="s">
        <v>2885</v>
      </c>
    </row>
    <row r="183" spans="1:19" x14ac:dyDescent="0.25">
      <c r="A183" s="2">
        <v>26</v>
      </c>
      <c r="B183" s="13">
        <v>196</v>
      </c>
      <c r="C183" s="14" t="s">
        <v>51</v>
      </c>
      <c r="D183" s="14" t="s">
        <v>51</v>
      </c>
      <c r="E183" s="14" t="s">
        <v>47</v>
      </c>
      <c r="F183" s="13">
        <v>1975</v>
      </c>
      <c r="G183" s="13">
        <v>1938</v>
      </c>
      <c r="H183" s="13">
        <v>0</v>
      </c>
      <c r="I183" s="13">
        <v>102</v>
      </c>
      <c r="J183" s="15">
        <v>0</v>
      </c>
      <c r="K183" s="15">
        <v>1953109.07</v>
      </c>
      <c r="L183" s="16">
        <f t="shared" si="14"/>
        <v>0</v>
      </c>
      <c r="M183" s="16">
        <f t="shared" si="15"/>
        <v>0</v>
      </c>
      <c r="N183" s="10">
        <f t="shared" si="16"/>
        <v>0</v>
      </c>
      <c r="O183" s="10" t="str">
        <f t="shared" si="20"/>
        <v>Weniger als 40% der Schätzungsfläche sind aktueller als 2002</v>
      </c>
      <c r="P183" s="17">
        <f t="shared" si="17"/>
        <v>195.31090700000001</v>
      </c>
      <c r="Q183" t="str">
        <f t="shared" si="18"/>
        <v/>
      </c>
      <c r="R183" s="6" t="str">
        <f t="shared" si="19"/>
        <v/>
      </c>
      <c r="S183" t="s">
        <v>2885</v>
      </c>
    </row>
    <row r="184" spans="1:19" x14ac:dyDescent="0.25">
      <c r="A184" s="2">
        <v>26</v>
      </c>
      <c r="B184" s="13">
        <v>197</v>
      </c>
      <c r="C184" s="14" t="s">
        <v>199</v>
      </c>
      <c r="D184" s="14" t="s">
        <v>66</v>
      </c>
      <c r="E184" s="14" t="s">
        <v>47</v>
      </c>
      <c r="F184" s="13">
        <v>1958</v>
      </c>
      <c r="G184" s="13">
        <v>1950</v>
      </c>
      <c r="H184" s="13">
        <v>0</v>
      </c>
      <c r="I184" s="13">
        <v>95</v>
      </c>
      <c r="J184" s="15">
        <v>0</v>
      </c>
      <c r="K184" s="15">
        <v>1169356.902</v>
      </c>
      <c r="L184" s="16">
        <f t="shared" si="14"/>
        <v>0</v>
      </c>
      <c r="M184" s="16">
        <f t="shared" si="15"/>
        <v>0</v>
      </c>
      <c r="N184" s="10">
        <f t="shared" si="16"/>
        <v>0</v>
      </c>
      <c r="O184" s="10" t="str">
        <f t="shared" si="20"/>
        <v>Weniger als 40% der Schätzungsfläche sind aktueller als 2002</v>
      </c>
      <c r="P184" s="17">
        <f t="shared" si="17"/>
        <v>116.9356902</v>
      </c>
      <c r="Q184" t="str">
        <f t="shared" si="18"/>
        <v/>
      </c>
      <c r="R184" s="6" t="str">
        <f t="shared" si="19"/>
        <v/>
      </c>
      <c r="S184" t="s">
        <v>2885</v>
      </c>
    </row>
    <row r="185" spans="1:19" x14ac:dyDescent="0.25">
      <c r="A185" s="2">
        <v>26</v>
      </c>
      <c r="B185" s="13">
        <v>198</v>
      </c>
      <c r="C185" s="14" t="s">
        <v>200</v>
      </c>
      <c r="D185" s="14" t="s">
        <v>82</v>
      </c>
      <c r="E185" s="14" t="s">
        <v>47</v>
      </c>
      <c r="F185" s="13">
        <v>1975</v>
      </c>
      <c r="G185" s="13">
        <v>1938</v>
      </c>
      <c r="H185" s="13">
        <v>0</v>
      </c>
      <c r="I185" s="13">
        <v>186</v>
      </c>
      <c r="J185" s="15">
        <v>0</v>
      </c>
      <c r="K185" s="15">
        <v>3370875.395</v>
      </c>
      <c r="L185" s="16">
        <f t="shared" si="14"/>
        <v>0</v>
      </c>
      <c r="M185" s="16">
        <f t="shared" si="15"/>
        <v>0</v>
      </c>
      <c r="N185" s="10">
        <f t="shared" si="16"/>
        <v>0</v>
      </c>
      <c r="O185" s="10" t="str">
        <f t="shared" si="20"/>
        <v>Weniger als 40% der Schätzungsfläche sind aktueller als 2002</v>
      </c>
      <c r="P185" s="17">
        <f t="shared" si="17"/>
        <v>337.08753949999999</v>
      </c>
      <c r="Q185" t="str">
        <f t="shared" si="18"/>
        <v/>
      </c>
      <c r="R185" s="6" t="str">
        <f t="shared" si="19"/>
        <v/>
      </c>
      <c r="S185" t="s">
        <v>2885</v>
      </c>
    </row>
    <row r="186" spans="1:19" x14ac:dyDescent="0.25">
      <c r="A186" s="2">
        <v>26</v>
      </c>
      <c r="B186" s="13">
        <v>199</v>
      </c>
      <c r="C186" s="14" t="s">
        <v>201</v>
      </c>
      <c r="D186" s="14" t="s">
        <v>46</v>
      </c>
      <c r="E186" s="14" t="s">
        <v>47</v>
      </c>
      <c r="F186" s="13">
        <v>2007</v>
      </c>
      <c r="G186" s="13">
        <v>1937</v>
      </c>
      <c r="H186" s="13">
        <v>15</v>
      </c>
      <c r="I186" s="13">
        <v>113</v>
      </c>
      <c r="J186" s="15">
        <v>77544.771999999997</v>
      </c>
      <c r="K186" s="15">
        <v>1870759.1189999999</v>
      </c>
      <c r="L186" s="16">
        <f t="shared" si="14"/>
        <v>0.13274336283185842</v>
      </c>
      <c r="M186" s="16">
        <f t="shared" si="15"/>
        <v>4.1450965660106455E-2</v>
      </c>
      <c r="N186" s="10">
        <f t="shared" si="16"/>
        <v>0</v>
      </c>
      <c r="O186" s="10" t="str">
        <f t="shared" si="20"/>
        <v>Weniger als 40% der Schätzungsfläche sind aktueller als 2002</v>
      </c>
      <c r="P186" s="17">
        <f t="shared" si="17"/>
        <v>187.07591189999999</v>
      </c>
      <c r="Q186" t="str">
        <f t="shared" si="18"/>
        <v/>
      </c>
      <c r="R186" s="6" t="str">
        <f t="shared" si="19"/>
        <v/>
      </c>
      <c r="S186" t="s">
        <v>2885</v>
      </c>
    </row>
    <row r="187" spans="1:19" x14ac:dyDescent="0.25">
      <c r="A187" s="2">
        <v>26</v>
      </c>
      <c r="B187" s="13">
        <v>200</v>
      </c>
      <c r="C187" s="14" t="s">
        <v>202</v>
      </c>
      <c r="D187" s="14" t="s">
        <v>66</v>
      </c>
      <c r="E187" s="14" t="s">
        <v>47</v>
      </c>
      <c r="F187" s="13">
        <v>1950</v>
      </c>
      <c r="G187" s="13">
        <v>1950</v>
      </c>
      <c r="H187" s="13">
        <v>0</v>
      </c>
      <c r="I187" s="13">
        <v>90</v>
      </c>
      <c r="J187" s="15">
        <v>0</v>
      </c>
      <c r="K187" s="15">
        <v>1317993.986</v>
      </c>
      <c r="L187" s="16">
        <f t="shared" si="14"/>
        <v>0</v>
      </c>
      <c r="M187" s="16">
        <f t="shared" si="15"/>
        <v>0</v>
      </c>
      <c r="N187" s="10">
        <f t="shared" si="16"/>
        <v>0</v>
      </c>
      <c r="O187" s="10" t="str">
        <f t="shared" si="20"/>
        <v>Weniger als 40% der Schätzungsfläche sind aktueller als 2002</v>
      </c>
      <c r="P187" s="17">
        <f t="shared" si="17"/>
        <v>131.79939859999999</v>
      </c>
      <c r="Q187" t="str">
        <f t="shared" si="18"/>
        <v/>
      </c>
      <c r="R187" s="6" t="str">
        <f t="shared" si="19"/>
        <v/>
      </c>
      <c r="S187" t="s">
        <v>2885</v>
      </c>
    </row>
    <row r="188" spans="1:19" x14ac:dyDescent="0.25">
      <c r="A188" s="2">
        <v>26</v>
      </c>
      <c r="B188" s="13">
        <v>201</v>
      </c>
      <c r="C188" s="14" t="s">
        <v>117</v>
      </c>
      <c r="D188" s="14" t="s">
        <v>117</v>
      </c>
      <c r="E188" s="14" t="s">
        <v>47</v>
      </c>
      <c r="F188" s="13">
        <v>1978</v>
      </c>
      <c r="G188" s="13">
        <v>1937</v>
      </c>
      <c r="H188" s="13">
        <v>0</v>
      </c>
      <c r="I188" s="13">
        <v>637</v>
      </c>
      <c r="J188" s="15">
        <v>0</v>
      </c>
      <c r="K188" s="15">
        <v>11699397.597999999</v>
      </c>
      <c r="L188" s="16">
        <f t="shared" si="14"/>
        <v>0</v>
      </c>
      <c r="M188" s="16">
        <f t="shared" si="15"/>
        <v>0</v>
      </c>
      <c r="N188" s="10">
        <f t="shared" si="16"/>
        <v>0</v>
      </c>
      <c r="O188" s="10" t="str">
        <f t="shared" si="20"/>
        <v>Weniger als 40% der Schätzungsfläche sind aktueller als 2002</v>
      </c>
      <c r="P188" s="17">
        <f t="shared" si="17"/>
        <v>1169.9397597999998</v>
      </c>
      <c r="Q188" t="str">
        <f t="shared" si="18"/>
        <v/>
      </c>
      <c r="R188" s="6" t="str">
        <f t="shared" si="19"/>
        <v/>
      </c>
      <c r="S188" t="s">
        <v>2885</v>
      </c>
    </row>
    <row r="189" spans="1:19" x14ac:dyDescent="0.25">
      <c r="A189" s="2">
        <v>26</v>
      </c>
      <c r="B189" s="13">
        <v>202</v>
      </c>
      <c r="C189" s="14" t="s">
        <v>203</v>
      </c>
      <c r="D189" s="14" t="s">
        <v>59</v>
      </c>
      <c r="E189" s="14" t="s">
        <v>47</v>
      </c>
      <c r="F189" s="13">
        <v>1975</v>
      </c>
      <c r="G189" s="13">
        <v>1952</v>
      </c>
      <c r="H189" s="13">
        <v>0</v>
      </c>
      <c r="I189" s="13">
        <v>75</v>
      </c>
      <c r="J189" s="15">
        <v>0</v>
      </c>
      <c r="K189" s="15">
        <v>1912649.7390000001</v>
      </c>
      <c r="L189" s="16">
        <f t="shared" si="14"/>
        <v>0</v>
      </c>
      <c r="M189" s="16">
        <f t="shared" si="15"/>
        <v>0</v>
      </c>
      <c r="N189" s="10">
        <f t="shared" si="16"/>
        <v>0</v>
      </c>
      <c r="O189" s="10" t="str">
        <f t="shared" si="20"/>
        <v>Weniger als 40% der Schätzungsfläche sind aktueller als 2002</v>
      </c>
      <c r="P189" s="17">
        <f t="shared" si="17"/>
        <v>191.2649739</v>
      </c>
      <c r="Q189" t="str">
        <f t="shared" si="18"/>
        <v/>
      </c>
      <c r="R189" s="6" t="str">
        <f t="shared" si="19"/>
        <v/>
      </c>
      <c r="S189" t="s">
        <v>2885</v>
      </c>
    </row>
    <row r="190" spans="1:19" x14ac:dyDescent="0.25">
      <c r="A190" s="2">
        <v>26</v>
      </c>
      <c r="B190" s="13">
        <v>203</v>
      </c>
      <c r="C190" s="14" t="s">
        <v>204</v>
      </c>
      <c r="D190" s="14" t="s">
        <v>53</v>
      </c>
      <c r="E190" s="14" t="s">
        <v>47</v>
      </c>
      <c r="F190" s="13">
        <v>1972</v>
      </c>
      <c r="G190" s="13">
        <v>1972</v>
      </c>
      <c r="H190" s="13">
        <v>0</v>
      </c>
      <c r="I190" s="13">
        <v>94</v>
      </c>
      <c r="J190" s="15">
        <v>0</v>
      </c>
      <c r="K190" s="15">
        <v>1737475.1980000001</v>
      </c>
      <c r="L190" s="16">
        <f t="shared" si="14"/>
        <v>0</v>
      </c>
      <c r="M190" s="16">
        <f t="shared" si="15"/>
        <v>0</v>
      </c>
      <c r="N190" s="10">
        <f t="shared" si="16"/>
        <v>0</v>
      </c>
      <c r="O190" s="10" t="str">
        <f t="shared" si="20"/>
        <v>Weniger als 40% der Schätzungsfläche sind aktueller als 2002</v>
      </c>
      <c r="P190" s="17">
        <f t="shared" si="17"/>
        <v>173.74751980000002</v>
      </c>
      <c r="Q190" t="str">
        <f t="shared" si="18"/>
        <v/>
      </c>
      <c r="R190" s="6" t="str">
        <f t="shared" si="19"/>
        <v/>
      </c>
      <c r="S190" t="s">
        <v>2885</v>
      </c>
    </row>
    <row r="191" spans="1:19" x14ac:dyDescent="0.25">
      <c r="A191" s="2">
        <v>26</v>
      </c>
      <c r="B191" s="13">
        <v>204</v>
      </c>
      <c r="C191" s="14" t="s">
        <v>205</v>
      </c>
      <c r="D191" s="14" t="s">
        <v>169</v>
      </c>
      <c r="E191" s="14" t="s">
        <v>47</v>
      </c>
      <c r="F191" s="13">
        <v>1990</v>
      </c>
      <c r="G191" s="13">
        <v>1990</v>
      </c>
      <c r="H191" s="13">
        <v>0</v>
      </c>
      <c r="I191" s="13">
        <v>262</v>
      </c>
      <c r="J191" s="15">
        <v>0</v>
      </c>
      <c r="K191" s="15">
        <v>5221331.29</v>
      </c>
      <c r="L191" s="16">
        <f t="shared" si="14"/>
        <v>0</v>
      </c>
      <c r="M191" s="16">
        <f t="shared" si="15"/>
        <v>0</v>
      </c>
      <c r="N191" s="10">
        <f t="shared" si="16"/>
        <v>0</v>
      </c>
      <c r="O191" s="10" t="str">
        <f t="shared" si="20"/>
        <v>Weniger als 40% der Schätzungsfläche sind aktueller als 2002</v>
      </c>
      <c r="P191" s="17">
        <f t="shared" si="17"/>
        <v>522.13312900000005</v>
      </c>
      <c r="Q191" t="str">
        <f t="shared" si="18"/>
        <v/>
      </c>
      <c r="R191" s="6" t="str">
        <f t="shared" si="19"/>
        <v/>
      </c>
      <c r="S191" t="s">
        <v>2885</v>
      </c>
    </row>
    <row r="192" spans="1:19" x14ac:dyDescent="0.25">
      <c r="A192" s="2">
        <v>26</v>
      </c>
      <c r="B192" s="13">
        <v>205</v>
      </c>
      <c r="C192" s="14" t="s">
        <v>206</v>
      </c>
      <c r="D192" s="14" t="s">
        <v>51</v>
      </c>
      <c r="E192" s="14" t="s">
        <v>47</v>
      </c>
      <c r="F192" s="13">
        <v>1976</v>
      </c>
      <c r="G192" s="13">
        <v>1952</v>
      </c>
      <c r="H192" s="13">
        <v>0</v>
      </c>
      <c r="I192" s="13">
        <v>113</v>
      </c>
      <c r="J192" s="15">
        <v>0</v>
      </c>
      <c r="K192" s="15">
        <v>1773857.1329999999</v>
      </c>
      <c r="L192" s="16">
        <f t="shared" si="14"/>
        <v>0</v>
      </c>
      <c r="M192" s="16">
        <f t="shared" si="15"/>
        <v>0</v>
      </c>
      <c r="N192" s="10">
        <f t="shared" si="16"/>
        <v>0</v>
      </c>
      <c r="O192" s="10" t="str">
        <f t="shared" si="20"/>
        <v>Weniger als 40% der Schätzungsfläche sind aktueller als 2002</v>
      </c>
      <c r="P192" s="17">
        <f t="shared" si="17"/>
        <v>177.38571329999999</v>
      </c>
      <c r="Q192" t="str">
        <f t="shared" si="18"/>
        <v/>
      </c>
      <c r="R192" s="6" t="str">
        <f t="shared" si="19"/>
        <v/>
      </c>
      <c r="S192" t="s">
        <v>2885</v>
      </c>
    </row>
    <row r="193" spans="1:20" x14ac:dyDescent="0.25">
      <c r="A193" s="2">
        <v>26</v>
      </c>
      <c r="B193" s="13">
        <v>206</v>
      </c>
      <c r="C193" s="14" t="s">
        <v>207</v>
      </c>
      <c r="D193" s="14" t="s">
        <v>55</v>
      </c>
      <c r="E193" s="14" t="s">
        <v>47</v>
      </c>
      <c r="F193" s="13">
        <v>1952</v>
      </c>
      <c r="G193" s="13">
        <v>1951</v>
      </c>
      <c r="H193" s="13">
        <v>0</v>
      </c>
      <c r="I193" s="13">
        <v>155</v>
      </c>
      <c r="J193" s="15">
        <v>0</v>
      </c>
      <c r="K193" s="15">
        <v>2475093.4989999998</v>
      </c>
      <c r="L193" s="16">
        <f t="shared" si="14"/>
        <v>0</v>
      </c>
      <c r="M193" s="16">
        <f t="shared" si="15"/>
        <v>0</v>
      </c>
      <c r="N193" s="10">
        <f t="shared" si="16"/>
        <v>0</v>
      </c>
      <c r="O193" s="10" t="str">
        <f t="shared" si="20"/>
        <v>Weniger als 40% der Schätzungsfläche sind aktueller als 2002</v>
      </c>
      <c r="P193" s="17">
        <f t="shared" si="17"/>
        <v>247.50934989999999</v>
      </c>
      <c r="Q193" t="str">
        <f t="shared" si="18"/>
        <v/>
      </c>
      <c r="R193" s="6" t="str">
        <f t="shared" si="19"/>
        <v/>
      </c>
      <c r="S193" t="s">
        <v>2885</v>
      </c>
    </row>
    <row r="194" spans="1:20" x14ac:dyDescent="0.25">
      <c r="A194" s="2">
        <v>26</v>
      </c>
      <c r="B194" s="13">
        <v>207</v>
      </c>
      <c r="C194" s="14" t="s">
        <v>208</v>
      </c>
      <c r="D194" s="14" t="s">
        <v>111</v>
      </c>
      <c r="E194" s="14" t="s">
        <v>47</v>
      </c>
      <c r="F194" s="13">
        <v>2002</v>
      </c>
      <c r="G194" s="13">
        <v>1938</v>
      </c>
      <c r="H194" s="13">
        <v>0</v>
      </c>
      <c r="I194" s="13">
        <v>107</v>
      </c>
      <c r="J194" s="15">
        <v>0</v>
      </c>
      <c r="K194" s="15">
        <v>1869825.7039999999</v>
      </c>
      <c r="L194" s="16">
        <f t="shared" si="14"/>
        <v>0</v>
      </c>
      <c r="M194" s="16">
        <f t="shared" si="15"/>
        <v>0</v>
      </c>
      <c r="N194" s="10">
        <f t="shared" si="16"/>
        <v>0</v>
      </c>
      <c r="O194" s="10" t="str">
        <f t="shared" si="20"/>
        <v>Weniger als 40% der Schätzungsfläche sind aktueller als 2002</v>
      </c>
      <c r="P194" s="17">
        <f t="shared" si="17"/>
        <v>186.98257039999999</v>
      </c>
      <c r="Q194" t="str">
        <f t="shared" si="18"/>
        <v/>
      </c>
      <c r="R194" s="6" t="str">
        <f t="shared" si="19"/>
        <v/>
      </c>
      <c r="S194" t="s">
        <v>2885</v>
      </c>
    </row>
    <row r="195" spans="1:20" x14ac:dyDescent="0.25">
      <c r="A195" s="2">
        <v>26</v>
      </c>
      <c r="B195" s="13">
        <v>208</v>
      </c>
      <c r="C195" s="14" t="s">
        <v>209</v>
      </c>
      <c r="D195" s="14" t="s">
        <v>53</v>
      </c>
      <c r="E195" s="14" t="s">
        <v>47</v>
      </c>
      <c r="F195" s="13">
        <v>1977</v>
      </c>
      <c r="G195" s="13">
        <v>1977</v>
      </c>
      <c r="H195" s="13">
        <v>0</v>
      </c>
      <c r="I195" s="13">
        <v>168</v>
      </c>
      <c r="J195" s="15">
        <v>0</v>
      </c>
      <c r="K195" s="15">
        <v>2609930.91</v>
      </c>
      <c r="L195" s="16">
        <f t="shared" ref="L195:L258" si="21">H195/I195</f>
        <v>0</v>
      </c>
      <c r="M195" s="16">
        <f t="shared" ref="M195:M258" si="22">J195/K195</f>
        <v>0</v>
      </c>
      <c r="N195" s="10">
        <f t="shared" ref="N195:N258" si="23">IF(AND(M195&gt;0.1,M195&lt;0.5,Q195=1),3,IF(M195&gt;=0.5,1,IF(M195&gt;=0.4,2,0)))</f>
        <v>0</v>
      </c>
      <c r="O195" s="10" t="str">
        <f t="shared" si="20"/>
        <v>Weniger als 40% der Schätzungsfläche sind aktueller als 2002</v>
      </c>
      <c r="P195" s="17">
        <f t="shared" ref="P195:P258" si="24">K195/10000</f>
        <v>260.99309099999999</v>
      </c>
      <c r="Q195" t="str">
        <f t="shared" ref="Q195:Q258" si="25">IFERROR(VLOOKUP(B195,NAG,3,FALSE),"")</f>
        <v/>
      </c>
      <c r="R195" s="6" t="str">
        <f t="shared" ref="R195:R258" si="26">IFERROR(VLOOKUP(B195,NAG,4,FALSE),"")</f>
        <v/>
      </c>
      <c r="S195" t="s">
        <v>2885</v>
      </c>
    </row>
    <row r="196" spans="1:20" x14ac:dyDescent="0.25">
      <c r="A196" s="2">
        <v>26</v>
      </c>
      <c r="B196" s="13">
        <v>209</v>
      </c>
      <c r="C196" s="14" t="s">
        <v>210</v>
      </c>
      <c r="D196" s="14" t="s">
        <v>47</v>
      </c>
      <c r="E196" s="14" t="s">
        <v>47</v>
      </c>
      <c r="F196" s="13">
        <v>1975</v>
      </c>
      <c r="G196" s="13">
        <v>1936</v>
      </c>
      <c r="H196" s="13">
        <v>0</v>
      </c>
      <c r="I196" s="13">
        <v>50</v>
      </c>
      <c r="J196" s="15">
        <v>0</v>
      </c>
      <c r="K196" s="15">
        <v>889170.85499999998</v>
      </c>
      <c r="L196" s="16">
        <f t="shared" si="21"/>
        <v>0</v>
      </c>
      <c r="M196" s="16">
        <f t="shared" si="22"/>
        <v>0</v>
      </c>
      <c r="N196" s="10">
        <f t="shared" si="23"/>
        <v>0</v>
      </c>
      <c r="O196" s="10" t="str">
        <f t="shared" ref="O196:O259" si="27">IF(N196=0,"Weniger als 40% der Schätzungsfläche sind aktueller als 2002",IF(N196=2,"40% bis 50% der Schätzungsfläche sind aktueller als 2002",IF(N196=1,"Mehr als 50% der Schätzungsfläche sind aktueller als 2002",IF(N196=3,"Schätzungsfläche nach 2002 vollständig überprüft und bedarfsweise korrigiert",""))))</f>
        <v>Weniger als 40% der Schätzungsfläche sind aktueller als 2002</v>
      </c>
      <c r="P196" s="17">
        <f t="shared" si="24"/>
        <v>88.917085499999999</v>
      </c>
      <c r="Q196" t="str">
        <f t="shared" si="25"/>
        <v/>
      </c>
      <c r="R196" s="6" t="str">
        <f t="shared" si="26"/>
        <v/>
      </c>
      <c r="S196" t="s">
        <v>2885</v>
      </c>
    </row>
    <row r="197" spans="1:20" x14ac:dyDescent="0.25">
      <c r="A197" s="2">
        <v>26</v>
      </c>
      <c r="B197" s="13">
        <v>210</v>
      </c>
      <c r="C197" s="14" t="s">
        <v>211</v>
      </c>
      <c r="D197" s="14" t="s">
        <v>46</v>
      </c>
      <c r="E197" s="14" t="s">
        <v>47</v>
      </c>
      <c r="F197" s="13">
        <v>1999</v>
      </c>
      <c r="G197" s="13">
        <v>1951</v>
      </c>
      <c r="H197" s="13">
        <v>0</v>
      </c>
      <c r="I197" s="13">
        <v>190</v>
      </c>
      <c r="J197" s="15">
        <v>0</v>
      </c>
      <c r="K197" s="15">
        <v>4333422.1160000004</v>
      </c>
      <c r="L197" s="16">
        <f t="shared" si="21"/>
        <v>0</v>
      </c>
      <c r="M197" s="16">
        <f t="shared" si="22"/>
        <v>0</v>
      </c>
      <c r="N197" s="10">
        <f t="shared" si="23"/>
        <v>0</v>
      </c>
      <c r="O197" s="10" t="str">
        <f t="shared" si="27"/>
        <v>Weniger als 40% der Schätzungsfläche sind aktueller als 2002</v>
      </c>
      <c r="P197" s="17">
        <f t="shared" si="24"/>
        <v>433.34221160000004</v>
      </c>
      <c r="Q197" t="str">
        <f t="shared" si="25"/>
        <v/>
      </c>
      <c r="R197" s="6" t="str">
        <f t="shared" si="26"/>
        <v/>
      </c>
      <c r="S197" t="s">
        <v>2885</v>
      </c>
    </row>
    <row r="198" spans="1:20" x14ac:dyDescent="0.25">
      <c r="A198" s="2">
        <v>26</v>
      </c>
      <c r="B198" s="13">
        <v>211</v>
      </c>
      <c r="C198" s="14" t="s">
        <v>212</v>
      </c>
      <c r="D198" s="14" t="s">
        <v>49</v>
      </c>
      <c r="E198" s="14" t="s">
        <v>47</v>
      </c>
      <c r="F198" s="13">
        <v>1995</v>
      </c>
      <c r="G198" s="13">
        <v>1952</v>
      </c>
      <c r="H198" s="13">
        <v>0</v>
      </c>
      <c r="I198" s="13">
        <v>77</v>
      </c>
      <c r="J198" s="15">
        <v>0</v>
      </c>
      <c r="K198" s="15">
        <v>1190847.5290000001</v>
      </c>
      <c r="L198" s="16">
        <f t="shared" si="21"/>
        <v>0</v>
      </c>
      <c r="M198" s="16">
        <f t="shared" si="22"/>
        <v>0</v>
      </c>
      <c r="N198" s="10">
        <f t="shared" si="23"/>
        <v>0</v>
      </c>
      <c r="O198" s="10" t="str">
        <f t="shared" si="27"/>
        <v>Weniger als 40% der Schätzungsfläche sind aktueller als 2002</v>
      </c>
      <c r="P198" s="17">
        <f t="shared" si="24"/>
        <v>119.08475290000001</v>
      </c>
      <c r="Q198" t="str">
        <f t="shared" si="25"/>
        <v/>
      </c>
      <c r="R198" s="6" t="str">
        <f t="shared" si="26"/>
        <v/>
      </c>
      <c r="S198" t="s">
        <v>2885</v>
      </c>
    </row>
    <row r="199" spans="1:20" x14ac:dyDescent="0.25">
      <c r="A199" s="2">
        <v>26</v>
      </c>
      <c r="B199" s="13">
        <v>212</v>
      </c>
      <c r="C199" s="14" t="s">
        <v>213</v>
      </c>
      <c r="D199" s="14" t="s">
        <v>53</v>
      </c>
      <c r="E199" s="14" t="s">
        <v>47</v>
      </c>
      <c r="F199" s="13">
        <v>1972</v>
      </c>
      <c r="G199" s="13">
        <v>1972</v>
      </c>
      <c r="H199" s="13">
        <v>0</v>
      </c>
      <c r="I199" s="13">
        <v>76</v>
      </c>
      <c r="J199" s="15">
        <v>0</v>
      </c>
      <c r="K199" s="15">
        <v>1371476.527</v>
      </c>
      <c r="L199" s="16">
        <f t="shared" si="21"/>
        <v>0</v>
      </c>
      <c r="M199" s="16">
        <f t="shared" si="22"/>
        <v>0</v>
      </c>
      <c r="N199" s="10">
        <f t="shared" si="23"/>
        <v>0</v>
      </c>
      <c r="O199" s="10" t="str">
        <f t="shared" si="27"/>
        <v>Weniger als 40% der Schätzungsfläche sind aktueller als 2002</v>
      </c>
      <c r="P199" s="17">
        <f t="shared" si="24"/>
        <v>137.14765270000001</v>
      </c>
      <c r="Q199" t="str">
        <f t="shared" si="25"/>
        <v/>
      </c>
      <c r="R199" s="6" t="str">
        <f t="shared" si="26"/>
        <v/>
      </c>
      <c r="S199" t="s">
        <v>2885</v>
      </c>
    </row>
    <row r="200" spans="1:20" x14ac:dyDescent="0.25">
      <c r="A200" s="2">
        <v>26</v>
      </c>
      <c r="B200" s="13">
        <v>213</v>
      </c>
      <c r="C200" s="14" t="s">
        <v>214</v>
      </c>
      <c r="D200" s="14" t="s">
        <v>92</v>
      </c>
      <c r="E200" s="14" t="s">
        <v>47</v>
      </c>
      <c r="F200" s="13">
        <v>2003</v>
      </c>
      <c r="G200" s="13">
        <v>1960</v>
      </c>
      <c r="H200" s="13">
        <v>40</v>
      </c>
      <c r="I200" s="13">
        <v>172</v>
      </c>
      <c r="J200" s="15">
        <v>1007931.211</v>
      </c>
      <c r="K200" s="15">
        <v>4259470.9519999996</v>
      </c>
      <c r="L200" s="16">
        <f t="shared" si="21"/>
        <v>0.23255813953488372</v>
      </c>
      <c r="M200" s="16">
        <f t="shared" si="22"/>
        <v>0.23663295802656764</v>
      </c>
      <c r="N200" s="10">
        <f t="shared" si="23"/>
        <v>3</v>
      </c>
      <c r="O200" s="10" t="str">
        <f t="shared" si="27"/>
        <v>Schätzungsfläche nach 2002 vollständig überprüft und bedarfsweise korrigiert</v>
      </c>
      <c r="P200" s="17">
        <f t="shared" si="24"/>
        <v>425.94709519999998</v>
      </c>
      <c r="Q200">
        <f t="shared" si="25"/>
        <v>1</v>
      </c>
      <c r="R200" s="6">
        <f t="shared" si="26"/>
        <v>37908</v>
      </c>
      <c r="S200" t="s">
        <v>3080</v>
      </c>
      <c r="T200" s="8">
        <v>1</v>
      </c>
    </row>
    <row r="201" spans="1:20" x14ac:dyDescent="0.25">
      <c r="A201" s="2">
        <v>26</v>
      </c>
      <c r="B201" s="13">
        <v>214</v>
      </c>
      <c r="C201" s="14" t="s">
        <v>215</v>
      </c>
      <c r="D201" s="14" t="s">
        <v>75</v>
      </c>
      <c r="E201" s="14" t="s">
        <v>47</v>
      </c>
      <c r="F201" s="13">
        <v>2013</v>
      </c>
      <c r="G201" s="13">
        <v>1951</v>
      </c>
      <c r="H201" s="13">
        <v>148</v>
      </c>
      <c r="I201" s="13">
        <v>204</v>
      </c>
      <c r="J201" s="15">
        <v>1199316.2509999999</v>
      </c>
      <c r="K201" s="15">
        <v>1856256.659</v>
      </c>
      <c r="L201" s="16">
        <f t="shared" si="21"/>
        <v>0.72549019607843135</v>
      </c>
      <c r="M201" s="16">
        <f t="shared" si="22"/>
        <v>0.64609397907619837</v>
      </c>
      <c r="N201" s="10">
        <f t="shared" si="23"/>
        <v>1</v>
      </c>
      <c r="O201" s="10" t="str">
        <f t="shared" si="27"/>
        <v>Mehr als 50% der Schätzungsfläche sind aktueller als 2002</v>
      </c>
      <c r="P201" s="17">
        <f t="shared" si="24"/>
        <v>185.6256659</v>
      </c>
      <c r="Q201">
        <f t="shared" si="25"/>
        <v>1</v>
      </c>
      <c r="R201" s="6">
        <f t="shared" si="26"/>
        <v>40619</v>
      </c>
      <c r="S201" t="s">
        <v>3080</v>
      </c>
    </row>
    <row r="202" spans="1:20" x14ac:dyDescent="0.25">
      <c r="A202" s="2">
        <v>26</v>
      </c>
      <c r="B202" s="13">
        <v>215</v>
      </c>
      <c r="C202" s="14" t="s">
        <v>216</v>
      </c>
      <c r="D202" s="14" t="s">
        <v>79</v>
      </c>
      <c r="E202" s="14" t="s">
        <v>47</v>
      </c>
      <c r="F202" s="13">
        <v>2015</v>
      </c>
      <c r="G202" s="13">
        <v>1953</v>
      </c>
      <c r="H202" s="13">
        <v>701</v>
      </c>
      <c r="I202" s="13">
        <v>708</v>
      </c>
      <c r="J202" s="15">
        <v>4523259.2869999995</v>
      </c>
      <c r="K202" s="15">
        <v>4539939.0669999998</v>
      </c>
      <c r="L202" s="16">
        <f t="shared" si="21"/>
        <v>0.99011299435028244</v>
      </c>
      <c r="M202" s="16">
        <f t="shared" si="22"/>
        <v>0.99632599033735003</v>
      </c>
      <c r="N202" s="10">
        <f t="shared" si="23"/>
        <v>1</v>
      </c>
      <c r="O202" s="10" t="str">
        <f t="shared" si="27"/>
        <v>Mehr als 50% der Schätzungsfläche sind aktueller als 2002</v>
      </c>
      <c r="P202" s="17">
        <f t="shared" si="24"/>
        <v>453.99390669999997</v>
      </c>
      <c r="Q202">
        <f t="shared" si="25"/>
        <v>1</v>
      </c>
      <c r="R202" s="6">
        <f t="shared" si="26"/>
        <v>41205</v>
      </c>
      <c r="S202" t="s">
        <v>3080</v>
      </c>
    </row>
    <row r="203" spans="1:20" x14ac:dyDescent="0.25">
      <c r="A203" s="2">
        <v>26</v>
      </c>
      <c r="B203" s="13">
        <v>216</v>
      </c>
      <c r="C203" s="14" t="s">
        <v>217</v>
      </c>
      <c r="D203" s="14" t="s">
        <v>75</v>
      </c>
      <c r="E203" s="14" t="s">
        <v>47</v>
      </c>
      <c r="F203" s="13">
        <v>2011</v>
      </c>
      <c r="G203" s="13">
        <v>1957</v>
      </c>
      <c r="H203" s="13">
        <v>220</v>
      </c>
      <c r="I203" s="13">
        <v>324</v>
      </c>
      <c r="J203" s="15">
        <v>1751707.5789999999</v>
      </c>
      <c r="K203" s="15">
        <v>3146228.2629999998</v>
      </c>
      <c r="L203" s="16">
        <f t="shared" si="21"/>
        <v>0.67901234567901236</v>
      </c>
      <c r="M203" s="16">
        <f t="shared" si="22"/>
        <v>0.5567643007979679</v>
      </c>
      <c r="N203" s="10">
        <f t="shared" si="23"/>
        <v>1</v>
      </c>
      <c r="O203" s="10" t="str">
        <f t="shared" si="27"/>
        <v>Mehr als 50% der Schätzungsfläche sind aktueller als 2002</v>
      </c>
      <c r="P203" s="17">
        <f t="shared" si="24"/>
        <v>314.62282629999999</v>
      </c>
      <c r="Q203" t="str">
        <f t="shared" si="25"/>
        <v/>
      </c>
      <c r="R203" s="6" t="str">
        <f t="shared" si="26"/>
        <v/>
      </c>
      <c r="S203" t="s">
        <v>2885</v>
      </c>
    </row>
    <row r="204" spans="1:20" x14ac:dyDescent="0.25">
      <c r="A204" s="2">
        <v>26</v>
      </c>
      <c r="B204" s="13">
        <v>217</v>
      </c>
      <c r="C204" s="14" t="s">
        <v>218</v>
      </c>
      <c r="D204" s="14" t="s">
        <v>76</v>
      </c>
      <c r="E204" s="14" t="s">
        <v>47</v>
      </c>
      <c r="F204" s="13">
        <v>1978</v>
      </c>
      <c r="G204" s="13">
        <v>1939</v>
      </c>
      <c r="H204" s="13">
        <v>0</v>
      </c>
      <c r="I204" s="13">
        <v>359</v>
      </c>
      <c r="J204" s="15">
        <v>0</v>
      </c>
      <c r="K204" s="15">
        <v>3548137.9419999998</v>
      </c>
      <c r="L204" s="16">
        <f t="shared" si="21"/>
        <v>0</v>
      </c>
      <c r="M204" s="16">
        <f t="shared" si="22"/>
        <v>0</v>
      </c>
      <c r="N204" s="10">
        <f t="shared" si="23"/>
        <v>0</v>
      </c>
      <c r="O204" s="10" t="str">
        <f t="shared" si="27"/>
        <v>Weniger als 40% der Schätzungsfläche sind aktueller als 2002</v>
      </c>
      <c r="P204" s="17">
        <f t="shared" si="24"/>
        <v>354.81379419999996</v>
      </c>
      <c r="Q204" t="str">
        <f t="shared" si="25"/>
        <v/>
      </c>
      <c r="R204" s="6" t="str">
        <f t="shared" si="26"/>
        <v/>
      </c>
      <c r="S204" t="s">
        <v>2885</v>
      </c>
    </row>
    <row r="205" spans="1:20" x14ac:dyDescent="0.25">
      <c r="A205" s="2">
        <v>26</v>
      </c>
      <c r="B205" s="13">
        <v>218</v>
      </c>
      <c r="C205" s="14" t="s">
        <v>219</v>
      </c>
      <c r="D205" s="14" t="s">
        <v>79</v>
      </c>
      <c r="E205" s="14" t="s">
        <v>47</v>
      </c>
      <c r="F205" s="13">
        <v>2007</v>
      </c>
      <c r="G205" s="13">
        <v>1938</v>
      </c>
      <c r="H205" s="13">
        <v>182</v>
      </c>
      <c r="I205" s="13">
        <v>275</v>
      </c>
      <c r="J205" s="15">
        <v>1438990.004</v>
      </c>
      <c r="K205" s="15">
        <v>2695194.9419999998</v>
      </c>
      <c r="L205" s="16">
        <f t="shared" si="21"/>
        <v>0.66181818181818186</v>
      </c>
      <c r="M205" s="16">
        <f t="shared" si="22"/>
        <v>0.53390943325686901</v>
      </c>
      <c r="N205" s="10">
        <f t="shared" si="23"/>
        <v>1</v>
      </c>
      <c r="O205" s="10" t="str">
        <f t="shared" si="27"/>
        <v>Mehr als 50% der Schätzungsfläche sind aktueller als 2002</v>
      </c>
      <c r="P205" s="17">
        <f t="shared" si="24"/>
        <v>269.5194942</v>
      </c>
      <c r="Q205">
        <f t="shared" si="25"/>
        <v>1</v>
      </c>
      <c r="R205" s="6">
        <f t="shared" si="26"/>
        <v>39380</v>
      </c>
      <c r="S205" t="s">
        <v>3080</v>
      </c>
    </row>
    <row r="206" spans="1:20" x14ac:dyDescent="0.25">
      <c r="A206" s="2">
        <v>26</v>
      </c>
      <c r="B206" s="13">
        <v>219</v>
      </c>
      <c r="C206" s="14" t="s">
        <v>220</v>
      </c>
      <c r="D206" s="14" t="s">
        <v>79</v>
      </c>
      <c r="E206" s="14" t="s">
        <v>47</v>
      </c>
      <c r="F206" s="13">
        <v>1991</v>
      </c>
      <c r="G206" s="13">
        <v>1950</v>
      </c>
      <c r="H206" s="13">
        <v>0</v>
      </c>
      <c r="I206" s="13">
        <v>238</v>
      </c>
      <c r="J206" s="15">
        <v>0</v>
      </c>
      <c r="K206" s="15">
        <v>3313571.9550000001</v>
      </c>
      <c r="L206" s="16">
        <f t="shared" si="21"/>
        <v>0</v>
      </c>
      <c r="M206" s="16">
        <f t="shared" si="22"/>
        <v>0</v>
      </c>
      <c r="N206" s="10">
        <f t="shared" si="23"/>
        <v>0</v>
      </c>
      <c r="O206" s="10" t="str">
        <f t="shared" si="27"/>
        <v>Weniger als 40% der Schätzungsfläche sind aktueller als 2002</v>
      </c>
      <c r="P206" s="17">
        <f t="shared" si="24"/>
        <v>331.35719549999999</v>
      </c>
      <c r="Q206" t="str">
        <f t="shared" si="25"/>
        <v/>
      </c>
      <c r="R206" s="6" t="str">
        <f t="shared" si="26"/>
        <v/>
      </c>
      <c r="S206" t="s">
        <v>2885</v>
      </c>
    </row>
    <row r="207" spans="1:20" x14ac:dyDescent="0.25">
      <c r="A207" s="2">
        <v>26</v>
      </c>
      <c r="B207" s="13">
        <v>220</v>
      </c>
      <c r="C207" s="14" t="s">
        <v>221</v>
      </c>
      <c r="D207" s="14" t="s">
        <v>73</v>
      </c>
      <c r="E207" s="14" t="s">
        <v>47</v>
      </c>
      <c r="F207" s="13">
        <v>2010</v>
      </c>
      <c r="G207" s="13">
        <v>1964</v>
      </c>
      <c r="H207" s="13">
        <v>1</v>
      </c>
      <c r="I207" s="13">
        <v>410</v>
      </c>
      <c r="J207" s="15">
        <v>1588.04</v>
      </c>
      <c r="K207" s="15">
        <v>8645651.4370000008</v>
      </c>
      <c r="L207" s="16">
        <f t="shared" si="21"/>
        <v>2.4390243902439024E-3</v>
      </c>
      <c r="M207" s="16">
        <f t="shared" si="22"/>
        <v>1.836807800513228E-4</v>
      </c>
      <c r="N207" s="10">
        <f t="shared" si="23"/>
        <v>0</v>
      </c>
      <c r="O207" s="10" t="str">
        <f t="shared" si="27"/>
        <v>Weniger als 40% der Schätzungsfläche sind aktueller als 2002</v>
      </c>
      <c r="P207" s="17">
        <f t="shared" si="24"/>
        <v>864.56514370000014</v>
      </c>
      <c r="Q207">
        <f t="shared" si="25"/>
        <v>2</v>
      </c>
      <c r="R207" s="6">
        <f t="shared" si="26"/>
        <v>42269</v>
      </c>
      <c r="S207" t="s">
        <v>3081</v>
      </c>
    </row>
    <row r="208" spans="1:20" x14ac:dyDescent="0.25">
      <c r="A208" s="2">
        <v>26</v>
      </c>
      <c r="B208" s="13">
        <v>221</v>
      </c>
      <c r="C208" s="14" t="s">
        <v>222</v>
      </c>
      <c r="D208" s="14" t="s">
        <v>61</v>
      </c>
      <c r="E208" s="14" t="s">
        <v>47</v>
      </c>
      <c r="F208" s="13">
        <v>1997</v>
      </c>
      <c r="G208" s="13">
        <v>1955</v>
      </c>
      <c r="H208" s="13">
        <v>0</v>
      </c>
      <c r="I208" s="13">
        <v>129</v>
      </c>
      <c r="J208" s="15">
        <v>0</v>
      </c>
      <c r="K208" s="15">
        <v>1758822.9580000001</v>
      </c>
      <c r="L208" s="16">
        <f t="shared" si="21"/>
        <v>0</v>
      </c>
      <c r="M208" s="16">
        <f t="shared" si="22"/>
        <v>0</v>
      </c>
      <c r="N208" s="10">
        <f t="shared" si="23"/>
        <v>0</v>
      </c>
      <c r="O208" s="10" t="str">
        <f t="shared" si="27"/>
        <v>Weniger als 40% der Schätzungsfläche sind aktueller als 2002</v>
      </c>
      <c r="P208" s="17">
        <f t="shared" si="24"/>
        <v>175.88229580000001</v>
      </c>
      <c r="Q208" t="str">
        <f t="shared" si="25"/>
        <v/>
      </c>
      <c r="R208" s="6" t="str">
        <f t="shared" si="26"/>
        <v/>
      </c>
      <c r="S208" t="s">
        <v>2885</v>
      </c>
    </row>
    <row r="209" spans="1:19" x14ac:dyDescent="0.25">
      <c r="A209" s="2">
        <v>26</v>
      </c>
      <c r="B209" s="13">
        <v>222</v>
      </c>
      <c r="C209" s="14" t="s">
        <v>223</v>
      </c>
      <c r="D209" s="14" t="s">
        <v>223</v>
      </c>
      <c r="E209" s="14" t="s">
        <v>47</v>
      </c>
      <c r="F209" s="13">
        <v>2010</v>
      </c>
      <c r="G209" s="13">
        <v>1941</v>
      </c>
      <c r="H209" s="13">
        <v>1</v>
      </c>
      <c r="I209" s="13">
        <v>328</v>
      </c>
      <c r="J209" s="15">
        <v>8269.9159999999993</v>
      </c>
      <c r="K209" s="15">
        <v>3858483.341</v>
      </c>
      <c r="L209" s="16">
        <f t="shared" si="21"/>
        <v>3.0487804878048782E-3</v>
      </c>
      <c r="M209" s="16">
        <f t="shared" si="22"/>
        <v>2.1433074265539507E-3</v>
      </c>
      <c r="N209" s="10">
        <f t="shared" si="23"/>
        <v>0</v>
      </c>
      <c r="O209" s="10" t="str">
        <f t="shared" si="27"/>
        <v>Weniger als 40% der Schätzungsfläche sind aktueller als 2002</v>
      </c>
      <c r="P209" s="17">
        <f t="shared" si="24"/>
        <v>385.84833409999999</v>
      </c>
      <c r="Q209" t="str">
        <f t="shared" si="25"/>
        <v/>
      </c>
      <c r="R209" s="6" t="str">
        <f t="shared" si="26"/>
        <v/>
      </c>
      <c r="S209" t="s">
        <v>2885</v>
      </c>
    </row>
    <row r="210" spans="1:19" x14ac:dyDescent="0.25">
      <c r="A210" s="2">
        <v>26</v>
      </c>
      <c r="B210" s="13">
        <v>223</v>
      </c>
      <c r="C210" s="14" t="s">
        <v>224</v>
      </c>
      <c r="D210" s="14" t="s">
        <v>53</v>
      </c>
      <c r="E210" s="14" t="s">
        <v>47</v>
      </c>
      <c r="F210" s="13">
        <v>1967</v>
      </c>
      <c r="G210" s="13">
        <v>1949</v>
      </c>
      <c r="H210" s="13">
        <v>0</v>
      </c>
      <c r="I210" s="13">
        <v>106</v>
      </c>
      <c r="J210" s="15">
        <v>0</v>
      </c>
      <c r="K210" s="15">
        <v>2176294.1039999998</v>
      </c>
      <c r="L210" s="16">
        <f t="shared" si="21"/>
        <v>0</v>
      </c>
      <c r="M210" s="16">
        <f t="shared" si="22"/>
        <v>0</v>
      </c>
      <c r="N210" s="10">
        <f t="shared" si="23"/>
        <v>0</v>
      </c>
      <c r="O210" s="10" t="str">
        <f t="shared" si="27"/>
        <v>Weniger als 40% der Schätzungsfläche sind aktueller als 2002</v>
      </c>
      <c r="P210" s="17">
        <f t="shared" si="24"/>
        <v>217.62941039999998</v>
      </c>
      <c r="Q210" t="str">
        <f t="shared" si="25"/>
        <v/>
      </c>
      <c r="R210" s="6" t="str">
        <f t="shared" si="26"/>
        <v/>
      </c>
      <c r="S210" t="s">
        <v>2885</v>
      </c>
    </row>
    <row r="211" spans="1:19" x14ac:dyDescent="0.25">
      <c r="A211" s="2">
        <v>26</v>
      </c>
      <c r="B211" s="13">
        <v>224</v>
      </c>
      <c r="C211" s="14" t="s">
        <v>225</v>
      </c>
      <c r="D211" s="14" t="s">
        <v>79</v>
      </c>
      <c r="E211" s="14" t="s">
        <v>47</v>
      </c>
      <c r="F211" s="13">
        <v>1997</v>
      </c>
      <c r="G211" s="13">
        <v>1953</v>
      </c>
      <c r="H211" s="13">
        <v>0</v>
      </c>
      <c r="I211" s="13">
        <v>216</v>
      </c>
      <c r="J211" s="15">
        <v>0</v>
      </c>
      <c r="K211" s="15">
        <v>2797226.8339999998</v>
      </c>
      <c r="L211" s="16">
        <f t="shared" si="21"/>
        <v>0</v>
      </c>
      <c r="M211" s="16">
        <f t="shared" si="22"/>
        <v>0</v>
      </c>
      <c r="N211" s="10">
        <f t="shared" si="23"/>
        <v>0</v>
      </c>
      <c r="O211" s="10" t="str">
        <f t="shared" si="27"/>
        <v>Weniger als 40% der Schätzungsfläche sind aktueller als 2002</v>
      </c>
      <c r="P211" s="17">
        <f t="shared" si="24"/>
        <v>279.72268339999999</v>
      </c>
      <c r="Q211" t="str">
        <f t="shared" si="25"/>
        <v/>
      </c>
      <c r="R211" s="6" t="str">
        <f t="shared" si="26"/>
        <v/>
      </c>
      <c r="S211" t="s">
        <v>2885</v>
      </c>
    </row>
    <row r="212" spans="1:19" x14ac:dyDescent="0.25">
      <c r="A212" s="2">
        <v>26</v>
      </c>
      <c r="B212" s="13">
        <v>225</v>
      </c>
      <c r="C212" s="14" t="s">
        <v>226</v>
      </c>
      <c r="D212" s="14" t="s">
        <v>53</v>
      </c>
      <c r="E212" s="14" t="s">
        <v>47</v>
      </c>
      <c r="F212" s="13">
        <v>1992</v>
      </c>
      <c r="G212" s="13">
        <v>1992</v>
      </c>
      <c r="H212" s="13">
        <v>0</v>
      </c>
      <c r="I212" s="13">
        <v>156</v>
      </c>
      <c r="J212" s="15">
        <v>0</v>
      </c>
      <c r="K212" s="15">
        <v>3896373.068</v>
      </c>
      <c r="L212" s="16">
        <f t="shared" si="21"/>
        <v>0</v>
      </c>
      <c r="M212" s="16">
        <f t="shared" si="22"/>
        <v>0</v>
      </c>
      <c r="N212" s="10">
        <f t="shared" si="23"/>
        <v>0</v>
      </c>
      <c r="O212" s="10" t="str">
        <f t="shared" si="27"/>
        <v>Weniger als 40% der Schätzungsfläche sind aktueller als 2002</v>
      </c>
      <c r="P212" s="17">
        <f t="shared" si="24"/>
        <v>389.63730679999998</v>
      </c>
      <c r="Q212" t="str">
        <f t="shared" si="25"/>
        <v/>
      </c>
      <c r="R212" s="6" t="str">
        <f t="shared" si="26"/>
        <v/>
      </c>
      <c r="S212" t="s">
        <v>2885</v>
      </c>
    </row>
    <row r="213" spans="1:19" x14ac:dyDescent="0.25">
      <c r="A213" s="2">
        <v>26</v>
      </c>
      <c r="B213" s="13">
        <v>226</v>
      </c>
      <c r="C213" s="14" t="s">
        <v>227</v>
      </c>
      <c r="D213" s="14" t="s">
        <v>66</v>
      </c>
      <c r="E213" s="14" t="s">
        <v>47</v>
      </c>
      <c r="F213" s="13">
        <v>2000</v>
      </c>
      <c r="G213" s="13">
        <v>1950</v>
      </c>
      <c r="H213" s="13">
        <v>0</v>
      </c>
      <c r="I213" s="13">
        <v>327</v>
      </c>
      <c r="J213" s="15">
        <v>0</v>
      </c>
      <c r="K213" s="15">
        <v>4040819.5929999999</v>
      </c>
      <c r="L213" s="16">
        <f t="shared" si="21"/>
        <v>0</v>
      </c>
      <c r="M213" s="16">
        <f t="shared" si="22"/>
        <v>0</v>
      </c>
      <c r="N213" s="10">
        <f t="shared" si="23"/>
        <v>0</v>
      </c>
      <c r="O213" s="10" t="str">
        <f t="shared" si="27"/>
        <v>Weniger als 40% der Schätzungsfläche sind aktueller als 2002</v>
      </c>
      <c r="P213" s="17">
        <f t="shared" si="24"/>
        <v>404.08195929999999</v>
      </c>
      <c r="Q213" t="str">
        <f t="shared" si="25"/>
        <v/>
      </c>
      <c r="R213" s="6" t="str">
        <f t="shared" si="26"/>
        <v/>
      </c>
      <c r="S213" t="s">
        <v>2885</v>
      </c>
    </row>
    <row r="214" spans="1:19" x14ac:dyDescent="0.25">
      <c r="A214" s="2">
        <v>26</v>
      </c>
      <c r="B214" s="13">
        <v>227</v>
      </c>
      <c r="C214" s="14" t="s">
        <v>228</v>
      </c>
      <c r="D214" s="14" t="s">
        <v>119</v>
      </c>
      <c r="E214" s="14" t="s">
        <v>47</v>
      </c>
      <c r="F214" s="13">
        <v>1980</v>
      </c>
      <c r="G214" s="13">
        <v>1952</v>
      </c>
      <c r="H214" s="13">
        <v>0</v>
      </c>
      <c r="I214" s="13">
        <v>212</v>
      </c>
      <c r="J214" s="15">
        <v>0</v>
      </c>
      <c r="K214" s="15">
        <v>2846270.2889999999</v>
      </c>
      <c r="L214" s="16">
        <f t="shared" si="21"/>
        <v>0</v>
      </c>
      <c r="M214" s="16">
        <f t="shared" si="22"/>
        <v>0</v>
      </c>
      <c r="N214" s="10">
        <f t="shared" si="23"/>
        <v>0</v>
      </c>
      <c r="O214" s="10" t="str">
        <f t="shared" si="27"/>
        <v>Weniger als 40% der Schätzungsfläche sind aktueller als 2002</v>
      </c>
      <c r="P214" s="17">
        <f t="shared" si="24"/>
        <v>284.62702889999997</v>
      </c>
      <c r="Q214" t="str">
        <f t="shared" si="25"/>
        <v/>
      </c>
      <c r="R214" s="6" t="str">
        <f t="shared" si="26"/>
        <v/>
      </c>
      <c r="S214" t="s">
        <v>2885</v>
      </c>
    </row>
    <row r="215" spans="1:19" x14ac:dyDescent="0.25">
      <c r="A215" s="2">
        <v>26</v>
      </c>
      <c r="B215" s="13">
        <v>228</v>
      </c>
      <c r="C215" s="14" t="s">
        <v>229</v>
      </c>
      <c r="D215" s="14" t="s">
        <v>76</v>
      </c>
      <c r="E215" s="14" t="s">
        <v>47</v>
      </c>
      <c r="F215" s="13">
        <v>1962</v>
      </c>
      <c r="G215" s="13">
        <v>1962</v>
      </c>
      <c r="H215" s="13">
        <v>0</v>
      </c>
      <c r="I215" s="13">
        <v>205</v>
      </c>
      <c r="J215" s="15">
        <v>0</v>
      </c>
      <c r="K215" s="15">
        <v>2388234.4470000002</v>
      </c>
      <c r="L215" s="16">
        <f t="shared" si="21"/>
        <v>0</v>
      </c>
      <c r="M215" s="16">
        <f t="shared" si="22"/>
        <v>0</v>
      </c>
      <c r="N215" s="10">
        <f t="shared" si="23"/>
        <v>0</v>
      </c>
      <c r="O215" s="10" t="str">
        <f t="shared" si="27"/>
        <v>Weniger als 40% der Schätzungsfläche sind aktueller als 2002</v>
      </c>
      <c r="P215" s="17">
        <f t="shared" si="24"/>
        <v>238.82344470000001</v>
      </c>
      <c r="Q215" t="str">
        <f t="shared" si="25"/>
        <v/>
      </c>
      <c r="R215" s="6" t="str">
        <f t="shared" si="26"/>
        <v/>
      </c>
      <c r="S215" t="s">
        <v>2885</v>
      </c>
    </row>
    <row r="216" spans="1:19" x14ac:dyDescent="0.25">
      <c r="A216" s="2">
        <v>26</v>
      </c>
      <c r="B216" s="13">
        <v>229</v>
      </c>
      <c r="C216" s="14" t="s">
        <v>230</v>
      </c>
      <c r="D216" s="14" t="s">
        <v>55</v>
      </c>
      <c r="E216" s="14" t="s">
        <v>47</v>
      </c>
      <c r="F216" s="13">
        <v>1981</v>
      </c>
      <c r="G216" s="13">
        <v>1938</v>
      </c>
      <c r="H216" s="13">
        <v>0</v>
      </c>
      <c r="I216" s="13">
        <v>261</v>
      </c>
      <c r="J216" s="15">
        <v>0</v>
      </c>
      <c r="K216" s="15">
        <v>3371295.6690000002</v>
      </c>
      <c r="L216" s="16">
        <f t="shared" si="21"/>
        <v>0</v>
      </c>
      <c r="M216" s="16">
        <f t="shared" si="22"/>
        <v>0</v>
      </c>
      <c r="N216" s="10">
        <f t="shared" si="23"/>
        <v>0</v>
      </c>
      <c r="O216" s="10" t="str">
        <f t="shared" si="27"/>
        <v>Weniger als 40% der Schätzungsfläche sind aktueller als 2002</v>
      </c>
      <c r="P216" s="17">
        <f t="shared" si="24"/>
        <v>337.12956690000004</v>
      </c>
      <c r="Q216" t="str">
        <f t="shared" si="25"/>
        <v/>
      </c>
      <c r="R216" s="6" t="str">
        <f t="shared" si="26"/>
        <v/>
      </c>
      <c r="S216" t="s">
        <v>2885</v>
      </c>
    </row>
    <row r="217" spans="1:19" x14ac:dyDescent="0.25">
      <c r="A217" s="2">
        <v>26</v>
      </c>
      <c r="B217" s="13">
        <v>230</v>
      </c>
      <c r="C217" s="14" t="s">
        <v>231</v>
      </c>
      <c r="D217" s="14" t="s">
        <v>49</v>
      </c>
      <c r="E217" s="14" t="s">
        <v>47</v>
      </c>
      <c r="F217" s="13">
        <v>2003</v>
      </c>
      <c r="G217" s="13">
        <v>1955</v>
      </c>
      <c r="H217" s="13">
        <v>64</v>
      </c>
      <c r="I217" s="13">
        <v>148</v>
      </c>
      <c r="J217" s="15">
        <v>1737914.804</v>
      </c>
      <c r="K217" s="15">
        <v>3269829.5049999999</v>
      </c>
      <c r="L217" s="16">
        <f t="shared" si="21"/>
        <v>0.43243243243243246</v>
      </c>
      <c r="M217" s="16">
        <f t="shared" si="22"/>
        <v>0.53150012908700572</v>
      </c>
      <c r="N217" s="10">
        <f t="shared" si="23"/>
        <v>1</v>
      </c>
      <c r="O217" s="10" t="str">
        <f t="shared" si="27"/>
        <v>Mehr als 50% der Schätzungsfläche sind aktueller als 2002</v>
      </c>
      <c r="P217" s="17">
        <f t="shared" si="24"/>
        <v>326.98295050000002</v>
      </c>
      <c r="Q217">
        <f t="shared" si="25"/>
        <v>1</v>
      </c>
      <c r="R217" s="6">
        <f t="shared" si="26"/>
        <v>37746</v>
      </c>
      <c r="S217" t="s">
        <v>3080</v>
      </c>
    </row>
    <row r="218" spans="1:19" x14ac:dyDescent="0.25">
      <c r="A218" s="2">
        <v>26</v>
      </c>
      <c r="B218" s="13">
        <v>231</v>
      </c>
      <c r="C218" s="14" t="s">
        <v>232</v>
      </c>
      <c r="D218" s="14" t="s">
        <v>73</v>
      </c>
      <c r="E218" s="14" t="s">
        <v>47</v>
      </c>
      <c r="F218" s="13">
        <v>1999</v>
      </c>
      <c r="G218" s="13">
        <v>1958</v>
      </c>
      <c r="H218" s="13">
        <v>0</v>
      </c>
      <c r="I218" s="13">
        <v>290</v>
      </c>
      <c r="J218" s="15">
        <v>0</v>
      </c>
      <c r="K218" s="15">
        <v>3412772.409</v>
      </c>
      <c r="L218" s="16">
        <f t="shared" si="21"/>
        <v>0</v>
      </c>
      <c r="M218" s="16">
        <f t="shared" si="22"/>
        <v>0</v>
      </c>
      <c r="N218" s="10">
        <f t="shared" si="23"/>
        <v>0</v>
      </c>
      <c r="O218" s="10" t="str">
        <f t="shared" si="27"/>
        <v>Weniger als 40% der Schätzungsfläche sind aktueller als 2002</v>
      </c>
      <c r="P218" s="17">
        <f t="shared" si="24"/>
        <v>341.27724089999998</v>
      </c>
      <c r="Q218">
        <f t="shared" si="25"/>
        <v>2</v>
      </c>
      <c r="R218" s="6">
        <f t="shared" si="26"/>
        <v>42270</v>
      </c>
      <c r="S218" t="s">
        <v>3081</v>
      </c>
    </row>
    <row r="219" spans="1:19" x14ac:dyDescent="0.25">
      <c r="A219" s="2">
        <v>26</v>
      </c>
      <c r="B219" s="13">
        <v>232</v>
      </c>
      <c r="C219" s="14" t="s">
        <v>233</v>
      </c>
      <c r="D219" s="14" t="s">
        <v>169</v>
      </c>
      <c r="E219" s="14" t="s">
        <v>47</v>
      </c>
      <c r="F219" s="13">
        <v>1982</v>
      </c>
      <c r="G219" s="13">
        <v>1938</v>
      </c>
      <c r="H219" s="13">
        <v>0</v>
      </c>
      <c r="I219" s="13">
        <v>211</v>
      </c>
      <c r="J219" s="15">
        <v>0</v>
      </c>
      <c r="K219" s="15">
        <v>3786342.0260000001</v>
      </c>
      <c r="L219" s="16">
        <f t="shared" si="21"/>
        <v>0</v>
      </c>
      <c r="M219" s="16">
        <f t="shared" si="22"/>
        <v>0</v>
      </c>
      <c r="N219" s="10">
        <f t="shared" si="23"/>
        <v>0</v>
      </c>
      <c r="O219" s="10" t="str">
        <f t="shared" si="27"/>
        <v>Weniger als 40% der Schätzungsfläche sind aktueller als 2002</v>
      </c>
      <c r="P219" s="17">
        <f t="shared" si="24"/>
        <v>378.63420259999998</v>
      </c>
      <c r="Q219" t="str">
        <f t="shared" si="25"/>
        <v/>
      </c>
      <c r="R219" s="6" t="str">
        <f t="shared" si="26"/>
        <v/>
      </c>
      <c r="S219" t="s">
        <v>2885</v>
      </c>
    </row>
    <row r="220" spans="1:19" x14ac:dyDescent="0.25">
      <c r="A220" s="2">
        <v>26</v>
      </c>
      <c r="B220" s="13">
        <v>233</v>
      </c>
      <c r="C220" s="14" t="s">
        <v>234</v>
      </c>
      <c r="D220" s="14" t="s">
        <v>117</v>
      </c>
      <c r="E220" s="14" t="s">
        <v>47</v>
      </c>
      <c r="F220" s="13">
        <v>1982</v>
      </c>
      <c r="G220" s="13">
        <v>1949</v>
      </c>
      <c r="H220" s="13">
        <v>0</v>
      </c>
      <c r="I220" s="13">
        <v>134</v>
      </c>
      <c r="J220" s="15">
        <v>0</v>
      </c>
      <c r="K220" s="15">
        <v>3668602.946</v>
      </c>
      <c r="L220" s="16">
        <f t="shared" si="21"/>
        <v>0</v>
      </c>
      <c r="M220" s="16">
        <f t="shared" si="22"/>
        <v>0</v>
      </c>
      <c r="N220" s="10">
        <f t="shared" si="23"/>
        <v>0</v>
      </c>
      <c r="O220" s="10" t="str">
        <f t="shared" si="27"/>
        <v>Weniger als 40% der Schätzungsfläche sind aktueller als 2002</v>
      </c>
      <c r="P220" s="17">
        <f t="shared" si="24"/>
        <v>366.86029459999997</v>
      </c>
      <c r="Q220" t="str">
        <f t="shared" si="25"/>
        <v/>
      </c>
      <c r="R220" s="6" t="str">
        <f t="shared" si="26"/>
        <v/>
      </c>
      <c r="S220" t="s">
        <v>2885</v>
      </c>
    </row>
    <row r="221" spans="1:19" x14ac:dyDescent="0.25">
      <c r="A221" s="2">
        <v>26</v>
      </c>
      <c r="B221" s="13">
        <v>234</v>
      </c>
      <c r="C221" s="14" t="s">
        <v>235</v>
      </c>
      <c r="D221" s="14" t="s">
        <v>47</v>
      </c>
      <c r="E221" s="14" t="s">
        <v>47</v>
      </c>
      <c r="F221" s="13">
        <v>1984</v>
      </c>
      <c r="G221" s="13">
        <v>1984</v>
      </c>
      <c r="H221" s="13">
        <v>0</v>
      </c>
      <c r="I221" s="13">
        <v>109</v>
      </c>
      <c r="J221" s="15">
        <v>0</v>
      </c>
      <c r="K221" s="15">
        <v>1597742.1059999999</v>
      </c>
      <c r="L221" s="16">
        <f t="shared" si="21"/>
        <v>0</v>
      </c>
      <c r="M221" s="16">
        <f t="shared" si="22"/>
        <v>0</v>
      </c>
      <c r="N221" s="10">
        <f t="shared" si="23"/>
        <v>0</v>
      </c>
      <c r="O221" s="10" t="str">
        <f t="shared" si="27"/>
        <v>Weniger als 40% der Schätzungsfläche sind aktueller als 2002</v>
      </c>
      <c r="P221" s="17">
        <f t="shared" si="24"/>
        <v>159.7742106</v>
      </c>
      <c r="Q221" t="str">
        <f t="shared" si="25"/>
        <v/>
      </c>
      <c r="R221" s="6" t="str">
        <f t="shared" si="26"/>
        <v/>
      </c>
      <c r="S221" t="s">
        <v>2885</v>
      </c>
    </row>
    <row r="222" spans="1:19" x14ac:dyDescent="0.25">
      <c r="A222" s="2">
        <v>26</v>
      </c>
      <c r="B222" s="13">
        <v>235</v>
      </c>
      <c r="C222" s="14" t="s">
        <v>236</v>
      </c>
      <c r="D222" s="14" t="s">
        <v>111</v>
      </c>
      <c r="E222" s="14" t="s">
        <v>47</v>
      </c>
      <c r="F222" s="13">
        <v>2002</v>
      </c>
      <c r="G222" s="13">
        <v>1949</v>
      </c>
      <c r="H222" s="13">
        <v>0</v>
      </c>
      <c r="I222" s="13">
        <v>166</v>
      </c>
      <c r="J222" s="15">
        <v>0</v>
      </c>
      <c r="K222" s="15">
        <v>2169526.0660000001</v>
      </c>
      <c r="L222" s="16">
        <f t="shared" si="21"/>
        <v>0</v>
      </c>
      <c r="M222" s="16">
        <f t="shared" si="22"/>
        <v>0</v>
      </c>
      <c r="N222" s="10">
        <f t="shared" si="23"/>
        <v>0</v>
      </c>
      <c r="O222" s="10" t="str">
        <f t="shared" si="27"/>
        <v>Weniger als 40% der Schätzungsfläche sind aktueller als 2002</v>
      </c>
      <c r="P222" s="17">
        <f t="shared" si="24"/>
        <v>216.95260660000002</v>
      </c>
      <c r="Q222" t="str">
        <f t="shared" si="25"/>
        <v/>
      </c>
      <c r="R222" s="6" t="str">
        <f t="shared" si="26"/>
        <v/>
      </c>
      <c r="S222" t="s">
        <v>2885</v>
      </c>
    </row>
    <row r="223" spans="1:19" x14ac:dyDescent="0.25">
      <c r="A223" s="2">
        <v>26</v>
      </c>
      <c r="B223" s="13">
        <v>236</v>
      </c>
      <c r="C223" s="14" t="s">
        <v>237</v>
      </c>
      <c r="D223" s="14" t="s">
        <v>61</v>
      </c>
      <c r="E223" s="14" t="s">
        <v>47</v>
      </c>
      <c r="F223" s="13">
        <v>1998</v>
      </c>
      <c r="G223" s="13">
        <v>1958</v>
      </c>
      <c r="H223" s="13">
        <v>0</v>
      </c>
      <c r="I223" s="13">
        <v>386</v>
      </c>
      <c r="J223" s="15">
        <v>0</v>
      </c>
      <c r="K223" s="15">
        <v>6149988.1869999999</v>
      </c>
      <c r="L223" s="16">
        <f t="shared" si="21"/>
        <v>0</v>
      </c>
      <c r="M223" s="16">
        <f t="shared" si="22"/>
        <v>0</v>
      </c>
      <c r="N223" s="10">
        <f t="shared" si="23"/>
        <v>0</v>
      </c>
      <c r="O223" s="10" t="str">
        <f t="shared" si="27"/>
        <v>Weniger als 40% der Schätzungsfläche sind aktueller als 2002</v>
      </c>
      <c r="P223" s="17">
        <f t="shared" si="24"/>
        <v>614.99881870000002</v>
      </c>
      <c r="Q223" t="str">
        <f t="shared" si="25"/>
        <v/>
      </c>
      <c r="R223" s="6" t="str">
        <f t="shared" si="26"/>
        <v/>
      </c>
      <c r="S223" t="s">
        <v>2885</v>
      </c>
    </row>
    <row r="224" spans="1:19" x14ac:dyDescent="0.25">
      <c r="A224" s="2">
        <v>26</v>
      </c>
      <c r="B224" s="13">
        <v>237</v>
      </c>
      <c r="C224" s="14" t="s">
        <v>238</v>
      </c>
      <c r="D224" s="14" t="s">
        <v>59</v>
      </c>
      <c r="E224" s="14" t="s">
        <v>47</v>
      </c>
      <c r="F224" s="13">
        <v>1983</v>
      </c>
      <c r="G224" s="13">
        <v>1950</v>
      </c>
      <c r="H224" s="13">
        <v>0</v>
      </c>
      <c r="I224" s="13">
        <v>272</v>
      </c>
      <c r="J224" s="15">
        <v>0</v>
      </c>
      <c r="K224" s="15">
        <v>5890886.1260000002</v>
      </c>
      <c r="L224" s="16">
        <f t="shared" si="21"/>
        <v>0</v>
      </c>
      <c r="M224" s="16">
        <f t="shared" si="22"/>
        <v>0</v>
      </c>
      <c r="N224" s="10">
        <f t="shared" si="23"/>
        <v>0</v>
      </c>
      <c r="O224" s="10" t="str">
        <f t="shared" si="27"/>
        <v>Weniger als 40% der Schätzungsfläche sind aktueller als 2002</v>
      </c>
      <c r="P224" s="17">
        <f t="shared" si="24"/>
        <v>589.08861260000003</v>
      </c>
      <c r="Q224" t="str">
        <f t="shared" si="25"/>
        <v/>
      </c>
      <c r="R224" s="6" t="str">
        <f t="shared" si="26"/>
        <v/>
      </c>
      <c r="S224" t="s">
        <v>2885</v>
      </c>
    </row>
    <row r="225" spans="1:19" x14ac:dyDescent="0.25">
      <c r="A225" s="2">
        <v>26</v>
      </c>
      <c r="B225" s="13">
        <v>238</v>
      </c>
      <c r="C225" s="14" t="s">
        <v>239</v>
      </c>
      <c r="D225" s="14" t="s">
        <v>49</v>
      </c>
      <c r="E225" s="14" t="s">
        <v>47</v>
      </c>
      <c r="F225" s="13">
        <v>1977</v>
      </c>
      <c r="G225" s="13">
        <v>1952</v>
      </c>
      <c r="H225" s="13">
        <v>0</v>
      </c>
      <c r="I225" s="13">
        <v>76</v>
      </c>
      <c r="J225" s="15">
        <v>0</v>
      </c>
      <c r="K225" s="15">
        <v>810108.05599999998</v>
      </c>
      <c r="L225" s="16">
        <f t="shared" si="21"/>
        <v>0</v>
      </c>
      <c r="M225" s="16">
        <f t="shared" si="22"/>
        <v>0</v>
      </c>
      <c r="N225" s="10">
        <f t="shared" si="23"/>
        <v>0</v>
      </c>
      <c r="O225" s="10" t="str">
        <f t="shared" si="27"/>
        <v>Weniger als 40% der Schätzungsfläche sind aktueller als 2002</v>
      </c>
      <c r="P225" s="17">
        <f t="shared" si="24"/>
        <v>81.010805599999998</v>
      </c>
      <c r="Q225" t="str">
        <f t="shared" si="25"/>
        <v/>
      </c>
      <c r="R225" s="6" t="str">
        <f t="shared" si="26"/>
        <v/>
      </c>
      <c r="S225" t="s">
        <v>2885</v>
      </c>
    </row>
    <row r="226" spans="1:19" x14ac:dyDescent="0.25">
      <c r="A226" s="2">
        <v>26</v>
      </c>
      <c r="B226" s="13">
        <v>239</v>
      </c>
      <c r="C226" s="14" t="s">
        <v>240</v>
      </c>
      <c r="D226" s="14" t="s">
        <v>51</v>
      </c>
      <c r="E226" s="14" t="s">
        <v>47</v>
      </c>
      <c r="F226" s="13">
        <v>1975</v>
      </c>
      <c r="G226" s="13">
        <v>1959</v>
      </c>
      <c r="H226" s="13">
        <v>0</v>
      </c>
      <c r="I226" s="13">
        <v>210</v>
      </c>
      <c r="J226" s="15">
        <v>0</v>
      </c>
      <c r="K226" s="15">
        <v>2588287.5099999998</v>
      </c>
      <c r="L226" s="16">
        <f t="shared" si="21"/>
        <v>0</v>
      </c>
      <c r="M226" s="16">
        <f t="shared" si="22"/>
        <v>0</v>
      </c>
      <c r="N226" s="10">
        <f t="shared" si="23"/>
        <v>0</v>
      </c>
      <c r="O226" s="10" t="str">
        <f t="shared" si="27"/>
        <v>Weniger als 40% der Schätzungsfläche sind aktueller als 2002</v>
      </c>
      <c r="P226" s="17">
        <f t="shared" si="24"/>
        <v>258.82875099999995</v>
      </c>
      <c r="Q226" t="str">
        <f t="shared" si="25"/>
        <v/>
      </c>
      <c r="R226" s="6" t="str">
        <f t="shared" si="26"/>
        <v/>
      </c>
      <c r="S226" t="s">
        <v>2885</v>
      </c>
    </row>
    <row r="227" spans="1:19" x14ac:dyDescent="0.25">
      <c r="A227" s="2">
        <v>26</v>
      </c>
      <c r="B227" s="13">
        <v>240</v>
      </c>
      <c r="C227" s="14" t="s">
        <v>241</v>
      </c>
      <c r="D227" s="14" t="s">
        <v>76</v>
      </c>
      <c r="E227" s="14" t="s">
        <v>47</v>
      </c>
      <c r="F227" s="13">
        <v>1995</v>
      </c>
      <c r="G227" s="13">
        <v>1959</v>
      </c>
      <c r="H227" s="13">
        <v>0</v>
      </c>
      <c r="I227" s="13">
        <v>436</v>
      </c>
      <c r="J227" s="15">
        <v>0</v>
      </c>
      <c r="K227" s="15">
        <v>7807281.892</v>
      </c>
      <c r="L227" s="16">
        <f t="shared" si="21"/>
        <v>0</v>
      </c>
      <c r="M227" s="16">
        <f t="shared" si="22"/>
        <v>0</v>
      </c>
      <c r="N227" s="10">
        <f t="shared" si="23"/>
        <v>0</v>
      </c>
      <c r="O227" s="10" t="str">
        <f t="shared" si="27"/>
        <v>Weniger als 40% der Schätzungsfläche sind aktueller als 2002</v>
      </c>
      <c r="P227" s="17">
        <f t="shared" si="24"/>
        <v>780.72818919999997</v>
      </c>
      <c r="Q227" t="str">
        <f t="shared" si="25"/>
        <v/>
      </c>
      <c r="R227" s="6" t="str">
        <f t="shared" si="26"/>
        <v/>
      </c>
      <c r="S227" t="s">
        <v>2885</v>
      </c>
    </row>
    <row r="228" spans="1:19" x14ac:dyDescent="0.25">
      <c r="A228" s="2">
        <v>26</v>
      </c>
      <c r="B228" s="13">
        <v>241</v>
      </c>
      <c r="C228" s="14" t="s">
        <v>242</v>
      </c>
      <c r="D228" s="14" t="s">
        <v>51</v>
      </c>
      <c r="E228" s="14" t="s">
        <v>47</v>
      </c>
      <c r="F228" s="13">
        <v>1991</v>
      </c>
      <c r="G228" s="13">
        <v>1991</v>
      </c>
      <c r="H228" s="13">
        <v>0</v>
      </c>
      <c r="I228" s="13">
        <v>190</v>
      </c>
      <c r="J228" s="15">
        <v>0</v>
      </c>
      <c r="K228" s="15">
        <v>2444059.7549999999</v>
      </c>
      <c r="L228" s="16">
        <f t="shared" si="21"/>
        <v>0</v>
      </c>
      <c r="M228" s="16">
        <f t="shared" si="22"/>
        <v>0</v>
      </c>
      <c r="N228" s="10">
        <f t="shared" si="23"/>
        <v>0</v>
      </c>
      <c r="O228" s="10" t="str">
        <f t="shared" si="27"/>
        <v>Weniger als 40% der Schätzungsfläche sind aktueller als 2002</v>
      </c>
      <c r="P228" s="17">
        <f t="shared" si="24"/>
        <v>244.40597549999998</v>
      </c>
      <c r="Q228" t="str">
        <f t="shared" si="25"/>
        <v/>
      </c>
      <c r="R228" s="6" t="str">
        <f t="shared" si="26"/>
        <v/>
      </c>
      <c r="S228" t="s">
        <v>2885</v>
      </c>
    </row>
    <row r="229" spans="1:19" x14ac:dyDescent="0.25">
      <c r="A229" s="2">
        <v>26</v>
      </c>
      <c r="B229" s="13">
        <v>242</v>
      </c>
      <c r="C229" s="14" t="s">
        <v>243</v>
      </c>
      <c r="D229" s="14" t="s">
        <v>46</v>
      </c>
      <c r="E229" s="14" t="s">
        <v>47</v>
      </c>
      <c r="F229" s="13">
        <v>2009</v>
      </c>
      <c r="G229" s="13">
        <v>1963</v>
      </c>
      <c r="H229" s="13">
        <v>1</v>
      </c>
      <c r="I229" s="13">
        <v>652</v>
      </c>
      <c r="J229" s="15">
        <v>4851.5389999999998</v>
      </c>
      <c r="K229" s="15">
        <v>9779656.5130000003</v>
      </c>
      <c r="L229" s="16">
        <f t="shared" si="21"/>
        <v>1.5337423312883436E-3</v>
      </c>
      <c r="M229" s="16">
        <f t="shared" si="22"/>
        <v>4.9608480559116749E-4</v>
      </c>
      <c r="N229" s="10">
        <f t="shared" si="23"/>
        <v>0</v>
      </c>
      <c r="O229" s="10" t="str">
        <f t="shared" si="27"/>
        <v>Weniger als 40% der Schätzungsfläche sind aktueller als 2002</v>
      </c>
      <c r="P229" s="17">
        <f t="shared" si="24"/>
        <v>977.96565129999999</v>
      </c>
      <c r="Q229" t="str">
        <f t="shared" si="25"/>
        <v/>
      </c>
      <c r="R229" s="6" t="str">
        <f t="shared" si="26"/>
        <v/>
      </c>
      <c r="S229" t="s">
        <v>2885</v>
      </c>
    </row>
    <row r="230" spans="1:19" x14ac:dyDescent="0.25">
      <c r="A230" s="2">
        <v>26</v>
      </c>
      <c r="B230" s="13">
        <v>243</v>
      </c>
      <c r="C230" s="14" t="s">
        <v>244</v>
      </c>
      <c r="D230" s="14" t="s">
        <v>55</v>
      </c>
      <c r="E230" s="14" t="s">
        <v>47</v>
      </c>
      <c r="F230" s="13">
        <v>1982</v>
      </c>
      <c r="G230" s="13">
        <v>1939</v>
      </c>
      <c r="H230" s="13">
        <v>0</v>
      </c>
      <c r="I230" s="13">
        <v>118</v>
      </c>
      <c r="J230" s="15">
        <v>0</v>
      </c>
      <c r="K230" s="15">
        <v>1606135.0349999999</v>
      </c>
      <c r="L230" s="16">
        <f t="shared" si="21"/>
        <v>0</v>
      </c>
      <c r="M230" s="16">
        <f t="shared" si="22"/>
        <v>0</v>
      </c>
      <c r="N230" s="10">
        <f t="shared" si="23"/>
        <v>0</v>
      </c>
      <c r="O230" s="10" t="str">
        <f t="shared" si="27"/>
        <v>Weniger als 40% der Schätzungsfläche sind aktueller als 2002</v>
      </c>
      <c r="P230" s="17">
        <f t="shared" si="24"/>
        <v>160.61350349999998</v>
      </c>
      <c r="Q230" t="str">
        <f t="shared" si="25"/>
        <v/>
      </c>
      <c r="R230" s="6" t="str">
        <f t="shared" si="26"/>
        <v/>
      </c>
      <c r="S230" t="s">
        <v>2885</v>
      </c>
    </row>
    <row r="231" spans="1:19" x14ac:dyDescent="0.25">
      <c r="A231" s="2">
        <v>26</v>
      </c>
      <c r="B231" s="13">
        <v>244</v>
      </c>
      <c r="C231" s="14" t="s">
        <v>245</v>
      </c>
      <c r="D231" s="14" t="s">
        <v>51</v>
      </c>
      <c r="E231" s="14" t="s">
        <v>47</v>
      </c>
      <c r="F231" s="13">
        <v>2008</v>
      </c>
      <c r="G231" s="13">
        <v>1938</v>
      </c>
      <c r="H231" s="13">
        <v>2</v>
      </c>
      <c r="I231" s="13">
        <v>57</v>
      </c>
      <c r="J231" s="15">
        <v>13812.495000000001</v>
      </c>
      <c r="K231" s="15">
        <v>1832238.3459999999</v>
      </c>
      <c r="L231" s="16">
        <f t="shared" si="21"/>
        <v>3.5087719298245612E-2</v>
      </c>
      <c r="M231" s="16">
        <f t="shared" si="22"/>
        <v>7.5385907243751141E-3</v>
      </c>
      <c r="N231" s="10">
        <f t="shared" si="23"/>
        <v>0</v>
      </c>
      <c r="O231" s="10" t="str">
        <f t="shared" si="27"/>
        <v>Weniger als 40% der Schätzungsfläche sind aktueller als 2002</v>
      </c>
      <c r="P231" s="17">
        <f t="shared" si="24"/>
        <v>183.2238346</v>
      </c>
      <c r="Q231" t="str">
        <f t="shared" si="25"/>
        <v/>
      </c>
      <c r="R231" s="6" t="str">
        <f t="shared" si="26"/>
        <v/>
      </c>
      <c r="S231" t="s">
        <v>2885</v>
      </c>
    </row>
    <row r="232" spans="1:19" x14ac:dyDescent="0.25">
      <c r="A232" s="2">
        <v>26</v>
      </c>
      <c r="B232" s="13">
        <v>245</v>
      </c>
      <c r="C232" s="14" t="s">
        <v>246</v>
      </c>
      <c r="D232" s="14" t="s">
        <v>73</v>
      </c>
      <c r="E232" s="14" t="s">
        <v>47</v>
      </c>
      <c r="F232" s="13">
        <v>1976</v>
      </c>
      <c r="G232" s="13">
        <v>1976</v>
      </c>
      <c r="H232" s="13">
        <v>0</v>
      </c>
      <c r="I232" s="13">
        <v>152</v>
      </c>
      <c r="J232" s="15">
        <v>0</v>
      </c>
      <c r="K232" s="15">
        <v>2395146.443</v>
      </c>
      <c r="L232" s="16">
        <f t="shared" si="21"/>
        <v>0</v>
      </c>
      <c r="M232" s="16">
        <f t="shared" si="22"/>
        <v>0</v>
      </c>
      <c r="N232" s="10">
        <f t="shared" si="23"/>
        <v>0</v>
      </c>
      <c r="O232" s="10" t="str">
        <f t="shared" si="27"/>
        <v>Weniger als 40% der Schätzungsfläche sind aktueller als 2002</v>
      </c>
      <c r="P232" s="17">
        <f t="shared" si="24"/>
        <v>239.51464429999999</v>
      </c>
      <c r="Q232" t="str">
        <f t="shared" si="25"/>
        <v/>
      </c>
      <c r="R232" s="6" t="str">
        <f t="shared" si="26"/>
        <v/>
      </c>
      <c r="S232" t="s">
        <v>2885</v>
      </c>
    </row>
    <row r="233" spans="1:19" x14ac:dyDescent="0.25">
      <c r="A233" s="2">
        <v>26</v>
      </c>
      <c r="B233" s="13">
        <v>246</v>
      </c>
      <c r="C233" s="14" t="s">
        <v>247</v>
      </c>
      <c r="D233" s="14" t="s">
        <v>119</v>
      </c>
      <c r="E233" s="14" t="s">
        <v>47</v>
      </c>
      <c r="F233" s="13">
        <v>1981</v>
      </c>
      <c r="G233" s="13">
        <v>1952</v>
      </c>
      <c r="H233" s="13">
        <v>0</v>
      </c>
      <c r="I233" s="13">
        <v>367</v>
      </c>
      <c r="J233" s="15">
        <v>0</v>
      </c>
      <c r="K233" s="15">
        <v>4369329.4419999998</v>
      </c>
      <c r="L233" s="16">
        <f t="shared" si="21"/>
        <v>0</v>
      </c>
      <c r="M233" s="16">
        <f t="shared" si="22"/>
        <v>0</v>
      </c>
      <c r="N233" s="10">
        <f t="shared" si="23"/>
        <v>0</v>
      </c>
      <c r="O233" s="10" t="str">
        <f t="shared" si="27"/>
        <v>Weniger als 40% der Schätzungsfläche sind aktueller als 2002</v>
      </c>
      <c r="P233" s="17">
        <f t="shared" si="24"/>
        <v>436.93294420000001</v>
      </c>
      <c r="Q233" t="str">
        <f t="shared" si="25"/>
        <v/>
      </c>
      <c r="R233" s="6" t="str">
        <f t="shared" si="26"/>
        <v/>
      </c>
      <c r="S233" t="s">
        <v>2885</v>
      </c>
    </row>
    <row r="234" spans="1:19" x14ac:dyDescent="0.25">
      <c r="A234" s="2">
        <v>26</v>
      </c>
      <c r="B234" s="13">
        <v>247</v>
      </c>
      <c r="C234" s="14" t="s">
        <v>248</v>
      </c>
      <c r="D234" s="14" t="s">
        <v>169</v>
      </c>
      <c r="E234" s="14" t="s">
        <v>47</v>
      </c>
      <c r="F234" s="13">
        <v>1982</v>
      </c>
      <c r="G234" s="13">
        <v>1936</v>
      </c>
      <c r="H234" s="13">
        <v>0</v>
      </c>
      <c r="I234" s="13">
        <v>276</v>
      </c>
      <c r="J234" s="15">
        <v>0</v>
      </c>
      <c r="K234" s="15">
        <v>3294428.4750000001</v>
      </c>
      <c r="L234" s="16">
        <f t="shared" si="21"/>
        <v>0</v>
      </c>
      <c r="M234" s="16">
        <f t="shared" si="22"/>
        <v>0</v>
      </c>
      <c r="N234" s="10">
        <f t="shared" si="23"/>
        <v>0</v>
      </c>
      <c r="O234" s="10" t="str">
        <f t="shared" si="27"/>
        <v>Weniger als 40% der Schätzungsfläche sind aktueller als 2002</v>
      </c>
      <c r="P234" s="17">
        <f t="shared" si="24"/>
        <v>329.44284750000003</v>
      </c>
      <c r="Q234" t="str">
        <f t="shared" si="25"/>
        <v/>
      </c>
      <c r="R234" s="6" t="str">
        <f t="shared" si="26"/>
        <v/>
      </c>
      <c r="S234" t="s">
        <v>2885</v>
      </c>
    </row>
    <row r="235" spans="1:19" x14ac:dyDescent="0.25">
      <c r="A235" s="2">
        <v>26</v>
      </c>
      <c r="B235" s="13">
        <v>248</v>
      </c>
      <c r="C235" s="14" t="s">
        <v>249</v>
      </c>
      <c r="D235" s="14" t="s">
        <v>55</v>
      </c>
      <c r="E235" s="14" t="s">
        <v>47</v>
      </c>
      <c r="F235" s="13">
        <v>2001</v>
      </c>
      <c r="G235" s="13">
        <v>1939</v>
      </c>
      <c r="H235" s="13">
        <v>0</v>
      </c>
      <c r="I235" s="13">
        <v>172</v>
      </c>
      <c r="J235" s="15">
        <v>0</v>
      </c>
      <c r="K235" s="15">
        <v>2870867.4249999998</v>
      </c>
      <c r="L235" s="16">
        <f t="shared" si="21"/>
        <v>0</v>
      </c>
      <c r="M235" s="16">
        <f t="shared" si="22"/>
        <v>0</v>
      </c>
      <c r="N235" s="10">
        <f t="shared" si="23"/>
        <v>0</v>
      </c>
      <c r="O235" s="10" t="str">
        <f t="shared" si="27"/>
        <v>Weniger als 40% der Schätzungsfläche sind aktueller als 2002</v>
      </c>
      <c r="P235" s="17">
        <f t="shared" si="24"/>
        <v>287.08674249999996</v>
      </c>
      <c r="Q235" t="str">
        <f t="shared" si="25"/>
        <v/>
      </c>
      <c r="R235" s="6" t="str">
        <f t="shared" si="26"/>
        <v/>
      </c>
      <c r="S235" t="s">
        <v>2885</v>
      </c>
    </row>
    <row r="236" spans="1:19" x14ac:dyDescent="0.25">
      <c r="A236" s="2">
        <v>26</v>
      </c>
      <c r="B236" s="13">
        <v>249</v>
      </c>
      <c r="C236" s="14" t="s">
        <v>250</v>
      </c>
      <c r="D236" s="14" t="s">
        <v>119</v>
      </c>
      <c r="E236" s="14" t="s">
        <v>47</v>
      </c>
      <c r="F236" s="13">
        <v>1980</v>
      </c>
      <c r="G236" s="13">
        <v>1952</v>
      </c>
      <c r="H236" s="13">
        <v>0</v>
      </c>
      <c r="I236" s="13">
        <v>229</v>
      </c>
      <c r="J236" s="15">
        <v>0</v>
      </c>
      <c r="K236" s="15">
        <v>3454347.5669999998</v>
      </c>
      <c r="L236" s="16">
        <f t="shared" si="21"/>
        <v>0</v>
      </c>
      <c r="M236" s="16">
        <f t="shared" si="22"/>
        <v>0</v>
      </c>
      <c r="N236" s="10">
        <f t="shared" si="23"/>
        <v>0</v>
      </c>
      <c r="O236" s="10" t="str">
        <f t="shared" si="27"/>
        <v>Weniger als 40% der Schätzungsfläche sind aktueller als 2002</v>
      </c>
      <c r="P236" s="17">
        <f t="shared" si="24"/>
        <v>345.43475669999998</v>
      </c>
      <c r="Q236" t="str">
        <f t="shared" si="25"/>
        <v/>
      </c>
      <c r="R236" s="6" t="str">
        <f t="shared" si="26"/>
        <v/>
      </c>
      <c r="S236" t="s">
        <v>2885</v>
      </c>
    </row>
    <row r="237" spans="1:19" x14ac:dyDescent="0.25">
      <c r="A237" s="2">
        <v>26</v>
      </c>
      <c r="B237" s="13">
        <v>250</v>
      </c>
      <c r="C237" s="14" t="s">
        <v>251</v>
      </c>
      <c r="D237" s="14" t="s">
        <v>92</v>
      </c>
      <c r="E237" s="14" t="s">
        <v>47</v>
      </c>
      <c r="F237" s="13">
        <v>1981</v>
      </c>
      <c r="G237" s="13">
        <v>1951</v>
      </c>
      <c r="H237" s="13">
        <v>0</v>
      </c>
      <c r="I237" s="13">
        <v>81</v>
      </c>
      <c r="J237" s="15">
        <v>0</v>
      </c>
      <c r="K237" s="15">
        <v>1185701.7919999999</v>
      </c>
      <c r="L237" s="16">
        <f t="shared" si="21"/>
        <v>0</v>
      </c>
      <c r="M237" s="16">
        <f t="shared" si="22"/>
        <v>0</v>
      </c>
      <c r="N237" s="10">
        <f t="shared" si="23"/>
        <v>0</v>
      </c>
      <c r="O237" s="10" t="str">
        <f t="shared" si="27"/>
        <v>Weniger als 40% der Schätzungsfläche sind aktueller als 2002</v>
      </c>
      <c r="P237" s="17">
        <f t="shared" si="24"/>
        <v>118.57017919999998</v>
      </c>
      <c r="Q237" t="str">
        <f t="shared" si="25"/>
        <v/>
      </c>
      <c r="R237" s="6" t="str">
        <f t="shared" si="26"/>
        <v/>
      </c>
      <c r="S237" t="s">
        <v>2885</v>
      </c>
    </row>
    <row r="238" spans="1:19" x14ac:dyDescent="0.25">
      <c r="A238" s="2">
        <v>26</v>
      </c>
      <c r="B238" s="13">
        <v>251</v>
      </c>
      <c r="C238" s="14" t="s">
        <v>252</v>
      </c>
      <c r="D238" s="14" t="s">
        <v>49</v>
      </c>
      <c r="E238" s="14" t="s">
        <v>47</v>
      </c>
      <c r="F238" s="13">
        <v>2002</v>
      </c>
      <c r="G238" s="13">
        <v>1951</v>
      </c>
      <c r="H238" s="13">
        <v>0</v>
      </c>
      <c r="I238" s="13">
        <v>100</v>
      </c>
      <c r="J238" s="15">
        <v>0</v>
      </c>
      <c r="K238" s="15">
        <v>2238254.8470000001</v>
      </c>
      <c r="L238" s="16">
        <f t="shared" si="21"/>
        <v>0</v>
      </c>
      <c r="M238" s="16">
        <f t="shared" si="22"/>
        <v>0</v>
      </c>
      <c r="N238" s="10">
        <f t="shared" si="23"/>
        <v>0</v>
      </c>
      <c r="O238" s="10" t="str">
        <f t="shared" si="27"/>
        <v>Weniger als 40% der Schätzungsfläche sind aktueller als 2002</v>
      </c>
      <c r="P238" s="17">
        <f t="shared" si="24"/>
        <v>223.8254847</v>
      </c>
      <c r="Q238" t="str">
        <f t="shared" si="25"/>
        <v/>
      </c>
      <c r="R238" s="6" t="str">
        <f t="shared" si="26"/>
        <v/>
      </c>
      <c r="S238" t="s">
        <v>2885</v>
      </c>
    </row>
    <row r="239" spans="1:19" x14ac:dyDescent="0.25">
      <c r="A239" s="2">
        <v>26</v>
      </c>
      <c r="B239" s="13">
        <v>252</v>
      </c>
      <c r="C239" s="14" t="s">
        <v>253</v>
      </c>
      <c r="D239" s="14" t="s">
        <v>59</v>
      </c>
      <c r="E239" s="14" t="s">
        <v>47</v>
      </c>
      <c r="F239" s="13">
        <v>1964</v>
      </c>
      <c r="G239" s="13">
        <v>1951</v>
      </c>
      <c r="H239" s="13">
        <v>0</v>
      </c>
      <c r="I239" s="13">
        <v>86</v>
      </c>
      <c r="J239" s="15">
        <v>0</v>
      </c>
      <c r="K239" s="15">
        <v>2137595.2960000001</v>
      </c>
      <c r="L239" s="16">
        <f t="shared" si="21"/>
        <v>0</v>
      </c>
      <c r="M239" s="16">
        <f t="shared" si="22"/>
        <v>0</v>
      </c>
      <c r="N239" s="10">
        <f t="shared" si="23"/>
        <v>0</v>
      </c>
      <c r="O239" s="10" t="str">
        <f t="shared" si="27"/>
        <v>Weniger als 40% der Schätzungsfläche sind aktueller als 2002</v>
      </c>
      <c r="P239" s="17">
        <f t="shared" si="24"/>
        <v>213.75952960000001</v>
      </c>
      <c r="Q239" t="str">
        <f t="shared" si="25"/>
        <v/>
      </c>
      <c r="R239" s="6" t="str">
        <f t="shared" si="26"/>
        <v/>
      </c>
      <c r="S239" t="s">
        <v>2885</v>
      </c>
    </row>
    <row r="240" spans="1:19" x14ac:dyDescent="0.25">
      <c r="A240" s="2">
        <v>26</v>
      </c>
      <c r="B240" s="13">
        <v>253</v>
      </c>
      <c r="C240" s="14" t="s">
        <v>254</v>
      </c>
      <c r="D240" s="14" t="s">
        <v>97</v>
      </c>
      <c r="E240" s="14" t="s">
        <v>47</v>
      </c>
      <c r="F240" s="13">
        <v>2006</v>
      </c>
      <c r="G240" s="13">
        <v>1937</v>
      </c>
      <c r="H240" s="13">
        <v>239</v>
      </c>
      <c r="I240" s="13">
        <v>267</v>
      </c>
      <c r="J240" s="15">
        <v>2289060.7740000002</v>
      </c>
      <c r="K240" s="15">
        <v>2466357.023</v>
      </c>
      <c r="L240" s="16">
        <f t="shared" si="21"/>
        <v>0.89513108614232206</v>
      </c>
      <c r="M240" s="16">
        <f t="shared" si="22"/>
        <v>0.92811411837514823</v>
      </c>
      <c r="N240" s="10">
        <f t="shared" si="23"/>
        <v>1</v>
      </c>
      <c r="O240" s="10" t="str">
        <f t="shared" si="27"/>
        <v>Mehr als 50% der Schätzungsfläche sind aktueller als 2002</v>
      </c>
      <c r="P240" s="17">
        <f t="shared" si="24"/>
        <v>246.63570229999999</v>
      </c>
      <c r="Q240">
        <f t="shared" si="25"/>
        <v>1</v>
      </c>
      <c r="R240" s="6">
        <f t="shared" si="26"/>
        <v>38840</v>
      </c>
      <c r="S240" t="s">
        <v>3080</v>
      </c>
    </row>
    <row r="241" spans="1:19" x14ac:dyDescent="0.25">
      <c r="A241" s="2">
        <v>26</v>
      </c>
      <c r="B241" s="13">
        <v>254</v>
      </c>
      <c r="C241" s="14" t="s">
        <v>255</v>
      </c>
      <c r="D241" s="14" t="s">
        <v>59</v>
      </c>
      <c r="E241" s="14" t="s">
        <v>47</v>
      </c>
      <c r="F241" s="13">
        <v>1975</v>
      </c>
      <c r="G241" s="13">
        <v>1952</v>
      </c>
      <c r="H241" s="13">
        <v>0</v>
      </c>
      <c r="I241" s="13">
        <v>430</v>
      </c>
      <c r="J241" s="15">
        <v>0</v>
      </c>
      <c r="K241" s="15">
        <v>9384933.8959999997</v>
      </c>
      <c r="L241" s="16">
        <f t="shared" si="21"/>
        <v>0</v>
      </c>
      <c r="M241" s="16">
        <f t="shared" si="22"/>
        <v>0</v>
      </c>
      <c r="N241" s="10">
        <f t="shared" si="23"/>
        <v>0</v>
      </c>
      <c r="O241" s="10" t="str">
        <f t="shared" si="27"/>
        <v>Weniger als 40% der Schätzungsfläche sind aktueller als 2002</v>
      </c>
      <c r="P241" s="17">
        <f t="shared" si="24"/>
        <v>938.4933896</v>
      </c>
      <c r="Q241" t="str">
        <f t="shared" si="25"/>
        <v/>
      </c>
      <c r="R241" s="6" t="str">
        <f t="shared" si="26"/>
        <v/>
      </c>
      <c r="S241" t="s">
        <v>2885</v>
      </c>
    </row>
    <row r="242" spans="1:19" x14ac:dyDescent="0.25">
      <c r="A242" s="2">
        <v>26</v>
      </c>
      <c r="B242" s="13">
        <v>255</v>
      </c>
      <c r="C242" s="14" t="s">
        <v>256</v>
      </c>
      <c r="D242" s="14" t="s">
        <v>61</v>
      </c>
      <c r="E242" s="14" t="s">
        <v>47</v>
      </c>
      <c r="F242" s="13">
        <v>1981</v>
      </c>
      <c r="G242" s="13">
        <v>1940</v>
      </c>
      <c r="H242" s="13">
        <v>0</v>
      </c>
      <c r="I242" s="13">
        <v>77</v>
      </c>
      <c r="J242" s="15">
        <v>0</v>
      </c>
      <c r="K242" s="15">
        <v>1272484.9040000001</v>
      </c>
      <c r="L242" s="16">
        <f t="shared" si="21"/>
        <v>0</v>
      </c>
      <c r="M242" s="16">
        <f t="shared" si="22"/>
        <v>0</v>
      </c>
      <c r="N242" s="10">
        <f t="shared" si="23"/>
        <v>0</v>
      </c>
      <c r="O242" s="10" t="str">
        <f t="shared" si="27"/>
        <v>Weniger als 40% der Schätzungsfläche sind aktueller als 2002</v>
      </c>
      <c r="P242" s="17">
        <f t="shared" si="24"/>
        <v>127.24849040000001</v>
      </c>
      <c r="Q242" t="str">
        <f t="shared" si="25"/>
        <v/>
      </c>
      <c r="R242" s="6" t="str">
        <f t="shared" si="26"/>
        <v/>
      </c>
      <c r="S242" t="s">
        <v>2885</v>
      </c>
    </row>
    <row r="243" spans="1:19" x14ac:dyDescent="0.25">
      <c r="A243" s="2">
        <v>26</v>
      </c>
      <c r="B243" s="13">
        <v>256</v>
      </c>
      <c r="C243" s="14" t="s">
        <v>257</v>
      </c>
      <c r="D243" s="14" t="s">
        <v>97</v>
      </c>
      <c r="E243" s="14" t="s">
        <v>47</v>
      </c>
      <c r="F243" s="13">
        <v>1983</v>
      </c>
      <c r="G243" s="13">
        <v>1983</v>
      </c>
      <c r="H243" s="13">
        <v>0</v>
      </c>
      <c r="I243" s="13">
        <v>306</v>
      </c>
      <c r="J243" s="15">
        <v>0</v>
      </c>
      <c r="K243" s="15">
        <v>3234140.9550000001</v>
      </c>
      <c r="L243" s="16">
        <f t="shared" si="21"/>
        <v>0</v>
      </c>
      <c r="M243" s="16">
        <f t="shared" si="22"/>
        <v>0</v>
      </c>
      <c r="N243" s="10">
        <f t="shared" si="23"/>
        <v>0</v>
      </c>
      <c r="O243" s="10" t="str">
        <f t="shared" si="27"/>
        <v>Weniger als 40% der Schätzungsfläche sind aktueller als 2002</v>
      </c>
      <c r="P243" s="17">
        <f t="shared" si="24"/>
        <v>323.41409550000003</v>
      </c>
      <c r="Q243" t="str">
        <f t="shared" si="25"/>
        <v/>
      </c>
      <c r="R243" s="6" t="str">
        <f t="shared" si="26"/>
        <v/>
      </c>
      <c r="S243" t="s">
        <v>2885</v>
      </c>
    </row>
    <row r="244" spans="1:19" x14ac:dyDescent="0.25">
      <c r="A244" s="2">
        <v>26</v>
      </c>
      <c r="B244" s="13">
        <v>257</v>
      </c>
      <c r="C244" s="14" t="s">
        <v>258</v>
      </c>
      <c r="D244" s="14" t="s">
        <v>99</v>
      </c>
      <c r="E244" s="14" t="s">
        <v>47</v>
      </c>
      <c r="F244" s="13">
        <v>1976</v>
      </c>
      <c r="G244" s="13">
        <v>1976</v>
      </c>
      <c r="H244" s="13">
        <v>0</v>
      </c>
      <c r="I244" s="13">
        <v>340</v>
      </c>
      <c r="J244" s="15">
        <v>0</v>
      </c>
      <c r="K244" s="15">
        <v>4965344.585</v>
      </c>
      <c r="L244" s="16">
        <f t="shared" si="21"/>
        <v>0</v>
      </c>
      <c r="M244" s="16">
        <f t="shared" si="22"/>
        <v>0</v>
      </c>
      <c r="N244" s="10">
        <f t="shared" si="23"/>
        <v>0</v>
      </c>
      <c r="O244" s="10" t="str">
        <f t="shared" si="27"/>
        <v>Weniger als 40% der Schätzungsfläche sind aktueller als 2002</v>
      </c>
      <c r="P244" s="17">
        <f t="shared" si="24"/>
        <v>496.53445849999997</v>
      </c>
      <c r="Q244" t="str">
        <f t="shared" si="25"/>
        <v/>
      </c>
      <c r="R244" s="6" t="str">
        <f t="shared" si="26"/>
        <v/>
      </c>
      <c r="S244" t="s">
        <v>2885</v>
      </c>
    </row>
    <row r="245" spans="1:19" x14ac:dyDescent="0.25">
      <c r="A245" s="2">
        <v>26</v>
      </c>
      <c r="B245" s="13">
        <v>258</v>
      </c>
      <c r="C245" s="14" t="s">
        <v>259</v>
      </c>
      <c r="D245" s="14" t="s">
        <v>99</v>
      </c>
      <c r="E245" s="14" t="s">
        <v>47</v>
      </c>
      <c r="F245" s="13">
        <v>1998</v>
      </c>
      <c r="G245" s="13">
        <v>1959</v>
      </c>
      <c r="H245" s="13">
        <v>0</v>
      </c>
      <c r="I245" s="13">
        <v>234</v>
      </c>
      <c r="J245" s="15">
        <v>0</v>
      </c>
      <c r="K245" s="15">
        <v>2939240.855</v>
      </c>
      <c r="L245" s="16">
        <f t="shared" si="21"/>
        <v>0</v>
      </c>
      <c r="M245" s="16">
        <f t="shared" si="22"/>
        <v>0</v>
      </c>
      <c r="N245" s="10">
        <f t="shared" si="23"/>
        <v>0</v>
      </c>
      <c r="O245" s="10" t="str">
        <f t="shared" si="27"/>
        <v>Weniger als 40% der Schätzungsfläche sind aktueller als 2002</v>
      </c>
      <c r="P245" s="17">
        <f t="shared" si="24"/>
        <v>293.92408549999999</v>
      </c>
      <c r="Q245" t="str">
        <f t="shared" si="25"/>
        <v/>
      </c>
      <c r="R245" s="6" t="str">
        <f t="shared" si="26"/>
        <v/>
      </c>
      <c r="S245" t="s">
        <v>2885</v>
      </c>
    </row>
    <row r="246" spans="1:19" x14ac:dyDescent="0.25">
      <c r="A246" s="2">
        <v>26</v>
      </c>
      <c r="B246" s="13">
        <v>259</v>
      </c>
      <c r="C246" s="14" t="s">
        <v>260</v>
      </c>
      <c r="D246" s="14" t="s">
        <v>75</v>
      </c>
      <c r="E246" s="14" t="s">
        <v>47</v>
      </c>
      <c r="F246" s="13">
        <v>1975</v>
      </c>
      <c r="G246" s="13">
        <v>1951</v>
      </c>
      <c r="H246" s="13">
        <v>0</v>
      </c>
      <c r="I246" s="13">
        <v>139</v>
      </c>
      <c r="J246" s="15">
        <v>0</v>
      </c>
      <c r="K246" s="15">
        <v>1673916.4010000001</v>
      </c>
      <c r="L246" s="16">
        <f t="shared" si="21"/>
        <v>0</v>
      </c>
      <c r="M246" s="16">
        <f t="shared" si="22"/>
        <v>0</v>
      </c>
      <c r="N246" s="10">
        <f t="shared" si="23"/>
        <v>0</v>
      </c>
      <c r="O246" s="10" t="str">
        <f t="shared" si="27"/>
        <v>Weniger als 40% der Schätzungsfläche sind aktueller als 2002</v>
      </c>
      <c r="P246" s="17">
        <f t="shared" si="24"/>
        <v>167.39164010000002</v>
      </c>
      <c r="Q246" t="str">
        <f t="shared" si="25"/>
        <v/>
      </c>
      <c r="R246" s="6" t="str">
        <f t="shared" si="26"/>
        <v/>
      </c>
      <c r="S246" t="s">
        <v>2885</v>
      </c>
    </row>
    <row r="247" spans="1:19" x14ac:dyDescent="0.25">
      <c r="A247" s="2">
        <v>26</v>
      </c>
      <c r="B247" s="13">
        <v>260</v>
      </c>
      <c r="C247" s="14" t="s">
        <v>261</v>
      </c>
      <c r="D247" s="14" t="s">
        <v>119</v>
      </c>
      <c r="E247" s="14" t="s">
        <v>47</v>
      </c>
      <c r="F247" s="13">
        <v>1984</v>
      </c>
      <c r="G247" s="13">
        <v>1984</v>
      </c>
      <c r="H247" s="13">
        <v>0</v>
      </c>
      <c r="I247" s="13">
        <v>212</v>
      </c>
      <c r="J247" s="15">
        <v>0</v>
      </c>
      <c r="K247" s="15">
        <v>2740829.017</v>
      </c>
      <c r="L247" s="16">
        <f t="shared" si="21"/>
        <v>0</v>
      </c>
      <c r="M247" s="16">
        <f t="shared" si="22"/>
        <v>0</v>
      </c>
      <c r="N247" s="10">
        <f t="shared" si="23"/>
        <v>0</v>
      </c>
      <c r="O247" s="10" t="str">
        <f t="shared" si="27"/>
        <v>Weniger als 40% der Schätzungsfläche sind aktueller als 2002</v>
      </c>
      <c r="P247" s="17">
        <f t="shared" si="24"/>
        <v>274.08290169999998</v>
      </c>
      <c r="Q247" t="str">
        <f t="shared" si="25"/>
        <v/>
      </c>
      <c r="R247" s="6" t="str">
        <f t="shared" si="26"/>
        <v/>
      </c>
      <c r="S247" t="s">
        <v>2885</v>
      </c>
    </row>
    <row r="248" spans="1:19" x14ac:dyDescent="0.25">
      <c r="A248" s="2">
        <v>26</v>
      </c>
      <c r="B248" s="13">
        <v>261</v>
      </c>
      <c r="C248" s="14" t="s">
        <v>262</v>
      </c>
      <c r="D248" s="14" t="s">
        <v>55</v>
      </c>
      <c r="E248" s="14" t="s">
        <v>47</v>
      </c>
      <c r="F248" s="13">
        <v>2010</v>
      </c>
      <c r="G248" s="13">
        <v>1951</v>
      </c>
      <c r="H248" s="13">
        <v>2</v>
      </c>
      <c r="I248" s="13">
        <v>270</v>
      </c>
      <c r="J248" s="15">
        <v>4488.223</v>
      </c>
      <c r="K248" s="15">
        <v>5286095.1239999998</v>
      </c>
      <c r="L248" s="16">
        <f t="shared" si="21"/>
        <v>7.4074074074074077E-3</v>
      </c>
      <c r="M248" s="16">
        <f t="shared" si="22"/>
        <v>8.4906209493327309E-4</v>
      </c>
      <c r="N248" s="10">
        <f t="shared" si="23"/>
        <v>0</v>
      </c>
      <c r="O248" s="10" t="str">
        <f t="shared" si="27"/>
        <v>Weniger als 40% der Schätzungsfläche sind aktueller als 2002</v>
      </c>
      <c r="P248" s="17">
        <f t="shared" si="24"/>
        <v>528.60951239999997</v>
      </c>
      <c r="Q248" t="str">
        <f t="shared" si="25"/>
        <v/>
      </c>
      <c r="R248" s="6" t="str">
        <f t="shared" si="26"/>
        <v/>
      </c>
      <c r="S248" t="s">
        <v>2885</v>
      </c>
    </row>
    <row r="249" spans="1:19" x14ac:dyDescent="0.25">
      <c r="A249" s="2">
        <v>26</v>
      </c>
      <c r="B249" s="13">
        <v>262</v>
      </c>
      <c r="C249" s="14" t="s">
        <v>263</v>
      </c>
      <c r="D249" s="14" t="s">
        <v>61</v>
      </c>
      <c r="E249" s="14" t="s">
        <v>47</v>
      </c>
      <c r="F249" s="13">
        <v>2012</v>
      </c>
      <c r="G249" s="13">
        <v>1936</v>
      </c>
      <c r="H249" s="13">
        <v>466</v>
      </c>
      <c r="I249" s="13">
        <v>491</v>
      </c>
      <c r="J249" s="15">
        <v>3080520.59</v>
      </c>
      <c r="K249" s="15">
        <v>3216538.0989999999</v>
      </c>
      <c r="L249" s="16">
        <f t="shared" si="21"/>
        <v>0.94908350305498979</v>
      </c>
      <c r="M249" s="16">
        <f t="shared" si="22"/>
        <v>0.95771307386587867</v>
      </c>
      <c r="N249" s="10">
        <f t="shared" si="23"/>
        <v>1</v>
      </c>
      <c r="O249" s="10" t="str">
        <f t="shared" si="27"/>
        <v>Mehr als 50% der Schätzungsfläche sind aktueller als 2002</v>
      </c>
      <c r="P249" s="17">
        <f t="shared" si="24"/>
        <v>321.6538099</v>
      </c>
      <c r="Q249">
        <f t="shared" si="25"/>
        <v>1</v>
      </c>
      <c r="R249" s="6">
        <f t="shared" si="26"/>
        <v>40679</v>
      </c>
      <c r="S249" t="s">
        <v>3080</v>
      </c>
    </row>
    <row r="250" spans="1:19" x14ac:dyDescent="0.25">
      <c r="A250" s="2">
        <v>26</v>
      </c>
      <c r="B250" s="13">
        <v>263</v>
      </c>
      <c r="C250" s="14" t="s">
        <v>264</v>
      </c>
      <c r="D250" s="14" t="s">
        <v>49</v>
      </c>
      <c r="E250" s="14" t="s">
        <v>47</v>
      </c>
      <c r="F250" s="13">
        <v>1951</v>
      </c>
      <c r="G250" s="13">
        <v>1951</v>
      </c>
      <c r="H250" s="13">
        <v>0</v>
      </c>
      <c r="I250" s="13">
        <v>98</v>
      </c>
      <c r="J250" s="15">
        <v>0</v>
      </c>
      <c r="K250" s="15">
        <v>1823265.355</v>
      </c>
      <c r="L250" s="16">
        <f t="shared" si="21"/>
        <v>0</v>
      </c>
      <c r="M250" s="16">
        <f t="shared" si="22"/>
        <v>0</v>
      </c>
      <c r="N250" s="10">
        <f t="shared" si="23"/>
        <v>0</v>
      </c>
      <c r="O250" s="10" t="str">
        <f t="shared" si="27"/>
        <v>Weniger als 40% der Schätzungsfläche sind aktueller als 2002</v>
      </c>
      <c r="P250" s="17">
        <f t="shared" si="24"/>
        <v>182.32653550000001</v>
      </c>
      <c r="Q250" t="str">
        <f t="shared" si="25"/>
        <v/>
      </c>
      <c r="R250" s="6" t="str">
        <f t="shared" si="26"/>
        <v/>
      </c>
      <c r="S250" t="s">
        <v>2885</v>
      </c>
    </row>
    <row r="251" spans="1:19" x14ac:dyDescent="0.25">
      <c r="A251" s="2">
        <v>26</v>
      </c>
      <c r="B251" s="13">
        <v>264</v>
      </c>
      <c r="C251" s="14" t="s">
        <v>265</v>
      </c>
      <c r="D251" s="14" t="s">
        <v>82</v>
      </c>
      <c r="E251" s="14" t="s">
        <v>47</v>
      </c>
      <c r="F251" s="13">
        <v>1975</v>
      </c>
      <c r="G251" s="13">
        <v>1952</v>
      </c>
      <c r="H251" s="13">
        <v>0</v>
      </c>
      <c r="I251" s="13">
        <v>101</v>
      </c>
      <c r="J251" s="15">
        <v>0</v>
      </c>
      <c r="K251" s="15">
        <v>1835517.253</v>
      </c>
      <c r="L251" s="16">
        <f t="shared" si="21"/>
        <v>0</v>
      </c>
      <c r="M251" s="16">
        <f t="shared" si="22"/>
        <v>0</v>
      </c>
      <c r="N251" s="10">
        <f t="shared" si="23"/>
        <v>0</v>
      </c>
      <c r="O251" s="10" t="str">
        <f t="shared" si="27"/>
        <v>Weniger als 40% der Schätzungsfläche sind aktueller als 2002</v>
      </c>
      <c r="P251" s="17">
        <f t="shared" si="24"/>
        <v>183.55172530000002</v>
      </c>
      <c r="Q251" t="str">
        <f t="shared" si="25"/>
        <v/>
      </c>
      <c r="R251" s="6" t="str">
        <f t="shared" si="26"/>
        <v/>
      </c>
      <c r="S251" t="s">
        <v>2885</v>
      </c>
    </row>
    <row r="252" spans="1:19" x14ac:dyDescent="0.25">
      <c r="A252" s="2">
        <v>26</v>
      </c>
      <c r="B252" s="13">
        <v>265</v>
      </c>
      <c r="C252" s="14" t="s">
        <v>266</v>
      </c>
      <c r="D252" s="14" t="s">
        <v>57</v>
      </c>
      <c r="E252" s="14" t="s">
        <v>47</v>
      </c>
      <c r="F252" s="13">
        <v>1983</v>
      </c>
      <c r="G252" s="13">
        <v>1952</v>
      </c>
      <c r="H252" s="13">
        <v>0</v>
      </c>
      <c r="I252" s="13">
        <v>127</v>
      </c>
      <c r="J252" s="15">
        <v>0</v>
      </c>
      <c r="K252" s="15">
        <v>1868138.1359999999</v>
      </c>
      <c r="L252" s="16">
        <f t="shared" si="21"/>
        <v>0</v>
      </c>
      <c r="M252" s="16">
        <f t="shared" si="22"/>
        <v>0</v>
      </c>
      <c r="N252" s="10">
        <f t="shared" si="23"/>
        <v>0</v>
      </c>
      <c r="O252" s="10" t="str">
        <f t="shared" si="27"/>
        <v>Weniger als 40% der Schätzungsfläche sind aktueller als 2002</v>
      </c>
      <c r="P252" s="17">
        <f t="shared" si="24"/>
        <v>186.8138136</v>
      </c>
      <c r="Q252" t="str">
        <f t="shared" si="25"/>
        <v/>
      </c>
      <c r="R252" s="6" t="str">
        <f t="shared" si="26"/>
        <v/>
      </c>
      <c r="S252" t="s">
        <v>2885</v>
      </c>
    </row>
    <row r="253" spans="1:19" x14ac:dyDescent="0.25">
      <c r="A253" s="2">
        <v>26</v>
      </c>
      <c r="B253" s="13">
        <v>266</v>
      </c>
      <c r="C253" s="14" t="s">
        <v>267</v>
      </c>
      <c r="D253" s="14" t="s">
        <v>49</v>
      </c>
      <c r="E253" s="14" t="s">
        <v>47</v>
      </c>
      <c r="F253" s="13">
        <v>1995</v>
      </c>
      <c r="G253" s="13">
        <v>1952</v>
      </c>
      <c r="H253" s="13">
        <v>0</v>
      </c>
      <c r="I253" s="13">
        <v>67</v>
      </c>
      <c r="J253" s="15">
        <v>0</v>
      </c>
      <c r="K253" s="15">
        <v>1336511.7690000001</v>
      </c>
      <c r="L253" s="16">
        <f t="shared" si="21"/>
        <v>0</v>
      </c>
      <c r="M253" s="16">
        <f t="shared" si="22"/>
        <v>0</v>
      </c>
      <c r="N253" s="10">
        <f t="shared" si="23"/>
        <v>0</v>
      </c>
      <c r="O253" s="10" t="str">
        <f t="shared" si="27"/>
        <v>Weniger als 40% der Schätzungsfläche sind aktueller als 2002</v>
      </c>
      <c r="P253" s="17">
        <f t="shared" si="24"/>
        <v>133.6511769</v>
      </c>
      <c r="Q253" t="str">
        <f t="shared" si="25"/>
        <v/>
      </c>
      <c r="R253" s="6" t="str">
        <f t="shared" si="26"/>
        <v/>
      </c>
      <c r="S253" t="s">
        <v>2885</v>
      </c>
    </row>
    <row r="254" spans="1:19" x14ac:dyDescent="0.25">
      <c r="A254" s="2">
        <v>26</v>
      </c>
      <c r="B254" s="13">
        <v>267</v>
      </c>
      <c r="C254" s="14" t="s">
        <v>268</v>
      </c>
      <c r="D254" s="14" t="s">
        <v>57</v>
      </c>
      <c r="E254" s="14" t="s">
        <v>47</v>
      </c>
      <c r="F254" s="13">
        <v>2000</v>
      </c>
      <c r="G254" s="13">
        <v>1960</v>
      </c>
      <c r="H254" s="13">
        <v>0</v>
      </c>
      <c r="I254" s="13">
        <v>77</v>
      </c>
      <c r="J254" s="15">
        <v>0</v>
      </c>
      <c r="K254" s="15">
        <v>1764823.916</v>
      </c>
      <c r="L254" s="16">
        <f t="shared" si="21"/>
        <v>0</v>
      </c>
      <c r="M254" s="16">
        <f t="shared" si="22"/>
        <v>0</v>
      </c>
      <c r="N254" s="10">
        <f t="shared" si="23"/>
        <v>0</v>
      </c>
      <c r="O254" s="10" t="str">
        <f t="shared" si="27"/>
        <v>Weniger als 40% der Schätzungsfläche sind aktueller als 2002</v>
      </c>
      <c r="P254" s="17">
        <f t="shared" si="24"/>
        <v>176.4823916</v>
      </c>
      <c r="Q254" t="str">
        <f t="shared" si="25"/>
        <v/>
      </c>
      <c r="R254" s="6" t="str">
        <f t="shared" si="26"/>
        <v/>
      </c>
      <c r="S254" t="s">
        <v>2885</v>
      </c>
    </row>
    <row r="255" spans="1:19" x14ac:dyDescent="0.25">
      <c r="A255" s="2">
        <v>26</v>
      </c>
      <c r="B255" s="13">
        <v>268</v>
      </c>
      <c r="C255" s="14" t="s">
        <v>269</v>
      </c>
      <c r="D255" s="14" t="s">
        <v>59</v>
      </c>
      <c r="E255" s="14" t="s">
        <v>47</v>
      </c>
      <c r="F255" s="13">
        <v>1975</v>
      </c>
      <c r="G255" s="13">
        <v>1952</v>
      </c>
      <c r="H255" s="13">
        <v>0</v>
      </c>
      <c r="I255" s="13">
        <v>147</v>
      </c>
      <c r="J255" s="15">
        <v>0</v>
      </c>
      <c r="K255" s="15">
        <v>3307831.2209999999</v>
      </c>
      <c r="L255" s="16">
        <f t="shared" si="21"/>
        <v>0</v>
      </c>
      <c r="M255" s="16">
        <f t="shared" si="22"/>
        <v>0</v>
      </c>
      <c r="N255" s="10">
        <f t="shared" si="23"/>
        <v>0</v>
      </c>
      <c r="O255" s="10" t="str">
        <f t="shared" si="27"/>
        <v>Weniger als 40% der Schätzungsfläche sind aktueller als 2002</v>
      </c>
      <c r="P255" s="17">
        <f t="shared" si="24"/>
        <v>330.78312210000001</v>
      </c>
      <c r="Q255" t="str">
        <f t="shared" si="25"/>
        <v/>
      </c>
      <c r="R255" s="6" t="str">
        <f t="shared" si="26"/>
        <v/>
      </c>
      <c r="S255" t="s">
        <v>2885</v>
      </c>
    </row>
    <row r="256" spans="1:19" x14ac:dyDescent="0.25">
      <c r="A256" s="2">
        <v>26</v>
      </c>
      <c r="B256" s="13">
        <v>269</v>
      </c>
      <c r="C256" s="14" t="s">
        <v>270</v>
      </c>
      <c r="D256" s="14" t="s">
        <v>169</v>
      </c>
      <c r="E256" s="14" t="s">
        <v>47</v>
      </c>
      <c r="F256" s="13">
        <v>1981</v>
      </c>
      <c r="G256" s="13">
        <v>1940</v>
      </c>
      <c r="H256" s="13">
        <v>0</v>
      </c>
      <c r="I256" s="13">
        <v>370</v>
      </c>
      <c r="J256" s="15">
        <v>0</v>
      </c>
      <c r="K256" s="15">
        <v>10648177.194</v>
      </c>
      <c r="L256" s="16">
        <f t="shared" si="21"/>
        <v>0</v>
      </c>
      <c r="M256" s="16">
        <f t="shared" si="22"/>
        <v>0</v>
      </c>
      <c r="N256" s="10">
        <f t="shared" si="23"/>
        <v>0</v>
      </c>
      <c r="O256" s="10" t="str">
        <f t="shared" si="27"/>
        <v>Weniger als 40% der Schätzungsfläche sind aktueller als 2002</v>
      </c>
      <c r="P256" s="17">
        <f t="shared" si="24"/>
        <v>1064.8177194</v>
      </c>
      <c r="Q256" t="str">
        <f t="shared" si="25"/>
        <v/>
      </c>
      <c r="R256" s="6" t="str">
        <f t="shared" si="26"/>
        <v/>
      </c>
      <c r="S256" t="s">
        <v>2885</v>
      </c>
    </row>
    <row r="257" spans="1:19" x14ac:dyDescent="0.25">
      <c r="A257" s="2">
        <v>26</v>
      </c>
      <c r="B257" s="13">
        <v>270</v>
      </c>
      <c r="C257" s="14" t="s">
        <v>271</v>
      </c>
      <c r="D257" s="14" t="s">
        <v>47</v>
      </c>
      <c r="E257" s="14" t="s">
        <v>47</v>
      </c>
      <c r="F257" s="13">
        <v>1975</v>
      </c>
      <c r="G257" s="13">
        <v>1951</v>
      </c>
      <c r="H257" s="13">
        <v>0</v>
      </c>
      <c r="I257" s="13">
        <v>160</v>
      </c>
      <c r="J257" s="15">
        <v>0</v>
      </c>
      <c r="K257" s="15">
        <v>2320134.3470000001</v>
      </c>
      <c r="L257" s="16">
        <f t="shared" si="21"/>
        <v>0</v>
      </c>
      <c r="M257" s="16">
        <f t="shared" si="22"/>
        <v>0</v>
      </c>
      <c r="N257" s="10">
        <f t="shared" si="23"/>
        <v>0</v>
      </c>
      <c r="O257" s="10" t="str">
        <f t="shared" si="27"/>
        <v>Weniger als 40% der Schätzungsfläche sind aktueller als 2002</v>
      </c>
      <c r="P257" s="17">
        <f t="shared" si="24"/>
        <v>232.0134347</v>
      </c>
      <c r="Q257" t="str">
        <f t="shared" si="25"/>
        <v/>
      </c>
      <c r="R257" s="6" t="str">
        <f t="shared" si="26"/>
        <v/>
      </c>
      <c r="S257" t="s">
        <v>2885</v>
      </c>
    </row>
    <row r="258" spans="1:19" x14ac:dyDescent="0.25">
      <c r="A258" s="2">
        <v>26</v>
      </c>
      <c r="B258" s="13">
        <v>271</v>
      </c>
      <c r="C258" s="14" t="s">
        <v>272</v>
      </c>
      <c r="D258" s="14" t="s">
        <v>75</v>
      </c>
      <c r="E258" s="14" t="s">
        <v>47</v>
      </c>
      <c r="F258" s="13">
        <v>1973</v>
      </c>
      <c r="G258" s="13">
        <v>1938</v>
      </c>
      <c r="H258" s="13">
        <v>0</v>
      </c>
      <c r="I258" s="13">
        <v>88</v>
      </c>
      <c r="J258" s="15">
        <v>0</v>
      </c>
      <c r="K258" s="15">
        <v>1097710.6910000001</v>
      </c>
      <c r="L258" s="16">
        <f t="shared" si="21"/>
        <v>0</v>
      </c>
      <c r="M258" s="16">
        <f t="shared" si="22"/>
        <v>0</v>
      </c>
      <c r="N258" s="10">
        <f t="shared" si="23"/>
        <v>0</v>
      </c>
      <c r="O258" s="10" t="str">
        <f t="shared" si="27"/>
        <v>Weniger als 40% der Schätzungsfläche sind aktueller als 2002</v>
      </c>
      <c r="P258" s="17">
        <f t="shared" si="24"/>
        <v>109.77106910000001</v>
      </c>
      <c r="Q258" t="str">
        <f t="shared" si="25"/>
        <v/>
      </c>
      <c r="R258" s="6" t="str">
        <f t="shared" si="26"/>
        <v/>
      </c>
      <c r="S258" t="s">
        <v>2885</v>
      </c>
    </row>
    <row r="259" spans="1:19" x14ac:dyDescent="0.25">
      <c r="A259" s="2">
        <v>26</v>
      </c>
      <c r="B259" s="13">
        <v>272</v>
      </c>
      <c r="C259" s="14" t="s">
        <v>273</v>
      </c>
      <c r="D259" s="14" t="s">
        <v>47</v>
      </c>
      <c r="E259" s="14" t="s">
        <v>47</v>
      </c>
      <c r="F259" s="13">
        <v>1975</v>
      </c>
      <c r="G259" s="13">
        <v>1951</v>
      </c>
      <c r="H259" s="13">
        <v>0</v>
      </c>
      <c r="I259" s="13">
        <v>106</v>
      </c>
      <c r="J259" s="15">
        <v>0</v>
      </c>
      <c r="K259" s="15">
        <v>1348158.15</v>
      </c>
      <c r="L259" s="16">
        <f t="shared" ref="L259:L322" si="28">H259/I259</f>
        <v>0</v>
      </c>
      <c r="M259" s="16">
        <f t="shared" ref="M259:M322" si="29">J259/K259</f>
        <v>0</v>
      </c>
      <c r="N259" s="10">
        <f t="shared" ref="N259:N322" si="30">IF(AND(M259&gt;0.1,M259&lt;0.5,Q259=1),3,IF(M259&gt;=0.5,1,IF(M259&gt;=0.4,2,0)))</f>
        <v>0</v>
      </c>
      <c r="O259" s="10" t="str">
        <f t="shared" si="27"/>
        <v>Weniger als 40% der Schätzungsfläche sind aktueller als 2002</v>
      </c>
      <c r="P259" s="17">
        <f t="shared" ref="P259:P322" si="31">K259/10000</f>
        <v>134.81581499999999</v>
      </c>
      <c r="Q259" t="str">
        <f t="shared" ref="Q259:Q322" si="32">IFERROR(VLOOKUP(B259,NAG,3,FALSE),"")</f>
        <v/>
      </c>
      <c r="R259" s="6" t="str">
        <f t="shared" ref="R259:R322" si="33">IFERROR(VLOOKUP(B259,NAG,4,FALSE),"")</f>
        <v/>
      </c>
      <c r="S259" t="s">
        <v>2885</v>
      </c>
    </row>
    <row r="260" spans="1:19" x14ac:dyDescent="0.25">
      <c r="A260" s="2">
        <v>26</v>
      </c>
      <c r="B260" s="13">
        <v>300</v>
      </c>
      <c r="C260" s="14" t="s">
        <v>274</v>
      </c>
      <c r="D260" s="14" t="s">
        <v>274</v>
      </c>
      <c r="E260" s="14" t="s">
        <v>275</v>
      </c>
      <c r="F260" s="13">
        <v>2004</v>
      </c>
      <c r="G260" s="13">
        <v>2003</v>
      </c>
      <c r="H260" s="13">
        <v>784</v>
      </c>
      <c r="I260" s="13">
        <v>784</v>
      </c>
      <c r="J260" s="15">
        <v>6134613.9840000002</v>
      </c>
      <c r="K260" s="15">
        <v>6134613.9840000002</v>
      </c>
      <c r="L260" s="16">
        <f t="shared" si="28"/>
        <v>1</v>
      </c>
      <c r="M260" s="16">
        <f t="shared" si="29"/>
        <v>1</v>
      </c>
      <c r="N260" s="10">
        <f t="shared" si="30"/>
        <v>1</v>
      </c>
      <c r="O260" s="10" t="str">
        <f t="shared" ref="O260:O323" si="34">IF(N260=0,"Weniger als 40% der Schätzungsfläche sind aktueller als 2002",IF(N260=2,"40% bis 50% der Schätzungsfläche sind aktueller als 2002",IF(N260=1,"Mehr als 50% der Schätzungsfläche sind aktueller als 2002",IF(N260=3,"Schätzungsfläche nach 2002 vollständig überprüft und bedarfsweise korrigiert",""))))</f>
        <v>Mehr als 50% der Schätzungsfläche sind aktueller als 2002</v>
      </c>
      <c r="P260" s="17">
        <f t="shared" si="31"/>
        <v>613.46139840000001</v>
      </c>
      <c r="Q260">
        <f t="shared" si="32"/>
        <v>1</v>
      </c>
      <c r="R260" s="6">
        <f t="shared" si="33"/>
        <v>37707</v>
      </c>
      <c r="S260" t="s">
        <v>3080</v>
      </c>
    </row>
    <row r="261" spans="1:19" x14ac:dyDescent="0.25">
      <c r="A261" s="2">
        <v>26</v>
      </c>
      <c r="B261" s="13">
        <v>301</v>
      </c>
      <c r="C261" s="14" t="s">
        <v>276</v>
      </c>
      <c r="D261" s="14" t="s">
        <v>277</v>
      </c>
      <c r="E261" s="14" t="s">
        <v>275</v>
      </c>
      <c r="F261" s="13">
        <v>1992</v>
      </c>
      <c r="G261" s="13">
        <v>1992</v>
      </c>
      <c r="H261" s="13">
        <v>0</v>
      </c>
      <c r="I261" s="13">
        <v>408</v>
      </c>
      <c r="J261" s="15">
        <v>0</v>
      </c>
      <c r="K261" s="15">
        <v>8046240.3430000003</v>
      </c>
      <c r="L261" s="16">
        <f t="shared" si="28"/>
        <v>0</v>
      </c>
      <c r="M261" s="16">
        <f t="shared" si="29"/>
        <v>0</v>
      </c>
      <c r="N261" s="10">
        <f t="shared" si="30"/>
        <v>0</v>
      </c>
      <c r="O261" s="10" t="str">
        <f t="shared" si="34"/>
        <v>Weniger als 40% der Schätzungsfläche sind aktueller als 2002</v>
      </c>
      <c r="P261" s="17">
        <f t="shared" si="31"/>
        <v>804.62403430000006</v>
      </c>
      <c r="Q261" t="str">
        <f t="shared" si="32"/>
        <v/>
      </c>
      <c r="R261" s="6" t="str">
        <f t="shared" si="33"/>
        <v/>
      </c>
      <c r="S261" t="s">
        <v>2885</v>
      </c>
    </row>
    <row r="262" spans="1:19" x14ac:dyDescent="0.25">
      <c r="A262" s="2">
        <v>26</v>
      </c>
      <c r="B262" s="13">
        <v>302</v>
      </c>
      <c r="C262" s="14" t="s">
        <v>278</v>
      </c>
      <c r="D262" s="14" t="s">
        <v>279</v>
      </c>
      <c r="E262" s="14" t="s">
        <v>275</v>
      </c>
      <c r="F262" s="13">
        <v>1970</v>
      </c>
      <c r="G262" s="13">
        <v>1970</v>
      </c>
      <c r="H262" s="13">
        <v>0</v>
      </c>
      <c r="I262" s="13">
        <v>187</v>
      </c>
      <c r="J262" s="15">
        <v>0</v>
      </c>
      <c r="K262" s="15">
        <v>2534013.3050000002</v>
      </c>
      <c r="L262" s="16">
        <f t="shared" si="28"/>
        <v>0</v>
      </c>
      <c r="M262" s="16">
        <f t="shared" si="29"/>
        <v>0</v>
      </c>
      <c r="N262" s="10">
        <f t="shared" si="30"/>
        <v>0</v>
      </c>
      <c r="O262" s="10" t="str">
        <f t="shared" si="34"/>
        <v>Weniger als 40% der Schätzungsfläche sind aktueller als 2002</v>
      </c>
      <c r="P262" s="17">
        <f t="shared" si="31"/>
        <v>253.40133050000003</v>
      </c>
      <c r="Q262" t="str">
        <f t="shared" si="32"/>
        <v/>
      </c>
      <c r="R262" s="6" t="str">
        <f t="shared" si="33"/>
        <v/>
      </c>
      <c r="S262" t="s">
        <v>2885</v>
      </c>
    </row>
    <row r="263" spans="1:19" x14ac:dyDescent="0.25">
      <c r="A263" s="2">
        <v>26</v>
      </c>
      <c r="B263" s="13">
        <v>303</v>
      </c>
      <c r="C263" s="14" t="s">
        <v>280</v>
      </c>
      <c r="D263" s="14" t="s">
        <v>281</v>
      </c>
      <c r="E263" s="14" t="s">
        <v>275</v>
      </c>
      <c r="F263" s="13">
        <v>1984</v>
      </c>
      <c r="G263" s="13">
        <v>1965</v>
      </c>
      <c r="H263" s="13">
        <v>0</v>
      </c>
      <c r="I263" s="13">
        <v>102</v>
      </c>
      <c r="J263" s="15">
        <v>0</v>
      </c>
      <c r="K263" s="15">
        <v>2583455.3229999999</v>
      </c>
      <c r="L263" s="16">
        <f t="shared" si="28"/>
        <v>0</v>
      </c>
      <c r="M263" s="16">
        <f t="shared" si="29"/>
        <v>0</v>
      </c>
      <c r="N263" s="10">
        <f t="shared" si="30"/>
        <v>0</v>
      </c>
      <c r="O263" s="10" t="str">
        <f t="shared" si="34"/>
        <v>Weniger als 40% der Schätzungsfläche sind aktueller als 2002</v>
      </c>
      <c r="P263" s="17">
        <f t="shared" si="31"/>
        <v>258.3455323</v>
      </c>
      <c r="Q263" t="str">
        <f t="shared" si="32"/>
        <v/>
      </c>
      <c r="R263" s="6" t="str">
        <f t="shared" si="33"/>
        <v/>
      </c>
      <c r="S263" t="s">
        <v>2885</v>
      </c>
    </row>
    <row r="264" spans="1:19" x14ac:dyDescent="0.25">
      <c r="A264" s="2">
        <v>26</v>
      </c>
      <c r="B264" s="13">
        <v>304</v>
      </c>
      <c r="C264" s="14" t="s">
        <v>282</v>
      </c>
      <c r="D264" s="14" t="s">
        <v>283</v>
      </c>
      <c r="E264" s="14" t="s">
        <v>275</v>
      </c>
      <c r="F264" s="13">
        <v>1937</v>
      </c>
      <c r="G264" s="13">
        <v>1937</v>
      </c>
      <c r="H264" s="13">
        <v>0</v>
      </c>
      <c r="I264" s="13">
        <v>78</v>
      </c>
      <c r="J264" s="15">
        <v>0</v>
      </c>
      <c r="K264" s="15">
        <v>3665423.699</v>
      </c>
      <c r="L264" s="16">
        <f t="shared" si="28"/>
        <v>0</v>
      </c>
      <c r="M264" s="16">
        <f t="shared" si="29"/>
        <v>0</v>
      </c>
      <c r="N264" s="10">
        <f t="shared" si="30"/>
        <v>0</v>
      </c>
      <c r="O264" s="10" t="str">
        <f t="shared" si="34"/>
        <v>Weniger als 40% der Schätzungsfläche sind aktueller als 2002</v>
      </c>
      <c r="P264" s="17">
        <f t="shared" si="31"/>
        <v>366.54236989999998</v>
      </c>
      <c r="Q264" t="str">
        <f t="shared" si="32"/>
        <v/>
      </c>
      <c r="R264" s="6" t="str">
        <f t="shared" si="33"/>
        <v/>
      </c>
      <c r="S264" t="s">
        <v>2885</v>
      </c>
    </row>
    <row r="265" spans="1:19" x14ac:dyDescent="0.25">
      <c r="A265" s="2">
        <v>26</v>
      </c>
      <c r="B265" s="13">
        <v>305</v>
      </c>
      <c r="C265" s="14" t="s">
        <v>284</v>
      </c>
      <c r="D265" s="14" t="s">
        <v>285</v>
      </c>
      <c r="E265" s="14" t="s">
        <v>275</v>
      </c>
      <c r="F265" s="13">
        <v>2007</v>
      </c>
      <c r="G265" s="13">
        <v>2001</v>
      </c>
      <c r="H265" s="13">
        <v>376</v>
      </c>
      <c r="I265" s="13">
        <v>377</v>
      </c>
      <c r="J265" s="15">
        <v>1427104.2350000001</v>
      </c>
      <c r="K265" s="15">
        <v>1432559.5260000001</v>
      </c>
      <c r="L265" s="16">
        <f t="shared" si="28"/>
        <v>0.99734748010610075</v>
      </c>
      <c r="M265" s="16">
        <f t="shared" si="29"/>
        <v>0.99619192717580662</v>
      </c>
      <c r="N265" s="10">
        <f t="shared" si="30"/>
        <v>1</v>
      </c>
      <c r="O265" s="10" t="str">
        <f t="shared" si="34"/>
        <v>Mehr als 50% der Schätzungsfläche sind aktueller als 2002</v>
      </c>
      <c r="P265" s="17">
        <f t="shared" si="31"/>
        <v>143.2559526</v>
      </c>
      <c r="Q265">
        <f t="shared" si="32"/>
        <v>1</v>
      </c>
      <c r="R265" s="6">
        <f t="shared" si="33"/>
        <v>39169</v>
      </c>
      <c r="S265" t="s">
        <v>3080</v>
      </c>
    </row>
    <row r="266" spans="1:19" x14ac:dyDescent="0.25">
      <c r="A266" s="2">
        <v>26</v>
      </c>
      <c r="B266" s="13">
        <v>306</v>
      </c>
      <c r="C266" s="14" t="s">
        <v>286</v>
      </c>
      <c r="D266" s="14" t="s">
        <v>287</v>
      </c>
      <c r="E266" s="14" t="s">
        <v>275</v>
      </c>
      <c r="F266" s="13">
        <v>1963</v>
      </c>
      <c r="G266" s="13">
        <v>1963</v>
      </c>
      <c r="H266" s="13">
        <v>0</v>
      </c>
      <c r="I266" s="13">
        <v>128</v>
      </c>
      <c r="J266" s="15">
        <v>0</v>
      </c>
      <c r="K266" s="15">
        <v>1994766.48</v>
      </c>
      <c r="L266" s="16">
        <f t="shared" si="28"/>
        <v>0</v>
      </c>
      <c r="M266" s="16">
        <f t="shared" si="29"/>
        <v>0</v>
      </c>
      <c r="N266" s="10">
        <f t="shared" si="30"/>
        <v>0</v>
      </c>
      <c r="O266" s="10" t="str">
        <f t="shared" si="34"/>
        <v>Weniger als 40% der Schätzungsfläche sind aktueller als 2002</v>
      </c>
      <c r="P266" s="17">
        <f t="shared" si="31"/>
        <v>199.47664800000001</v>
      </c>
      <c r="Q266" t="str">
        <f t="shared" si="32"/>
        <v/>
      </c>
      <c r="R266" s="6" t="str">
        <f t="shared" si="33"/>
        <v/>
      </c>
      <c r="S266" t="s">
        <v>2885</v>
      </c>
    </row>
    <row r="267" spans="1:19" x14ac:dyDescent="0.25">
      <c r="A267" s="2">
        <v>26</v>
      </c>
      <c r="B267" s="13">
        <v>307</v>
      </c>
      <c r="C267" s="14" t="s">
        <v>288</v>
      </c>
      <c r="D267" s="14" t="s">
        <v>289</v>
      </c>
      <c r="E267" s="14" t="s">
        <v>275</v>
      </c>
      <c r="F267" s="13">
        <v>1988</v>
      </c>
      <c r="G267" s="13">
        <v>1988</v>
      </c>
      <c r="H267" s="13">
        <v>0</v>
      </c>
      <c r="I267" s="13">
        <v>252</v>
      </c>
      <c r="J267" s="15">
        <v>0</v>
      </c>
      <c r="K267" s="15">
        <v>8303093.7060000002</v>
      </c>
      <c r="L267" s="16">
        <f t="shared" si="28"/>
        <v>0</v>
      </c>
      <c r="M267" s="16">
        <f t="shared" si="29"/>
        <v>0</v>
      </c>
      <c r="N267" s="10">
        <f t="shared" si="30"/>
        <v>0</v>
      </c>
      <c r="O267" s="10" t="str">
        <f t="shared" si="34"/>
        <v>Weniger als 40% der Schätzungsfläche sind aktueller als 2002</v>
      </c>
      <c r="P267" s="17">
        <f t="shared" si="31"/>
        <v>830.30937060000008</v>
      </c>
      <c r="Q267">
        <f t="shared" si="32"/>
        <v>1</v>
      </c>
      <c r="R267" s="6">
        <f t="shared" si="33"/>
        <v>42089</v>
      </c>
      <c r="S267" t="s">
        <v>3080</v>
      </c>
    </row>
    <row r="268" spans="1:19" x14ac:dyDescent="0.25">
      <c r="A268" s="2">
        <v>26</v>
      </c>
      <c r="B268" s="13">
        <v>308</v>
      </c>
      <c r="C268" s="14" t="s">
        <v>290</v>
      </c>
      <c r="D268" s="14" t="s">
        <v>291</v>
      </c>
      <c r="E268" s="14" t="s">
        <v>275</v>
      </c>
      <c r="F268" s="13">
        <v>1976</v>
      </c>
      <c r="G268" s="13">
        <v>1976</v>
      </c>
      <c r="H268" s="13">
        <v>0</v>
      </c>
      <c r="I268" s="13">
        <v>572</v>
      </c>
      <c r="J268" s="15">
        <v>0</v>
      </c>
      <c r="K268" s="15">
        <v>6190800.8169999998</v>
      </c>
      <c r="L268" s="16">
        <f t="shared" si="28"/>
        <v>0</v>
      </c>
      <c r="M268" s="16">
        <f t="shared" si="29"/>
        <v>0</v>
      </c>
      <c r="N268" s="10">
        <f t="shared" si="30"/>
        <v>0</v>
      </c>
      <c r="O268" s="10" t="str">
        <f t="shared" si="34"/>
        <v>Weniger als 40% der Schätzungsfläche sind aktueller als 2002</v>
      </c>
      <c r="P268" s="17">
        <f t="shared" si="31"/>
        <v>619.08008169999994</v>
      </c>
      <c r="Q268" t="str">
        <f t="shared" si="32"/>
        <v/>
      </c>
      <c r="R268" s="6" t="str">
        <f t="shared" si="33"/>
        <v/>
      </c>
      <c r="S268" t="s">
        <v>2885</v>
      </c>
    </row>
    <row r="269" spans="1:19" x14ac:dyDescent="0.25">
      <c r="A269" s="2">
        <v>26</v>
      </c>
      <c r="B269" s="13">
        <v>309</v>
      </c>
      <c r="C269" s="14" t="s">
        <v>292</v>
      </c>
      <c r="D269" s="14" t="s">
        <v>293</v>
      </c>
      <c r="E269" s="14" t="s">
        <v>275</v>
      </c>
      <c r="F269" s="13">
        <v>2006</v>
      </c>
      <c r="G269" s="13">
        <v>1974</v>
      </c>
      <c r="H269" s="13">
        <v>1</v>
      </c>
      <c r="I269" s="13">
        <v>277</v>
      </c>
      <c r="J269" s="15">
        <v>3606.1</v>
      </c>
      <c r="K269" s="15">
        <v>4205393.199</v>
      </c>
      <c r="L269" s="16">
        <f t="shared" si="28"/>
        <v>3.6101083032490976E-3</v>
      </c>
      <c r="M269" s="16">
        <f t="shared" si="29"/>
        <v>8.5749413416502738E-4</v>
      </c>
      <c r="N269" s="10">
        <f t="shared" si="30"/>
        <v>0</v>
      </c>
      <c r="O269" s="10" t="str">
        <f t="shared" si="34"/>
        <v>Weniger als 40% der Schätzungsfläche sind aktueller als 2002</v>
      </c>
      <c r="P269" s="17">
        <f t="shared" si="31"/>
        <v>420.53931990000001</v>
      </c>
      <c r="Q269" t="str">
        <f t="shared" si="32"/>
        <v/>
      </c>
      <c r="R269" s="6" t="str">
        <f t="shared" si="33"/>
        <v/>
      </c>
      <c r="S269" t="s">
        <v>2885</v>
      </c>
    </row>
    <row r="270" spans="1:19" x14ac:dyDescent="0.25">
      <c r="A270" s="2">
        <v>26</v>
      </c>
      <c r="B270" s="13">
        <v>310</v>
      </c>
      <c r="C270" s="14" t="s">
        <v>294</v>
      </c>
      <c r="D270" s="14" t="s">
        <v>293</v>
      </c>
      <c r="E270" s="14" t="s">
        <v>275</v>
      </c>
      <c r="F270" s="13">
        <v>1984</v>
      </c>
      <c r="G270" s="13">
        <v>1984</v>
      </c>
      <c r="H270" s="13">
        <v>0</v>
      </c>
      <c r="I270" s="13">
        <v>94</v>
      </c>
      <c r="J270" s="15">
        <v>0</v>
      </c>
      <c r="K270" s="15">
        <v>817352.23899999994</v>
      </c>
      <c r="L270" s="16">
        <f t="shared" si="28"/>
        <v>0</v>
      </c>
      <c r="M270" s="16">
        <f t="shared" si="29"/>
        <v>0</v>
      </c>
      <c r="N270" s="10">
        <f t="shared" si="30"/>
        <v>0</v>
      </c>
      <c r="O270" s="10" t="str">
        <f t="shared" si="34"/>
        <v>Weniger als 40% der Schätzungsfläche sind aktueller als 2002</v>
      </c>
      <c r="P270" s="17">
        <f t="shared" si="31"/>
        <v>81.735223899999994</v>
      </c>
      <c r="Q270" t="str">
        <f t="shared" si="32"/>
        <v/>
      </c>
      <c r="R270" s="6" t="str">
        <f t="shared" si="33"/>
        <v/>
      </c>
      <c r="S270" t="s">
        <v>2885</v>
      </c>
    </row>
    <row r="271" spans="1:19" x14ac:dyDescent="0.25">
      <c r="A271" s="2">
        <v>26</v>
      </c>
      <c r="B271" s="13">
        <v>311</v>
      </c>
      <c r="C271" s="14" t="s">
        <v>295</v>
      </c>
      <c r="D271" s="14" t="s">
        <v>287</v>
      </c>
      <c r="E271" s="14" t="s">
        <v>275</v>
      </c>
      <c r="F271" s="13">
        <v>1974</v>
      </c>
      <c r="G271" s="13">
        <v>1974</v>
      </c>
      <c r="H271" s="13">
        <v>0</v>
      </c>
      <c r="I271" s="13">
        <v>334</v>
      </c>
      <c r="J271" s="15">
        <v>0</v>
      </c>
      <c r="K271" s="15">
        <v>3379164.8739999998</v>
      </c>
      <c r="L271" s="16">
        <f t="shared" si="28"/>
        <v>0</v>
      </c>
      <c r="M271" s="16">
        <f t="shared" si="29"/>
        <v>0</v>
      </c>
      <c r="N271" s="10">
        <f t="shared" si="30"/>
        <v>0</v>
      </c>
      <c r="O271" s="10" t="str">
        <f t="shared" si="34"/>
        <v>Weniger als 40% der Schätzungsfläche sind aktueller als 2002</v>
      </c>
      <c r="P271" s="17">
        <f t="shared" si="31"/>
        <v>337.91648739999999</v>
      </c>
      <c r="Q271" t="str">
        <f t="shared" si="32"/>
        <v/>
      </c>
      <c r="R271" s="6" t="str">
        <f t="shared" si="33"/>
        <v/>
      </c>
      <c r="S271" t="s">
        <v>2885</v>
      </c>
    </row>
    <row r="272" spans="1:19" x14ac:dyDescent="0.25">
      <c r="A272" s="2">
        <v>26</v>
      </c>
      <c r="B272" s="13">
        <v>312</v>
      </c>
      <c r="C272" s="14" t="s">
        <v>296</v>
      </c>
      <c r="D272" s="14" t="s">
        <v>283</v>
      </c>
      <c r="E272" s="14" t="s">
        <v>275</v>
      </c>
      <c r="F272" s="13">
        <v>1975</v>
      </c>
      <c r="G272" s="13">
        <v>1975</v>
      </c>
      <c r="H272" s="13">
        <v>0</v>
      </c>
      <c r="I272" s="13">
        <v>201</v>
      </c>
      <c r="J272" s="15">
        <v>0</v>
      </c>
      <c r="K272" s="15">
        <v>2914340.6630000002</v>
      </c>
      <c r="L272" s="16">
        <f t="shared" si="28"/>
        <v>0</v>
      </c>
      <c r="M272" s="16">
        <f t="shared" si="29"/>
        <v>0</v>
      </c>
      <c r="N272" s="10">
        <f t="shared" si="30"/>
        <v>0</v>
      </c>
      <c r="O272" s="10" t="str">
        <f t="shared" si="34"/>
        <v>Weniger als 40% der Schätzungsfläche sind aktueller als 2002</v>
      </c>
      <c r="P272" s="17">
        <f t="shared" si="31"/>
        <v>291.43406630000004</v>
      </c>
      <c r="Q272" t="str">
        <f t="shared" si="32"/>
        <v/>
      </c>
      <c r="R272" s="6" t="str">
        <f t="shared" si="33"/>
        <v/>
      </c>
      <c r="S272" t="s">
        <v>2885</v>
      </c>
    </row>
    <row r="273" spans="1:19" x14ac:dyDescent="0.25">
      <c r="A273" s="2">
        <v>26</v>
      </c>
      <c r="B273" s="13">
        <v>313</v>
      </c>
      <c r="C273" s="14" t="s">
        <v>297</v>
      </c>
      <c r="D273" s="14" t="s">
        <v>285</v>
      </c>
      <c r="E273" s="14" t="s">
        <v>275</v>
      </c>
      <c r="F273" s="13">
        <v>2012</v>
      </c>
      <c r="G273" s="13">
        <v>2006</v>
      </c>
      <c r="H273" s="13">
        <v>349</v>
      </c>
      <c r="I273" s="13">
        <v>349</v>
      </c>
      <c r="J273" s="15">
        <v>1983478.138</v>
      </c>
      <c r="K273" s="15">
        <v>1983478.138</v>
      </c>
      <c r="L273" s="16">
        <f t="shared" si="28"/>
        <v>1</v>
      </c>
      <c r="M273" s="16">
        <f t="shared" si="29"/>
        <v>1</v>
      </c>
      <c r="N273" s="10">
        <f t="shared" si="30"/>
        <v>1</v>
      </c>
      <c r="O273" s="10" t="str">
        <f t="shared" si="34"/>
        <v>Mehr als 50% der Schätzungsfläche sind aktueller als 2002</v>
      </c>
      <c r="P273" s="17">
        <f t="shared" si="31"/>
        <v>198.34781380000001</v>
      </c>
      <c r="Q273">
        <f t="shared" si="32"/>
        <v>1</v>
      </c>
      <c r="R273" s="6">
        <f t="shared" si="33"/>
        <v>41004</v>
      </c>
      <c r="S273" t="s">
        <v>3080</v>
      </c>
    </row>
    <row r="274" spans="1:19" x14ac:dyDescent="0.25">
      <c r="A274" s="2">
        <v>26</v>
      </c>
      <c r="B274" s="13">
        <v>314</v>
      </c>
      <c r="C274" s="14" t="s">
        <v>298</v>
      </c>
      <c r="D274" s="14" t="s">
        <v>299</v>
      </c>
      <c r="E274" s="14" t="s">
        <v>275</v>
      </c>
      <c r="F274" s="13">
        <v>1987</v>
      </c>
      <c r="G274" s="13">
        <v>1987</v>
      </c>
      <c r="H274" s="13">
        <v>0</v>
      </c>
      <c r="I274" s="13">
        <v>272</v>
      </c>
      <c r="J274" s="15">
        <v>0</v>
      </c>
      <c r="K274" s="15">
        <v>1611612.06</v>
      </c>
      <c r="L274" s="16">
        <f t="shared" si="28"/>
        <v>0</v>
      </c>
      <c r="M274" s="16">
        <f t="shared" si="29"/>
        <v>0</v>
      </c>
      <c r="N274" s="10">
        <f t="shared" si="30"/>
        <v>0</v>
      </c>
      <c r="O274" s="10" t="str">
        <f t="shared" si="34"/>
        <v>Weniger als 40% der Schätzungsfläche sind aktueller als 2002</v>
      </c>
      <c r="P274" s="17">
        <f t="shared" si="31"/>
        <v>161.16120599999999</v>
      </c>
      <c r="Q274" t="str">
        <f t="shared" si="32"/>
        <v/>
      </c>
      <c r="R274" s="6" t="str">
        <f t="shared" si="33"/>
        <v/>
      </c>
      <c r="S274" t="s">
        <v>2885</v>
      </c>
    </row>
    <row r="275" spans="1:19" x14ac:dyDescent="0.25">
      <c r="A275" s="2">
        <v>26</v>
      </c>
      <c r="B275" s="13">
        <v>315</v>
      </c>
      <c r="C275" s="14" t="s">
        <v>300</v>
      </c>
      <c r="D275" s="14" t="s">
        <v>277</v>
      </c>
      <c r="E275" s="14" t="s">
        <v>275</v>
      </c>
      <c r="F275" s="13">
        <v>1982</v>
      </c>
      <c r="G275" s="13">
        <v>1950</v>
      </c>
      <c r="H275" s="13">
        <v>0</v>
      </c>
      <c r="I275" s="13">
        <v>256</v>
      </c>
      <c r="J275" s="15">
        <v>0</v>
      </c>
      <c r="K275" s="15">
        <v>6840862.9550000001</v>
      </c>
      <c r="L275" s="16">
        <f t="shared" si="28"/>
        <v>0</v>
      </c>
      <c r="M275" s="16">
        <f t="shared" si="29"/>
        <v>0</v>
      </c>
      <c r="N275" s="10">
        <f t="shared" si="30"/>
        <v>0</v>
      </c>
      <c r="O275" s="10" t="str">
        <f t="shared" si="34"/>
        <v>Weniger als 40% der Schätzungsfläche sind aktueller als 2002</v>
      </c>
      <c r="P275" s="17">
        <f t="shared" si="31"/>
        <v>684.08629550000001</v>
      </c>
      <c r="Q275" t="str">
        <f t="shared" si="32"/>
        <v/>
      </c>
      <c r="R275" s="6" t="str">
        <f t="shared" si="33"/>
        <v/>
      </c>
      <c r="S275" t="s">
        <v>2885</v>
      </c>
    </row>
    <row r="276" spans="1:19" x14ac:dyDescent="0.25">
      <c r="A276" s="2">
        <v>26</v>
      </c>
      <c r="B276" s="13">
        <v>316</v>
      </c>
      <c r="C276" s="14" t="s">
        <v>301</v>
      </c>
      <c r="D276" s="14" t="s">
        <v>302</v>
      </c>
      <c r="E276" s="14" t="s">
        <v>275</v>
      </c>
      <c r="F276" s="13">
        <v>2006</v>
      </c>
      <c r="G276" s="13">
        <v>1975</v>
      </c>
      <c r="H276" s="13">
        <v>1</v>
      </c>
      <c r="I276" s="13">
        <v>146</v>
      </c>
      <c r="J276" s="15">
        <v>6953.9</v>
      </c>
      <c r="K276" s="15">
        <v>3386219.3459999999</v>
      </c>
      <c r="L276" s="16">
        <f t="shared" si="28"/>
        <v>6.8493150684931503E-3</v>
      </c>
      <c r="M276" s="16">
        <f t="shared" si="29"/>
        <v>2.053588172961788E-3</v>
      </c>
      <c r="N276" s="10">
        <f t="shared" si="30"/>
        <v>0</v>
      </c>
      <c r="O276" s="10" t="str">
        <f t="shared" si="34"/>
        <v>Weniger als 40% der Schätzungsfläche sind aktueller als 2002</v>
      </c>
      <c r="P276" s="17">
        <f t="shared" si="31"/>
        <v>338.62193459999997</v>
      </c>
      <c r="Q276" t="str">
        <f t="shared" si="32"/>
        <v/>
      </c>
      <c r="R276" s="6" t="str">
        <f t="shared" si="33"/>
        <v/>
      </c>
      <c r="S276" t="s">
        <v>2885</v>
      </c>
    </row>
    <row r="277" spans="1:19" x14ac:dyDescent="0.25">
      <c r="A277" s="2">
        <v>26</v>
      </c>
      <c r="B277" s="13">
        <v>317</v>
      </c>
      <c r="C277" s="14" t="s">
        <v>303</v>
      </c>
      <c r="D277" s="14" t="s">
        <v>281</v>
      </c>
      <c r="E277" s="14" t="s">
        <v>275</v>
      </c>
      <c r="F277" s="13">
        <v>1966</v>
      </c>
      <c r="G277" s="13">
        <v>1966</v>
      </c>
      <c r="H277" s="13">
        <v>0</v>
      </c>
      <c r="I277" s="13">
        <v>90</v>
      </c>
      <c r="J277" s="15">
        <v>0</v>
      </c>
      <c r="K277" s="15">
        <v>5585115.8550000004</v>
      </c>
      <c r="L277" s="16">
        <f t="shared" si="28"/>
        <v>0</v>
      </c>
      <c r="M277" s="16">
        <f t="shared" si="29"/>
        <v>0</v>
      </c>
      <c r="N277" s="10">
        <f t="shared" si="30"/>
        <v>0</v>
      </c>
      <c r="O277" s="10" t="str">
        <f t="shared" si="34"/>
        <v>Weniger als 40% der Schätzungsfläche sind aktueller als 2002</v>
      </c>
      <c r="P277" s="17">
        <f t="shared" si="31"/>
        <v>558.51158550000002</v>
      </c>
      <c r="Q277" t="str">
        <f t="shared" si="32"/>
        <v/>
      </c>
      <c r="R277" s="6" t="str">
        <f t="shared" si="33"/>
        <v/>
      </c>
      <c r="S277" t="s">
        <v>2885</v>
      </c>
    </row>
    <row r="278" spans="1:19" x14ac:dyDescent="0.25">
      <c r="A278" s="2">
        <v>26</v>
      </c>
      <c r="B278" s="13">
        <v>318</v>
      </c>
      <c r="C278" s="14" t="s">
        <v>304</v>
      </c>
      <c r="D278" s="14" t="s">
        <v>279</v>
      </c>
      <c r="E278" s="14" t="s">
        <v>275</v>
      </c>
      <c r="F278" s="13">
        <v>1984</v>
      </c>
      <c r="G278" s="13">
        <v>1984</v>
      </c>
      <c r="H278" s="13">
        <v>0</v>
      </c>
      <c r="I278" s="13">
        <v>144</v>
      </c>
      <c r="J278" s="15">
        <v>0</v>
      </c>
      <c r="K278" s="15">
        <v>1825744.798</v>
      </c>
      <c r="L278" s="16">
        <f t="shared" si="28"/>
        <v>0</v>
      </c>
      <c r="M278" s="16">
        <f t="shared" si="29"/>
        <v>0</v>
      </c>
      <c r="N278" s="10">
        <f t="shared" si="30"/>
        <v>0</v>
      </c>
      <c r="O278" s="10" t="str">
        <f t="shared" si="34"/>
        <v>Weniger als 40% der Schätzungsfläche sind aktueller als 2002</v>
      </c>
      <c r="P278" s="17">
        <f t="shared" si="31"/>
        <v>182.57447980000001</v>
      </c>
      <c r="Q278" t="str">
        <f t="shared" si="32"/>
        <v/>
      </c>
      <c r="R278" s="6" t="str">
        <f t="shared" si="33"/>
        <v/>
      </c>
      <c r="S278" t="s">
        <v>2885</v>
      </c>
    </row>
    <row r="279" spans="1:19" x14ac:dyDescent="0.25">
      <c r="A279" s="2">
        <v>26</v>
      </c>
      <c r="B279" s="13">
        <v>319</v>
      </c>
      <c r="C279" s="14" t="s">
        <v>279</v>
      </c>
      <c r="D279" s="14" t="s">
        <v>279</v>
      </c>
      <c r="E279" s="14" t="s">
        <v>275</v>
      </c>
      <c r="F279" s="13">
        <v>2011</v>
      </c>
      <c r="G279" s="13">
        <v>1981</v>
      </c>
      <c r="H279" s="13">
        <v>39</v>
      </c>
      <c r="I279" s="13">
        <v>628</v>
      </c>
      <c r="J279" s="15">
        <v>355141.984</v>
      </c>
      <c r="K279" s="15">
        <v>6892265.699</v>
      </c>
      <c r="L279" s="16">
        <f t="shared" si="28"/>
        <v>6.2101910828025478E-2</v>
      </c>
      <c r="M279" s="16">
        <f t="shared" si="29"/>
        <v>5.1527610732059796E-2</v>
      </c>
      <c r="N279" s="10">
        <f t="shared" si="30"/>
        <v>0</v>
      </c>
      <c r="O279" s="10" t="str">
        <f t="shared" si="34"/>
        <v>Weniger als 40% der Schätzungsfläche sind aktueller als 2002</v>
      </c>
      <c r="P279" s="17">
        <f t="shared" si="31"/>
        <v>689.22656989999996</v>
      </c>
      <c r="Q279" t="str">
        <f t="shared" si="32"/>
        <v/>
      </c>
      <c r="R279" s="6" t="str">
        <f t="shared" si="33"/>
        <v/>
      </c>
      <c r="S279" t="s">
        <v>2885</v>
      </c>
    </row>
    <row r="280" spans="1:19" x14ac:dyDescent="0.25">
      <c r="A280" s="2">
        <v>26</v>
      </c>
      <c r="B280" s="13">
        <v>320</v>
      </c>
      <c r="C280" s="14" t="s">
        <v>305</v>
      </c>
      <c r="D280" s="14" t="s">
        <v>291</v>
      </c>
      <c r="E280" s="14" t="s">
        <v>275</v>
      </c>
      <c r="F280" s="13">
        <v>2001</v>
      </c>
      <c r="G280" s="13">
        <v>1990</v>
      </c>
      <c r="H280" s="13">
        <v>0</v>
      </c>
      <c r="I280" s="13">
        <v>335</v>
      </c>
      <c r="J280" s="15">
        <v>0</v>
      </c>
      <c r="K280" s="15">
        <v>2581247.3130000001</v>
      </c>
      <c r="L280" s="16">
        <f t="shared" si="28"/>
        <v>0</v>
      </c>
      <c r="M280" s="16">
        <f t="shared" si="29"/>
        <v>0</v>
      </c>
      <c r="N280" s="10">
        <f t="shared" si="30"/>
        <v>0</v>
      </c>
      <c r="O280" s="10" t="str">
        <f t="shared" si="34"/>
        <v>Weniger als 40% der Schätzungsfläche sind aktueller als 2002</v>
      </c>
      <c r="P280" s="17">
        <f t="shared" si="31"/>
        <v>258.12473130000001</v>
      </c>
      <c r="Q280" t="str">
        <f t="shared" si="32"/>
        <v/>
      </c>
      <c r="R280" s="6" t="str">
        <f t="shared" si="33"/>
        <v/>
      </c>
      <c r="S280" t="s">
        <v>2885</v>
      </c>
    </row>
    <row r="281" spans="1:19" x14ac:dyDescent="0.25">
      <c r="A281" s="2">
        <v>26</v>
      </c>
      <c r="B281" s="13">
        <v>321</v>
      </c>
      <c r="C281" s="14" t="s">
        <v>306</v>
      </c>
      <c r="D281" s="14" t="s">
        <v>307</v>
      </c>
      <c r="E281" s="14" t="s">
        <v>275</v>
      </c>
      <c r="F281" s="13">
        <v>1987</v>
      </c>
      <c r="G281" s="13">
        <v>1987</v>
      </c>
      <c r="H281" s="13">
        <v>0</v>
      </c>
      <c r="I281" s="13">
        <v>141</v>
      </c>
      <c r="J281" s="15">
        <v>0</v>
      </c>
      <c r="K281" s="15">
        <v>3792335.7089999998</v>
      </c>
      <c r="L281" s="16">
        <f t="shared" si="28"/>
        <v>0</v>
      </c>
      <c r="M281" s="16">
        <f t="shared" si="29"/>
        <v>0</v>
      </c>
      <c r="N281" s="10">
        <f t="shared" si="30"/>
        <v>0</v>
      </c>
      <c r="O281" s="10" t="str">
        <f t="shared" si="34"/>
        <v>Weniger als 40% der Schätzungsfläche sind aktueller als 2002</v>
      </c>
      <c r="P281" s="17">
        <f t="shared" si="31"/>
        <v>379.23357089999996</v>
      </c>
      <c r="Q281" t="str">
        <f t="shared" si="32"/>
        <v/>
      </c>
      <c r="R281" s="6" t="str">
        <f t="shared" si="33"/>
        <v/>
      </c>
      <c r="S281" t="s">
        <v>2885</v>
      </c>
    </row>
    <row r="282" spans="1:19" x14ac:dyDescent="0.25">
      <c r="A282" s="2">
        <v>26</v>
      </c>
      <c r="B282" s="13">
        <v>322</v>
      </c>
      <c r="C282" s="14" t="s">
        <v>299</v>
      </c>
      <c r="D282" s="14" t="s">
        <v>299</v>
      </c>
      <c r="E282" s="14" t="s">
        <v>275</v>
      </c>
      <c r="F282" s="13">
        <v>1984</v>
      </c>
      <c r="G282" s="13">
        <v>1984</v>
      </c>
      <c r="H282" s="13">
        <v>0</v>
      </c>
      <c r="I282" s="13">
        <v>128</v>
      </c>
      <c r="J282" s="15">
        <v>0</v>
      </c>
      <c r="K282" s="15">
        <v>1545912.645</v>
      </c>
      <c r="L282" s="16">
        <f t="shared" si="28"/>
        <v>0</v>
      </c>
      <c r="M282" s="16">
        <f t="shared" si="29"/>
        <v>0</v>
      </c>
      <c r="N282" s="10">
        <f t="shared" si="30"/>
        <v>0</v>
      </c>
      <c r="O282" s="10" t="str">
        <f t="shared" si="34"/>
        <v>Weniger als 40% der Schätzungsfläche sind aktueller als 2002</v>
      </c>
      <c r="P282" s="17">
        <f t="shared" si="31"/>
        <v>154.59126449999999</v>
      </c>
      <c r="Q282" t="str">
        <f t="shared" si="32"/>
        <v/>
      </c>
      <c r="R282" s="6" t="str">
        <f t="shared" si="33"/>
        <v/>
      </c>
      <c r="S282" t="s">
        <v>2885</v>
      </c>
    </row>
    <row r="283" spans="1:19" x14ac:dyDescent="0.25">
      <c r="A283" s="2">
        <v>26</v>
      </c>
      <c r="B283" s="13">
        <v>323</v>
      </c>
      <c r="C283" s="14" t="s">
        <v>308</v>
      </c>
      <c r="D283" s="14" t="s">
        <v>279</v>
      </c>
      <c r="E283" s="14" t="s">
        <v>275</v>
      </c>
      <c r="F283" s="13">
        <v>2008</v>
      </c>
      <c r="G283" s="13">
        <v>2007</v>
      </c>
      <c r="H283" s="13">
        <v>271</v>
      </c>
      <c r="I283" s="13">
        <v>271</v>
      </c>
      <c r="J283" s="15">
        <v>1689448.899</v>
      </c>
      <c r="K283" s="15">
        <v>1689448.899</v>
      </c>
      <c r="L283" s="16">
        <f t="shared" si="28"/>
        <v>1</v>
      </c>
      <c r="M283" s="16">
        <f t="shared" si="29"/>
        <v>1</v>
      </c>
      <c r="N283" s="10">
        <f t="shared" si="30"/>
        <v>1</v>
      </c>
      <c r="O283" s="10" t="str">
        <f t="shared" si="34"/>
        <v>Mehr als 50% der Schätzungsfläche sind aktueller als 2002</v>
      </c>
      <c r="P283" s="17">
        <f t="shared" si="31"/>
        <v>168.94488989999999</v>
      </c>
      <c r="Q283">
        <f t="shared" si="32"/>
        <v>1</v>
      </c>
      <c r="R283" s="6">
        <f t="shared" si="33"/>
        <v>39377</v>
      </c>
      <c r="S283" t="s">
        <v>3080</v>
      </c>
    </row>
    <row r="284" spans="1:19" x14ac:dyDescent="0.25">
      <c r="A284" s="2">
        <v>26</v>
      </c>
      <c r="B284" s="13">
        <v>324</v>
      </c>
      <c r="C284" s="14" t="s">
        <v>309</v>
      </c>
      <c r="D284" s="14" t="s">
        <v>285</v>
      </c>
      <c r="E284" s="14" t="s">
        <v>275</v>
      </c>
      <c r="F284" s="13">
        <v>1981</v>
      </c>
      <c r="G284" s="13">
        <v>1981</v>
      </c>
      <c r="H284" s="13">
        <v>0</v>
      </c>
      <c r="I284" s="13">
        <v>588</v>
      </c>
      <c r="J284" s="15">
        <v>0</v>
      </c>
      <c r="K284" s="15">
        <v>7743801.6260000002</v>
      </c>
      <c r="L284" s="16">
        <f t="shared" si="28"/>
        <v>0</v>
      </c>
      <c r="M284" s="16">
        <f t="shared" si="29"/>
        <v>0</v>
      </c>
      <c r="N284" s="10">
        <f t="shared" si="30"/>
        <v>0</v>
      </c>
      <c r="O284" s="10" t="str">
        <f t="shared" si="34"/>
        <v>Weniger als 40% der Schätzungsfläche sind aktueller als 2002</v>
      </c>
      <c r="P284" s="17">
        <f t="shared" si="31"/>
        <v>774.38016260000006</v>
      </c>
      <c r="Q284" t="str">
        <f t="shared" si="32"/>
        <v/>
      </c>
      <c r="R284" s="6" t="str">
        <f t="shared" si="33"/>
        <v/>
      </c>
      <c r="S284" t="s">
        <v>2885</v>
      </c>
    </row>
    <row r="285" spans="1:19" x14ac:dyDescent="0.25">
      <c r="A285" s="2">
        <v>26</v>
      </c>
      <c r="B285" s="13">
        <v>325</v>
      </c>
      <c r="C285" s="14" t="s">
        <v>310</v>
      </c>
      <c r="D285" s="14" t="s">
        <v>279</v>
      </c>
      <c r="E285" s="14" t="s">
        <v>275</v>
      </c>
      <c r="F285" s="13">
        <v>2014</v>
      </c>
      <c r="G285" s="13">
        <v>2014</v>
      </c>
      <c r="H285" s="13">
        <v>353</v>
      </c>
      <c r="I285" s="13">
        <v>353</v>
      </c>
      <c r="J285" s="15">
        <v>2760785.8259999999</v>
      </c>
      <c r="K285" s="15">
        <v>2760785.8259999999</v>
      </c>
      <c r="L285" s="16">
        <f t="shared" si="28"/>
        <v>1</v>
      </c>
      <c r="M285" s="16">
        <f t="shared" si="29"/>
        <v>1</v>
      </c>
      <c r="N285" s="10">
        <f t="shared" si="30"/>
        <v>1</v>
      </c>
      <c r="O285" s="10" t="str">
        <f t="shared" si="34"/>
        <v>Mehr als 50% der Schätzungsfläche sind aktueller als 2002</v>
      </c>
      <c r="P285" s="17">
        <f t="shared" si="31"/>
        <v>276.0785826</v>
      </c>
      <c r="Q285">
        <f t="shared" si="32"/>
        <v>1</v>
      </c>
      <c r="R285" s="6">
        <f t="shared" si="33"/>
        <v>41719</v>
      </c>
      <c r="S285" t="s">
        <v>3080</v>
      </c>
    </row>
    <row r="286" spans="1:19" x14ac:dyDescent="0.25">
      <c r="A286" s="2">
        <v>26</v>
      </c>
      <c r="B286" s="13">
        <v>326</v>
      </c>
      <c r="C286" s="14" t="s">
        <v>311</v>
      </c>
      <c r="D286" s="14" t="s">
        <v>281</v>
      </c>
      <c r="E286" s="14" t="s">
        <v>275</v>
      </c>
      <c r="F286" s="13">
        <v>1974</v>
      </c>
      <c r="G286" s="13">
        <v>1965</v>
      </c>
      <c r="H286" s="13">
        <v>0</v>
      </c>
      <c r="I286" s="13">
        <v>179</v>
      </c>
      <c r="J286" s="15">
        <v>0</v>
      </c>
      <c r="K286" s="15">
        <v>4481651.2570000002</v>
      </c>
      <c r="L286" s="16">
        <f t="shared" si="28"/>
        <v>0</v>
      </c>
      <c r="M286" s="16">
        <f t="shared" si="29"/>
        <v>0</v>
      </c>
      <c r="N286" s="10">
        <f t="shared" si="30"/>
        <v>0</v>
      </c>
      <c r="O286" s="10" t="str">
        <f t="shared" si="34"/>
        <v>Weniger als 40% der Schätzungsfläche sind aktueller als 2002</v>
      </c>
      <c r="P286" s="17">
        <f t="shared" si="31"/>
        <v>448.16512570000003</v>
      </c>
      <c r="Q286" t="str">
        <f t="shared" si="32"/>
        <v/>
      </c>
      <c r="R286" s="6" t="str">
        <f t="shared" si="33"/>
        <v/>
      </c>
      <c r="S286" t="s">
        <v>2885</v>
      </c>
    </row>
    <row r="287" spans="1:19" x14ac:dyDescent="0.25">
      <c r="A287" s="2">
        <v>26</v>
      </c>
      <c r="B287" s="13">
        <v>327</v>
      </c>
      <c r="C287" s="14" t="s">
        <v>312</v>
      </c>
      <c r="D287" s="14" t="s">
        <v>283</v>
      </c>
      <c r="E287" s="14" t="s">
        <v>275</v>
      </c>
      <c r="F287" s="13">
        <v>1937</v>
      </c>
      <c r="G287" s="13">
        <v>1937</v>
      </c>
      <c r="H287" s="13">
        <v>0</v>
      </c>
      <c r="I287" s="13">
        <v>105</v>
      </c>
      <c r="J287" s="15">
        <v>0</v>
      </c>
      <c r="K287" s="15">
        <v>3863687.63</v>
      </c>
      <c r="L287" s="16">
        <f t="shared" si="28"/>
        <v>0</v>
      </c>
      <c r="M287" s="16">
        <f t="shared" si="29"/>
        <v>0</v>
      </c>
      <c r="N287" s="10">
        <f t="shared" si="30"/>
        <v>0</v>
      </c>
      <c r="O287" s="10" t="str">
        <f t="shared" si="34"/>
        <v>Weniger als 40% der Schätzungsfläche sind aktueller als 2002</v>
      </c>
      <c r="P287" s="17">
        <f t="shared" si="31"/>
        <v>386.368763</v>
      </c>
      <c r="Q287" t="str">
        <f t="shared" si="32"/>
        <v/>
      </c>
      <c r="R287" s="6" t="str">
        <f t="shared" si="33"/>
        <v/>
      </c>
      <c r="S287" t="s">
        <v>2885</v>
      </c>
    </row>
    <row r="288" spans="1:19" x14ac:dyDescent="0.25">
      <c r="A288" s="2">
        <v>26</v>
      </c>
      <c r="B288" s="13">
        <v>328</v>
      </c>
      <c r="C288" s="14" t="s">
        <v>313</v>
      </c>
      <c r="D288" s="14" t="s">
        <v>314</v>
      </c>
      <c r="E288" s="14" t="s">
        <v>275</v>
      </c>
      <c r="F288" s="13">
        <v>2006</v>
      </c>
      <c r="G288" s="13">
        <v>1936</v>
      </c>
      <c r="H288" s="13">
        <v>5</v>
      </c>
      <c r="I288" s="13">
        <v>87</v>
      </c>
      <c r="J288" s="15">
        <v>57145.605000000003</v>
      </c>
      <c r="K288" s="15">
        <v>3507178.6869999999</v>
      </c>
      <c r="L288" s="16">
        <f t="shared" si="28"/>
        <v>5.7471264367816091E-2</v>
      </c>
      <c r="M288" s="16">
        <f t="shared" si="29"/>
        <v>1.6293896062901117E-2</v>
      </c>
      <c r="N288" s="10">
        <f t="shared" si="30"/>
        <v>0</v>
      </c>
      <c r="O288" s="10" t="str">
        <f t="shared" si="34"/>
        <v>Weniger als 40% der Schätzungsfläche sind aktueller als 2002</v>
      </c>
      <c r="P288" s="17">
        <f t="shared" si="31"/>
        <v>350.7178687</v>
      </c>
      <c r="Q288" t="str">
        <f t="shared" si="32"/>
        <v/>
      </c>
      <c r="R288" s="6" t="str">
        <f t="shared" si="33"/>
        <v/>
      </c>
      <c r="S288" t="s">
        <v>2885</v>
      </c>
    </row>
    <row r="289" spans="1:19" x14ac:dyDescent="0.25">
      <c r="A289" s="2">
        <v>26</v>
      </c>
      <c r="B289" s="13">
        <v>329</v>
      </c>
      <c r="C289" s="14" t="s">
        <v>315</v>
      </c>
      <c r="D289" s="14" t="s">
        <v>279</v>
      </c>
      <c r="E289" s="14" t="s">
        <v>275</v>
      </c>
      <c r="F289" s="13">
        <v>1990</v>
      </c>
      <c r="G289" s="13">
        <v>1990</v>
      </c>
      <c r="H289" s="13">
        <v>0</v>
      </c>
      <c r="I289" s="13">
        <v>179</v>
      </c>
      <c r="J289" s="15">
        <v>0</v>
      </c>
      <c r="K289" s="15">
        <v>835526.16299999994</v>
      </c>
      <c r="L289" s="16">
        <f t="shared" si="28"/>
        <v>0</v>
      </c>
      <c r="M289" s="16">
        <f t="shared" si="29"/>
        <v>0</v>
      </c>
      <c r="N289" s="10">
        <f t="shared" si="30"/>
        <v>0</v>
      </c>
      <c r="O289" s="10" t="str">
        <f t="shared" si="34"/>
        <v>Weniger als 40% der Schätzungsfläche sind aktueller als 2002</v>
      </c>
      <c r="P289" s="17">
        <f t="shared" si="31"/>
        <v>83.552616299999997</v>
      </c>
      <c r="Q289" t="str">
        <f t="shared" si="32"/>
        <v/>
      </c>
      <c r="R289" s="6" t="str">
        <f t="shared" si="33"/>
        <v/>
      </c>
      <c r="S289" t="s">
        <v>2885</v>
      </c>
    </row>
    <row r="290" spans="1:19" x14ac:dyDescent="0.25">
      <c r="A290" s="2">
        <v>26</v>
      </c>
      <c r="B290" s="13">
        <v>330</v>
      </c>
      <c r="C290" s="14" t="s">
        <v>316</v>
      </c>
      <c r="D290" s="14" t="s">
        <v>279</v>
      </c>
      <c r="E290" s="14" t="s">
        <v>275</v>
      </c>
      <c r="F290" s="13">
        <v>1985</v>
      </c>
      <c r="G290" s="13">
        <v>1985</v>
      </c>
      <c r="H290" s="13">
        <v>0</v>
      </c>
      <c r="I290" s="13">
        <v>674</v>
      </c>
      <c r="J290" s="15">
        <v>0</v>
      </c>
      <c r="K290" s="15">
        <v>7126003.4699999997</v>
      </c>
      <c r="L290" s="16">
        <f t="shared" si="28"/>
        <v>0</v>
      </c>
      <c r="M290" s="16">
        <f t="shared" si="29"/>
        <v>0</v>
      </c>
      <c r="N290" s="10">
        <f t="shared" si="30"/>
        <v>0</v>
      </c>
      <c r="O290" s="10" t="str">
        <f t="shared" si="34"/>
        <v>Weniger als 40% der Schätzungsfläche sind aktueller als 2002</v>
      </c>
      <c r="P290" s="17">
        <f t="shared" si="31"/>
        <v>712.60034699999994</v>
      </c>
      <c r="Q290" t="str">
        <f t="shared" si="32"/>
        <v/>
      </c>
      <c r="R290" s="6" t="str">
        <f t="shared" si="33"/>
        <v/>
      </c>
      <c r="S290" t="s">
        <v>2885</v>
      </c>
    </row>
    <row r="291" spans="1:19" x14ac:dyDescent="0.25">
      <c r="A291" s="2">
        <v>26</v>
      </c>
      <c r="B291" s="13">
        <v>331</v>
      </c>
      <c r="C291" s="14" t="s">
        <v>317</v>
      </c>
      <c r="D291" s="14" t="s">
        <v>299</v>
      </c>
      <c r="E291" s="14" t="s">
        <v>275</v>
      </c>
      <c r="F291" s="13">
        <v>1978</v>
      </c>
      <c r="G291" s="13">
        <v>1978</v>
      </c>
      <c r="H291" s="13">
        <v>0</v>
      </c>
      <c r="I291" s="13">
        <v>286</v>
      </c>
      <c r="J291" s="15">
        <v>0</v>
      </c>
      <c r="K291" s="15">
        <v>2912143.63</v>
      </c>
      <c r="L291" s="16">
        <f t="shared" si="28"/>
        <v>0</v>
      </c>
      <c r="M291" s="16">
        <f t="shared" si="29"/>
        <v>0</v>
      </c>
      <c r="N291" s="10">
        <f t="shared" si="30"/>
        <v>0</v>
      </c>
      <c r="O291" s="10" t="str">
        <f t="shared" si="34"/>
        <v>Weniger als 40% der Schätzungsfläche sind aktueller als 2002</v>
      </c>
      <c r="P291" s="17">
        <f t="shared" si="31"/>
        <v>291.21436299999999</v>
      </c>
      <c r="Q291" t="str">
        <f t="shared" si="32"/>
        <v/>
      </c>
      <c r="R291" s="6" t="str">
        <f t="shared" si="33"/>
        <v/>
      </c>
      <c r="S291" t="s">
        <v>2885</v>
      </c>
    </row>
    <row r="292" spans="1:19" x14ac:dyDescent="0.25">
      <c r="A292" s="2">
        <v>26</v>
      </c>
      <c r="B292" s="13">
        <v>332</v>
      </c>
      <c r="C292" s="14" t="s">
        <v>293</v>
      </c>
      <c r="D292" s="14" t="s">
        <v>293</v>
      </c>
      <c r="E292" s="14" t="s">
        <v>275</v>
      </c>
      <c r="F292" s="13">
        <v>1993</v>
      </c>
      <c r="G292" s="13">
        <v>1993</v>
      </c>
      <c r="H292" s="13">
        <v>0</v>
      </c>
      <c r="I292" s="13">
        <v>271</v>
      </c>
      <c r="J292" s="15">
        <v>0</v>
      </c>
      <c r="K292" s="15">
        <v>9870445.8220000006</v>
      </c>
      <c r="L292" s="16">
        <f t="shared" si="28"/>
        <v>0</v>
      </c>
      <c r="M292" s="16">
        <f t="shared" si="29"/>
        <v>0</v>
      </c>
      <c r="N292" s="10">
        <f t="shared" si="30"/>
        <v>0</v>
      </c>
      <c r="O292" s="10" t="str">
        <f t="shared" si="34"/>
        <v>Weniger als 40% der Schätzungsfläche sind aktueller als 2002</v>
      </c>
      <c r="P292" s="17">
        <f t="shared" si="31"/>
        <v>987.04458220000004</v>
      </c>
      <c r="Q292" t="str">
        <f t="shared" si="32"/>
        <v/>
      </c>
      <c r="R292" s="6" t="str">
        <f t="shared" si="33"/>
        <v/>
      </c>
      <c r="S292" t="s">
        <v>2885</v>
      </c>
    </row>
    <row r="293" spans="1:19" x14ac:dyDescent="0.25">
      <c r="A293" s="2">
        <v>26</v>
      </c>
      <c r="B293" s="13">
        <v>333</v>
      </c>
      <c r="C293" s="14" t="s">
        <v>318</v>
      </c>
      <c r="D293" s="14" t="s">
        <v>287</v>
      </c>
      <c r="E293" s="14" t="s">
        <v>275</v>
      </c>
      <c r="F293" s="13">
        <v>1938</v>
      </c>
      <c r="G293" s="13">
        <v>1938</v>
      </c>
      <c r="H293" s="13">
        <v>0</v>
      </c>
      <c r="I293" s="13">
        <v>186</v>
      </c>
      <c r="J293" s="15">
        <v>0</v>
      </c>
      <c r="K293" s="15">
        <v>3238926.0090000001</v>
      </c>
      <c r="L293" s="16">
        <f t="shared" si="28"/>
        <v>0</v>
      </c>
      <c r="M293" s="16">
        <f t="shared" si="29"/>
        <v>0</v>
      </c>
      <c r="N293" s="10">
        <f t="shared" si="30"/>
        <v>0</v>
      </c>
      <c r="O293" s="10" t="str">
        <f t="shared" si="34"/>
        <v>Weniger als 40% der Schätzungsfläche sind aktueller als 2002</v>
      </c>
      <c r="P293" s="17">
        <f t="shared" si="31"/>
        <v>323.89260089999999</v>
      </c>
      <c r="Q293" t="str">
        <f t="shared" si="32"/>
        <v/>
      </c>
      <c r="R293" s="6" t="str">
        <f t="shared" si="33"/>
        <v/>
      </c>
      <c r="S293" t="s">
        <v>2885</v>
      </c>
    </row>
    <row r="294" spans="1:19" x14ac:dyDescent="0.25">
      <c r="A294" s="2">
        <v>26</v>
      </c>
      <c r="B294" s="13">
        <v>334</v>
      </c>
      <c r="C294" s="14" t="s">
        <v>319</v>
      </c>
      <c r="D294" s="14" t="s">
        <v>279</v>
      </c>
      <c r="E294" s="14" t="s">
        <v>275</v>
      </c>
      <c r="F294" s="13">
        <v>2002</v>
      </c>
      <c r="G294" s="13">
        <v>2001</v>
      </c>
      <c r="H294" s="13">
        <v>0</v>
      </c>
      <c r="I294" s="13">
        <v>1098</v>
      </c>
      <c r="J294" s="15">
        <v>0</v>
      </c>
      <c r="K294" s="15">
        <v>5095929.7719999999</v>
      </c>
      <c r="L294" s="16">
        <f t="shared" si="28"/>
        <v>0</v>
      </c>
      <c r="M294" s="16">
        <f t="shared" si="29"/>
        <v>0</v>
      </c>
      <c r="N294" s="10">
        <f t="shared" si="30"/>
        <v>0</v>
      </c>
      <c r="O294" s="10" t="str">
        <f t="shared" si="34"/>
        <v>Weniger als 40% der Schätzungsfläche sind aktueller als 2002</v>
      </c>
      <c r="P294" s="17">
        <f t="shared" si="31"/>
        <v>509.59297720000001</v>
      </c>
      <c r="Q294" t="str">
        <f t="shared" si="32"/>
        <v/>
      </c>
      <c r="R294" s="6" t="str">
        <f t="shared" si="33"/>
        <v/>
      </c>
      <c r="S294" t="s">
        <v>2885</v>
      </c>
    </row>
    <row r="295" spans="1:19" x14ac:dyDescent="0.25">
      <c r="A295" s="2">
        <v>26</v>
      </c>
      <c r="B295" s="13">
        <v>335</v>
      </c>
      <c r="C295" s="14" t="s">
        <v>320</v>
      </c>
      <c r="D295" s="14" t="s">
        <v>287</v>
      </c>
      <c r="E295" s="14" t="s">
        <v>275</v>
      </c>
      <c r="F295" s="13">
        <v>1937</v>
      </c>
      <c r="G295" s="13">
        <v>1937</v>
      </c>
      <c r="H295" s="13">
        <v>0</v>
      </c>
      <c r="I295" s="13">
        <v>95</v>
      </c>
      <c r="J295" s="15">
        <v>0</v>
      </c>
      <c r="K295" s="15">
        <v>2098006.2289999998</v>
      </c>
      <c r="L295" s="16">
        <f t="shared" si="28"/>
        <v>0</v>
      </c>
      <c r="M295" s="16">
        <f t="shared" si="29"/>
        <v>0</v>
      </c>
      <c r="N295" s="10">
        <f t="shared" si="30"/>
        <v>0</v>
      </c>
      <c r="O295" s="10" t="str">
        <f t="shared" si="34"/>
        <v>Weniger als 40% der Schätzungsfläche sind aktueller als 2002</v>
      </c>
      <c r="P295" s="17">
        <f t="shared" si="31"/>
        <v>209.80062289999998</v>
      </c>
      <c r="Q295">
        <f t="shared" si="32"/>
        <v>1</v>
      </c>
      <c r="R295" s="6">
        <f t="shared" si="33"/>
        <v>42125</v>
      </c>
      <c r="S295" t="s">
        <v>3080</v>
      </c>
    </row>
    <row r="296" spans="1:19" x14ac:dyDescent="0.25">
      <c r="A296" s="2">
        <v>26</v>
      </c>
      <c r="B296" s="13">
        <v>336</v>
      </c>
      <c r="C296" s="14" t="s">
        <v>321</v>
      </c>
      <c r="D296" s="14" t="s">
        <v>302</v>
      </c>
      <c r="E296" s="14" t="s">
        <v>275</v>
      </c>
      <c r="F296" s="13">
        <v>2006</v>
      </c>
      <c r="G296" s="13">
        <v>1979</v>
      </c>
      <c r="H296" s="13">
        <v>1</v>
      </c>
      <c r="I296" s="13">
        <v>495</v>
      </c>
      <c r="J296" s="15">
        <v>21292.133999999998</v>
      </c>
      <c r="K296" s="15">
        <v>5399171.2659999998</v>
      </c>
      <c r="L296" s="16">
        <f t="shared" si="28"/>
        <v>2.0202020202020202E-3</v>
      </c>
      <c r="M296" s="16">
        <f t="shared" si="29"/>
        <v>3.9435929980740116E-3</v>
      </c>
      <c r="N296" s="10">
        <f t="shared" si="30"/>
        <v>0</v>
      </c>
      <c r="O296" s="10" t="str">
        <f t="shared" si="34"/>
        <v>Weniger als 40% der Schätzungsfläche sind aktueller als 2002</v>
      </c>
      <c r="P296" s="17">
        <f t="shared" si="31"/>
        <v>539.91712659999996</v>
      </c>
      <c r="Q296" t="str">
        <f t="shared" si="32"/>
        <v/>
      </c>
      <c r="R296" s="6" t="str">
        <f t="shared" si="33"/>
        <v/>
      </c>
      <c r="S296" t="s">
        <v>2885</v>
      </c>
    </row>
    <row r="297" spans="1:19" x14ac:dyDescent="0.25">
      <c r="A297" s="2">
        <v>26</v>
      </c>
      <c r="B297" s="13">
        <v>337</v>
      </c>
      <c r="C297" s="14" t="s">
        <v>322</v>
      </c>
      <c r="D297" s="14" t="s">
        <v>302</v>
      </c>
      <c r="E297" s="14" t="s">
        <v>275</v>
      </c>
      <c r="F297" s="13">
        <v>1988</v>
      </c>
      <c r="G297" s="13">
        <v>1988</v>
      </c>
      <c r="H297" s="13">
        <v>0</v>
      </c>
      <c r="I297" s="13">
        <v>377</v>
      </c>
      <c r="J297" s="15">
        <v>0</v>
      </c>
      <c r="K297" s="15">
        <v>4054260.4920000001</v>
      </c>
      <c r="L297" s="16">
        <f t="shared" si="28"/>
        <v>0</v>
      </c>
      <c r="M297" s="16">
        <f t="shared" si="29"/>
        <v>0</v>
      </c>
      <c r="N297" s="10">
        <f t="shared" si="30"/>
        <v>0</v>
      </c>
      <c r="O297" s="10" t="str">
        <f t="shared" si="34"/>
        <v>Weniger als 40% der Schätzungsfläche sind aktueller als 2002</v>
      </c>
      <c r="P297" s="17">
        <f t="shared" si="31"/>
        <v>405.42604920000002</v>
      </c>
      <c r="Q297" t="str">
        <f t="shared" si="32"/>
        <v/>
      </c>
      <c r="R297" s="6" t="str">
        <f t="shared" si="33"/>
        <v/>
      </c>
      <c r="S297" t="s">
        <v>2885</v>
      </c>
    </row>
    <row r="298" spans="1:19" x14ac:dyDescent="0.25">
      <c r="A298" s="2">
        <v>26</v>
      </c>
      <c r="B298" s="13">
        <v>338</v>
      </c>
      <c r="C298" s="14" t="s">
        <v>323</v>
      </c>
      <c r="D298" s="14" t="s">
        <v>299</v>
      </c>
      <c r="E298" s="14" t="s">
        <v>275</v>
      </c>
      <c r="F298" s="13">
        <v>1977</v>
      </c>
      <c r="G298" s="13">
        <v>1977</v>
      </c>
      <c r="H298" s="13">
        <v>0</v>
      </c>
      <c r="I298" s="13">
        <v>545</v>
      </c>
      <c r="J298" s="15">
        <v>0</v>
      </c>
      <c r="K298" s="15">
        <v>6751001.6399999997</v>
      </c>
      <c r="L298" s="16">
        <f t="shared" si="28"/>
        <v>0</v>
      </c>
      <c r="M298" s="16">
        <f t="shared" si="29"/>
        <v>0</v>
      </c>
      <c r="N298" s="10">
        <f t="shared" si="30"/>
        <v>0</v>
      </c>
      <c r="O298" s="10" t="str">
        <f t="shared" si="34"/>
        <v>Weniger als 40% der Schätzungsfläche sind aktueller als 2002</v>
      </c>
      <c r="P298" s="17">
        <f t="shared" si="31"/>
        <v>675.10016399999995</v>
      </c>
      <c r="Q298" t="str">
        <f t="shared" si="32"/>
        <v/>
      </c>
      <c r="R298" s="6" t="str">
        <f t="shared" si="33"/>
        <v/>
      </c>
      <c r="S298" t="s">
        <v>2885</v>
      </c>
    </row>
    <row r="299" spans="1:19" x14ac:dyDescent="0.25">
      <c r="A299" s="2">
        <v>26</v>
      </c>
      <c r="B299" s="13">
        <v>339</v>
      </c>
      <c r="C299" s="14" t="s">
        <v>324</v>
      </c>
      <c r="D299" s="14" t="s">
        <v>281</v>
      </c>
      <c r="E299" s="14" t="s">
        <v>275</v>
      </c>
      <c r="F299" s="13">
        <v>2009</v>
      </c>
      <c r="G299" s="13">
        <v>1993</v>
      </c>
      <c r="H299" s="13">
        <v>1</v>
      </c>
      <c r="I299" s="13">
        <v>225</v>
      </c>
      <c r="J299" s="15">
        <v>8637.6090000000004</v>
      </c>
      <c r="K299" s="15">
        <v>5732627.1660000002</v>
      </c>
      <c r="L299" s="16">
        <f t="shared" si="28"/>
        <v>4.4444444444444444E-3</v>
      </c>
      <c r="M299" s="16">
        <f t="shared" si="29"/>
        <v>1.5067452931928557E-3</v>
      </c>
      <c r="N299" s="10">
        <f t="shared" si="30"/>
        <v>0</v>
      </c>
      <c r="O299" s="10" t="str">
        <f t="shared" si="34"/>
        <v>Weniger als 40% der Schätzungsfläche sind aktueller als 2002</v>
      </c>
      <c r="P299" s="17">
        <f t="shared" si="31"/>
        <v>573.26271659999998</v>
      </c>
      <c r="Q299" t="str">
        <f t="shared" si="32"/>
        <v/>
      </c>
      <c r="R299" s="6" t="str">
        <f t="shared" si="33"/>
        <v/>
      </c>
      <c r="S299" t="s">
        <v>2885</v>
      </c>
    </row>
    <row r="300" spans="1:19" x14ac:dyDescent="0.25">
      <c r="A300" s="2">
        <v>26</v>
      </c>
      <c r="B300" s="13">
        <v>340</v>
      </c>
      <c r="C300" s="14" t="s">
        <v>325</v>
      </c>
      <c r="D300" s="14" t="s">
        <v>326</v>
      </c>
      <c r="E300" s="14" t="s">
        <v>275</v>
      </c>
      <c r="F300" s="13">
        <v>1985</v>
      </c>
      <c r="G300" s="13">
        <v>1985</v>
      </c>
      <c r="H300" s="13">
        <v>0</v>
      </c>
      <c r="I300" s="13">
        <v>485</v>
      </c>
      <c r="J300" s="15">
        <v>0</v>
      </c>
      <c r="K300" s="15">
        <v>8565686.4210000001</v>
      </c>
      <c r="L300" s="16">
        <f t="shared" si="28"/>
        <v>0</v>
      </c>
      <c r="M300" s="16">
        <f t="shared" si="29"/>
        <v>0</v>
      </c>
      <c r="N300" s="10">
        <f t="shared" si="30"/>
        <v>0</v>
      </c>
      <c r="O300" s="10" t="str">
        <f t="shared" si="34"/>
        <v>Weniger als 40% der Schätzungsfläche sind aktueller als 2002</v>
      </c>
      <c r="P300" s="17">
        <f t="shared" si="31"/>
        <v>856.56864210000003</v>
      </c>
      <c r="Q300" t="str">
        <f t="shared" si="32"/>
        <v/>
      </c>
      <c r="R300" s="6" t="str">
        <f t="shared" si="33"/>
        <v/>
      </c>
      <c r="S300" t="s">
        <v>2885</v>
      </c>
    </row>
    <row r="301" spans="1:19" x14ac:dyDescent="0.25">
      <c r="A301" s="2">
        <v>26</v>
      </c>
      <c r="B301" s="13">
        <v>341</v>
      </c>
      <c r="C301" s="14" t="s">
        <v>327</v>
      </c>
      <c r="D301" s="14" t="s">
        <v>327</v>
      </c>
      <c r="E301" s="14" t="s">
        <v>275</v>
      </c>
      <c r="F301" s="13">
        <v>2006</v>
      </c>
      <c r="G301" s="13">
        <v>1971</v>
      </c>
      <c r="H301" s="13">
        <v>1</v>
      </c>
      <c r="I301" s="13">
        <v>1018</v>
      </c>
      <c r="J301" s="15">
        <v>5159.7929999999997</v>
      </c>
      <c r="K301" s="15">
        <v>10564752.498</v>
      </c>
      <c r="L301" s="16">
        <f t="shared" si="28"/>
        <v>9.8231827111984276E-4</v>
      </c>
      <c r="M301" s="16">
        <f t="shared" si="29"/>
        <v>4.8839695969941498E-4</v>
      </c>
      <c r="N301" s="10">
        <f t="shared" si="30"/>
        <v>0</v>
      </c>
      <c r="O301" s="10" t="str">
        <f t="shared" si="34"/>
        <v>Weniger als 40% der Schätzungsfläche sind aktueller als 2002</v>
      </c>
      <c r="P301" s="17">
        <f t="shared" si="31"/>
        <v>1056.4752498</v>
      </c>
      <c r="Q301" t="str">
        <f t="shared" si="32"/>
        <v/>
      </c>
      <c r="R301" s="6" t="str">
        <f t="shared" si="33"/>
        <v/>
      </c>
      <c r="S301" t="s">
        <v>2885</v>
      </c>
    </row>
    <row r="302" spans="1:19" x14ac:dyDescent="0.25">
      <c r="A302" s="2">
        <v>26</v>
      </c>
      <c r="B302" s="13">
        <v>342</v>
      </c>
      <c r="C302" s="14" t="s">
        <v>328</v>
      </c>
      <c r="D302" s="14" t="s">
        <v>302</v>
      </c>
      <c r="E302" s="14" t="s">
        <v>275</v>
      </c>
      <c r="F302" s="13">
        <v>1978</v>
      </c>
      <c r="G302" s="13">
        <v>1978</v>
      </c>
      <c r="H302" s="13">
        <v>0</v>
      </c>
      <c r="I302" s="13">
        <v>361</v>
      </c>
      <c r="J302" s="15">
        <v>0</v>
      </c>
      <c r="K302" s="15">
        <v>5671077.4800000004</v>
      </c>
      <c r="L302" s="16">
        <f t="shared" si="28"/>
        <v>0</v>
      </c>
      <c r="M302" s="16">
        <f t="shared" si="29"/>
        <v>0</v>
      </c>
      <c r="N302" s="10">
        <f t="shared" si="30"/>
        <v>0</v>
      </c>
      <c r="O302" s="10" t="str">
        <f t="shared" si="34"/>
        <v>Weniger als 40% der Schätzungsfläche sind aktueller als 2002</v>
      </c>
      <c r="P302" s="17">
        <f t="shared" si="31"/>
        <v>567.10774800000002</v>
      </c>
      <c r="Q302" t="str">
        <f t="shared" si="32"/>
        <v/>
      </c>
      <c r="R302" s="6" t="str">
        <f t="shared" si="33"/>
        <v/>
      </c>
      <c r="S302" t="s">
        <v>2885</v>
      </c>
    </row>
    <row r="303" spans="1:19" x14ac:dyDescent="0.25">
      <c r="A303" s="2">
        <v>26</v>
      </c>
      <c r="B303" s="13">
        <v>343</v>
      </c>
      <c r="C303" s="14" t="s">
        <v>329</v>
      </c>
      <c r="D303" s="14" t="s">
        <v>287</v>
      </c>
      <c r="E303" s="14" t="s">
        <v>275</v>
      </c>
      <c r="F303" s="13">
        <v>2006</v>
      </c>
      <c r="G303" s="13">
        <v>1963</v>
      </c>
      <c r="H303" s="13">
        <v>1</v>
      </c>
      <c r="I303" s="13">
        <v>221</v>
      </c>
      <c r="J303" s="15">
        <v>8841.8539999999994</v>
      </c>
      <c r="K303" s="15">
        <v>3842326.8480000002</v>
      </c>
      <c r="L303" s="16">
        <f t="shared" si="28"/>
        <v>4.5248868778280547E-3</v>
      </c>
      <c r="M303" s="16">
        <f t="shared" si="29"/>
        <v>2.3011717508109293E-3</v>
      </c>
      <c r="N303" s="10">
        <f t="shared" si="30"/>
        <v>0</v>
      </c>
      <c r="O303" s="10" t="str">
        <f t="shared" si="34"/>
        <v>Weniger als 40% der Schätzungsfläche sind aktueller als 2002</v>
      </c>
      <c r="P303" s="17">
        <f t="shared" si="31"/>
        <v>384.23268480000002</v>
      </c>
      <c r="Q303" t="str">
        <f t="shared" si="32"/>
        <v/>
      </c>
      <c r="R303" s="6" t="str">
        <f t="shared" si="33"/>
        <v/>
      </c>
      <c r="S303" t="s">
        <v>2885</v>
      </c>
    </row>
    <row r="304" spans="1:19" x14ac:dyDescent="0.25">
      <c r="A304" s="2">
        <v>26</v>
      </c>
      <c r="B304" s="13">
        <v>344</v>
      </c>
      <c r="C304" s="14" t="s">
        <v>330</v>
      </c>
      <c r="D304" s="14" t="s">
        <v>293</v>
      </c>
      <c r="E304" s="14" t="s">
        <v>275</v>
      </c>
      <c r="F304" s="13">
        <v>1994</v>
      </c>
      <c r="G304" s="13">
        <v>1994</v>
      </c>
      <c r="H304" s="13">
        <v>0</v>
      </c>
      <c r="I304" s="13">
        <v>153</v>
      </c>
      <c r="J304" s="15">
        <v>0</v>
      </c>
      <c r="K304" s="15">
        <v>4432570.0930000003</v>
      </c>
      <c r="L304" s="16">
        <f t="shared" si="28"/>
        <v>0</v>
      </c>
      <c r="M304" s="16">
        <f t="shared" si="29"/>
        <v>0</v>
      </c>
      <c r="N304" s="10">
        <f t="shared" si="30"/>
        <v>0</v>
      </c>
      <c r="O304" s="10" t="str">
        <f t="shared" si="34"/>
        <v>Weniger als 40% der Schätzungsfläche sind aktueller als 2002</v>
      </c>
      <c r="P304" s="17">
        <f t="shared" si="31"/>
        <v>443.25700930000005</v>
      </c>
      <c r="Q304" t="str">
        <f t="shared" si="32"/>
        <v/>
      </c>
      <c r="R304" s="6" t="str">
        <f t="shared" si="33"/>
        <v/>
      </c>
      <c r="S304" t="s">
        <v>2885</v>
      </c>
    </row>
    <row r="305" spans="1:19" x14ac:dyDescent="0.25">
      <c r="A305" s="2">
        <v>26</v>
      </c>
      <c r="B305" s="13">
        <v>345</v>
      </c>
      <c r="C305" s="14" t="s">
        <v>331</v>
      </c>
      <c r="D305" s="14" t="s">
        <v>332</v>
      </c>
      <c r="E305" s="14" t="s">
        <v>275</v>
      </c>
      <c r="F305" s="13">
        <v>1973</v>
      </c>
      <c r="G305" s="13">
        <v>1973</v>
      </c>
      <c r="H305" s="13">
        <v>0</v>
      </c>
      <c r="I305" s="13">
        <v>230</v>
      </c>
      <c r="J305" s="15">
        <v>0</v>
      </c>
      <c r="K305" s="15">
        <v>3051307.9339999999</v>
      </c>
      <c r="L305" s="16">
        <f t="shared" si="28"/>
        <v>0</v>
      </c>
      <c r="M305" s="16">
        <f t="shared" si="29"/>
        <v>0</v>
      </c>
      <c r="N305" s="10">
        <f t="shared" si="30"/>
        <v>0</v>
      </c>
      <c r="O305" s="10" t="str">
        <f t="shared" si="34"/>
        <v>Weniger als 40% der Schätzungsfläche sind aktueller als 2002</v>
      </c>
      <c r="P305" s="17">
        <f t="shared" si="31"/>
        <v>305.13079340000002</v>
      </c>
      <c r="Q305" t="str">
        <f t="shared" si="32"/>
        <v/>
      </c>
      <c r="R305" s="6" t="str">
        <f t="shared" si="33"/>
        <v/>
      </c>
      <c r="S305" t="s">
        <v>2885</v>
      </c>
    </row>
    <row r="306" spans="1:19" x14ac:dyDescent="0.25">
      <c r="A306" s="2">
        <v>26</v>
      </c>
      <c r="B306" s="13">
        <v>346</v>
      </c>
      <c r="C306" s="14" t="s">
        <v>333</v>
      </c>
      <c r="D306" s="14" t="s">
        <v>334</v>
      </c>
      <c r="E306" s="14" t="s">
        <v>275</v>
      </c>
      <c r="F306" s="13">
        <v>1986</v>
      </c>
      <c r="G306" s="13">
        <v>1986</v>
      </c>
      <c r="H306" s="13">
        <v>0</v>
      </c>
      <c r="I306" s="13">
        <v>457</v>
      </c>
      <c r="J306" s="15">
        <v>0</v>
      </c>
      <c r="K306" s="15">
        <v>3576053.1120000002</v>
      </c>
      <c r="L306" s="16">
        <f t="shared" si="28"/>
        <v>0</v>
      </c>
      <c r="M306" s="16">
        <f t="shared" si="29"/>
        <v>0</v>
      </c>
      <c r="N306" s="10">
        <f t="shared" si="30"/>
        <v>0</v>
      </c>
      <c r="O306" s="10" t="str">
        <f t="shared" si="34"/>
        <v>Weniger als 40% der Schätzungsfläche sind aktueller als 2002</v>
      </c>
      <c r="P306" s="17">
        <f t="shared" si="31"/>
        <v>357.60531120000002</v>
      </c>
      <c r="Q306" t="str">
        <f t="shared" si="32"/>
        <v/>
      </c>
      <c r="R306" s="6" t="str">
        <f t="shared" si="33"/>
        <v/>
      </c>
      <c r="S306" t="s">
        <v>2885</v>
      </c>
    </row>
    <row r="307" spans="1:19" x14ac:dyDescent="0.25">
      <c r="A307" s="2">
        <v>26</v>
      </c>
      <c r="B307" s="13">
        <v>347</v>
      </c>
      <c r="C307" s="14" t="s">
        <v>335</v>
      </c>
      <c r="D307" s="14" t="s">
        <v>299</v>
      </c>
      <c r="E307" s="14" t="s">
        <v>275</v>
      </c>
      <c r="F307" s="18">
        <v>2001</v>
      </c>
      <c r="G307" s="18">
        <v>1667</v>
      </c>
      <c r="H307" s="13">
        <v>0</v>
      </c>
      <c r="I307" s="13">
        <v>264</v>
      </c>
      <c r="J307" s="15">
        <v>0</v>
      </c>
      <c r="K307" s="15">
        <v>5425650.0789999999</v>
      </c>
      <c r="L307" s="16">
        <f t="shared" si="28"/>
        <v>0</v>
      </c>
      <c r="M307" s="16">
        <f t="shared" si="29"/>
        <v>0</v>
      </c>
      <c r="N307" s="10">
        <f t="shared" si="30"/>
        <v>0</v>
      </c>
      <c r="O307" s="10" t="str">
        <f t="shared" si="34"/>
        <v>Weniger als 40% der Schätzungsfläche sind aktueller als 2002</v>
      </c>
      <c r="P307" s="17">
        <f t="shared" si="31"/>
        <v>542.56500789999996</v>
      </c>
      <c r="Q307" t="str">
        <f t="shared" si="32"/>
        <v/>
      </c>
      <c r="R307" s="6" t="str">
        <f t="shared" si="33"/>
        <v/>
      </c>
      <c r="S307" t="s">
        <v>2885</v>
      </c>
    </row>
    <row r="308" spans="1:19" x14ac:dyDescent="0.25">
      <c r="A308" s="2">
        <v>26</v>
      </c>
      <c r="B308" s="13">
        <v>348</v>
      </c>
      <c r="C308" s="14" t="s">
        <v>336</v>
      </c>
      <c r="D308" s="14" t="s">
        <v>314</v>
      </c>
      <c r="E308" s="14" t="s">
        <v>275</v>
      </c>
      <c r="F308" s="13">
        <v>1984</v>
      </c>
      <c r="G308" s="13">
        <v>1984</v>
      </c>
      <c r="H308" s="13">
        <v>0</v>
      </c>
      <c r="I308" s="13">
        <v>418</v>
      </c>
      <c r="J308" s="15">
        <v>0</v>
      </c>
      <c r="K308" s="15">
        <v>5982510.5489999996</v>
      </c>
      <c r="L308" s="16">
        <f t="shared" si="28"/>
        <v>0</v>
      </c>
      <c r="M308" s="16">
        <f t="shared" si="29"/>
        <v>0</v>
      </c>
      <c r="N308" s="10">
        <f t="shared" si="30"/>
        <v>0</v>
      </c>
      <c r="O308" s="10" t="str">
        <f t="shared" si="34"/>
        <v>Weniger als 40% der Schätzungsfläche sind aktueller als 2002</v>
      </c>
      <c r="P308" s="17">
        <f t="shared" si="31"/>
        <v>598.25105489999999</v>
      </c>
      <c r="Q308">
        <f t="shared" si="32"/>
        <v>1</v>
      </c>
      <c r="R308" s="6">
        <f t="shared" si="33"/>
        <v>42450</v>
      </c>
      <c r="S308" t="s">
        <v>3080</v>
      </c>
    </row>
    <row r="309" spans="1:19" x14ac:dyDescent="0.25">
      <c r="A309" s="2">
        <v>26</v>
      </c>
      <c r="B309" s="13">
        <v>349</v>
      </c>
      <c r="C309" s="14" t="s">
        <v>337</v>
      </c>
      <c r="D309" s="14" t="s">
        <v>307</v>
      </c>
      <c r="E309" s="14" t="s">
        <v>275</v>
      </c>
      <c r="F309" s="13">
        <v>1983</v>
      </c>
      <c r="G309" s="13">
        <v>1983</v>
      </c>
      <c r="H309" s="13">
        <v>0</v>
      </c>
      <c r="I309" s="13">
        <v>215</v>
      </c>
      <c r="J309" s="15">
        <v>0</v>
      </c>
      <c r="K309" s="15">
        <v>5481753.0489999996</v>
      </c>
      <c r="L309" s="16">
        <f t="shared" si="28"/>
        <v>0</v>
      </c>
      <c r="M309" s="16">
        <f t="shared" si="29"/>
        <v>0</v>
      </c>
      <c r="N309" s="10">
        <f t="shared" si="30"/>
        <v>0</v>
      </c>
      <c r="O309" s="10" t="str">
        <f t="shared" si="34"/>
        <v>Weniger als 40% der Schätzungsfläche sind aktueller als 2002</v>
      </c>
      <c r="P309" s="17">
        <f t="shared" si="31"/>
        <v>548.17530490000001</v>
      </c>
      <c r="Q309" t="str">
        <f t="shared" si="32"/>
        <v/>
      </c>
      <c r="R309" s="6" t="str">
        <f t="shared" si="33"/>
        <v/>
      </c>
      <c r="S309" t="s">
        <v>2885</v>
      </c>
    </row>
    <row r="310" spans="1:19" x14ac:dyDescent="0.25">
      <c r="A310" s="2">
        <v>26</v>
      </c>
      <c r="B310" s="13">
        <v>350</v>
      </c>
      <c r="C310" s="14" t="s">
        <v>338</v>
      </c>
      <c r="D310" s="14" t="s">
        <v>293</v>
      </c>
      <c r="E310" s="14" t="s">
        <v>275</v>
      </c>
      <c r="F310" s="13">
        <v>1984</v>
      </c>
      <c r="G310" s="13">
        <v>1984</v>
      </c>
      <c r="H310" s="13">
        <v>0</v>
      </c>
      <c r="I310" s="13">
        <v>71</v>
      </c>
      <c r="J310" s="15">
        <v>0</v>
      </c>
      <c r="K310" s="15">
        <v>1771321.2490000001</v>
      </c>
      <c r="L310" s="16">
        <f t="shared" si="28"/>
        <v>0</v>
      </c>
      <c r="M310" s="16">
        <f t="shared" si="29"/>
        <v>0</v>
      </c>
      <c r="N310" s="10">
        <f t="shared" si="30"/>
        <v>0</v>
      </c>
      <c r="O310" s="10" t="str">
        <f t="shared" si="34"/>
        <v>Weniger als 40% der Schätzungsfläche sind aktueller als 2002</v>
      </c>
      <c r="P310" s="17">
        <f t="shared" si="31"/>
        <v>177.13212490000001</v>
      </c>
      <c r="Q310" t="str">
        <f t="shared" si="32"/>
        <v/>
      </c>
      <c r="R310" s="6" t="str">
        <f t="shared" si="33"/>
        <v/>
      </c>
      <c r="S310" t="s">
        <v>2885</v>
      </c>
    </row>
    <row r="311" spans="1:19" x14ac:dyDescent="0.25">
      <c r="A311" s="2">
        <v>26</v>
      </c>
      <c r="B311" s="13">
        <v>351</v>
      </c>
      <c r="C311" s="14" t="s">
        <v>339</v>
      </c>
      <c r="D311" s="14" t="s">
        <v>340</v>
      </c>
      <c r="E311" s="14" t="s">
        <v>275</v>
      </c>
      <c r="F311" s="13">
        <v>1996</v>
      </c>
      <c r="G311" s="13">
        <v>1996</v>
      </c>
      <c r="H311" s="13">
        <v>0</v>
      </c>
      <c r="I311" s="13">
        <v>269</v>
      </c>
      <c r="J311" s="15">
        <v>0</v>
      </c>
      <c r="K311" s="15">
        <v>3127586.5729999999</v>
      </c>
      <c r="L311" s="16">
        <f t="shared" si="28"/>
        <v>0</v>
      </c>
      <c r="M311" s="16">
        <f t="shared" si="29"/>
        <v>0</v>
      </c>
      <c r="N311" s="10">
        <f t="shared" si="30"/>
        <v>0</v>
      </c>
      <c r="O311" s="10" t="str">
        <f t="shared" si="34"/>
        <v>Weniger als 40% der Schätzungsfläche sind aktueller als 2002</v>
      </c>
      <c r="P311" s="17">
        <f t="shared" si="31"/>
        <v>312.75865729999998</v>
      </c>
      <c r="Q311" t="str">
        <f t="shared" si="32"/>
        <v/>
      </c>
      <c r="R311" s="6" t="str">
        <f t="shared" si="33"/>
        <v/>
      </c>
      <c r="S311" t="s">
        <v>2885</v>
      </c>
    </row>
    <row r="312" spans="1:19" x14ac:dyDescent="0.25">
      <c r="A312" s="2">
        <v>26</v>
      </c>
      <c r="B312" s="13">
        <v>352</v>
      </c>
      <c r="C312" s="14" t="s">
        <v>341</v>
      </c>
      <c r="D312" s="14" t="s">
        <v>302</v>
      </c>
      <c r="E312" s="14" t="s">
        <v>275</v>
      </c>
      <c r="F312" s="13">
        <v>1980</v>
      </c>
      <c r="G312" s="13">
        <v>1980</v>
      </c>
      <c r="H312" s="13">
        <v>0</v>
      </c>
      <c r="I312" s="13">
        <v>89</v>
      </c>
      <c r="J312" s="15">
        <v>0</v>
      </c>
      <c r="K312" s="15">
        <v>1557901.0519999999</v>
      </c>
      <c r="L312" s="16">
        <f t="shared" si="28"/>
        <v>0</v>
      </c>
      <c r="M312" s="16">
        <f t="shared" si="29"/>
        <v>0</v>
      </c>
      <c r="N312" s="10">
        <f t="shared" si="30"/>
        <v>0</v>
      </c>
      <c r="O312" s="10" t="str">
        <f t="shared" si="34"/>
        <v>Weniger als 40% der Schätzungsfläche sind aktueller als 2002</v>
      </c>
      <c r="P312" s="17">
        <f t="shared" si="31"/>
        <v>155.7901052</v>
      </c>
      <c r="Q312" t="str">
        <f t="shared" si="32"/>
        <v/>
      </c>
      <c r="R312" s="6" t="str">
        <f t="shared" si="33"/>
        <v/>
      </c>
      <c r="S312" t="s">
        <v>2885</v>
      </c>
    </row>
    <row r="313" spans="1:19" x14ac:dyDescent="0.25">
      <c r="A313" s="2">
        <v>26</v>
      </c>
      <c r="B313" s="13">
        <v>353</v>
      </c>
      <c r="C313" s="14" t="s">
        <v>342</v>
      </c>
      <c r="D313" s="14" t="s">
        <v>299</v>
      </c>
      <c r="E313" s="14" t="s">
        <v>275</v>
      </c>
      <c r="F313" s="13">
        <v>1966</v>
      </c>
      <c r="G313" s="13">
        <v>1966</v>
      </c>
      <c r="H313" s="13">
        <v>0</v>
      </c>
      <c r="I313" s="13">
        <v>69</v>
      </c>
      <c r="J313" s="15">
        <v>0</v>
      </c>
      <c r="K313" s="15">
        <v>786897.62899999996</v>
      </c>
      <c r="L313" s="16">
        <f t="shared" si="28"/>
        <v>0</v>
      </c>
      <c r="M313" s="16">
        <f t="shared" si="29"/>
        <v>0</v>
      </c>
      <c r="N313" s="10">
        <f t="shared" si="30"/>
        <v>0</v>
      </c>
      <c r="O313" s="10" t="str">
        <f t="shared" si="34"/>
        <v>Weniger als 40% der Schätzungsfläche sind aktueller als 2002</v>
      </c>
      <c r="P313" s="17">
        <f t="shared" si="31"/>
        <v>78.689762899999991</v>
      </c>
      <c r="Q313" t="str">
        <f t="shared" si="32"/>
        <v/>
      </c>
      <c r="R313" s="6" t="str">
        <f t="shared" si="33"/>
        <v/>
      </c>
      <c r="S313" t="s">
        <v>2885</v>
      </c>
    </row>
    <row r="314" spans="1:19" x14ac:dyDescent="0.25">
      <c r="A314" s="2">
        <v>26</v>
      </c>
      <c r="B314" s="13">
        <v>354</v>
      </c>
      <c r="C314" s="14" t="s">
        <v>343</v>
      </c>
      <c r="D314" s="14" t="s">
        <v>274</v>
      </c>
      <c r="E314" s="14" t="s">
        <v>275</v>
      </c>
      <c r="F314" s="13">
        <v>1998</v>
      </c>
      <c r="G314" s="13">
        <v>1998</v>
      </c>
      <c r="H314" s="13">
        <v>0</v>
      </c>
      <c r="I314" s="13">
        <v>406</v>
      </c>
      <c r="J314" s="15">
        <v>0</v>
      </c>
      <c r="K314" s="15">
        <v>2430401.3259999999</v>
      </c>
      <c r="L314" s="16">
        <f t="shared" si="28"/>
        <v>0</v>
      </c>
      <c r="M314" s="16">
        <f t="shared" si="29"/>
        <v>0</v>
      </c>
      <c r="N314" s="10">
        <f t="shared" si="30"/>
        <v>0</v>
      </c>
      <c r="O314" s="10" t="str">
        <f t="shared" si="34"/>
        <v>Weniger als 40% der Schätzungsfläche sind aktueller als 2002</v>
      </c>
      <c r="P314" s="17">
        <f t="shared" si="31"/>
        <v>243.04013259999999</v>
      </c>
      <c r="Q314" t="str">
        <f t="shared" si="32"/>
        <v/>
      </c>
      <c r="R314" s="6" t="str">
        <f t="shared" si="33"/>
        <v/>
      </c>
      <c r="S314" t="s">
        <v>2885</v>
      </c>
    </row>
    <row r="315" spans="1:19" x14ac:dyDescent="0.25">
      <c r="A315" s="2">
        <v>26</v>
      </c>
      <c r="B315" s="13">
        <v>355</v>
      </c>
      <c r="C315" s="14" t="s">
        <v>344</v>
      </c>
      <c r="D315" s="14" t="s">
        <v>291</v>
      </c>
      <c r="E315" s="14" t="s">
        <v>275</v>
      </c>
      <c r="F315" s="13">
        <v>1967</v>
      </c>
      <c r="G315" s="13">
        <v>1967</v>
      </c>
      <c r="H315" s="13">
        <v>0</v>
      </c>
      <c r="I315" s="13">
        <v>141</v>
      </c>
      <c r="J315" s="15">
        <v>0</v>
      </c>
      <c r="K315" s="15">
        <v>1711120.9950000001</v>
      </c>
      <c r="L315" s="16">
        <f t="shared" si="28"/>
        <v>0</v>
      </c>
      <c r="M315" s="16">
        <f t="shared" si="29"/>
        <v>0</v>
      </c>
      <c r="N315" s="10">
        <f t="shared" si="30"/>
        <v>0</v>
      </c>
      <c r="O315" s="10" t="str">
        <f t="shared" si="34"/>
        <v>Weniger als 40% der Schätzungsfläche sind aktueller als 2002</v>
      </c>
      <c r="P315" s="17">
        <f t="shared" si="31"/>
        <v>171.1120995</v>
      </c>
      <c r="Q315" t="str">
        <f t="shared" si="32"/>
        <v/>
      </c>
      <c r="R315" s="6" t="str">
        <f t="shared" si="33"/>
        <v/>
      </c>
      <c r="S315" t="s">
        <v>2885</v>
      </c>
    </row>
    <row r="316" spans="1:19" x14ac:dyDescent="0.25">
      <c r="A316" s="2">
        <v>26</v>
      </c>
      <c r="B316" s="13">
        <v>356</v>
      </c>
      <c r="C316" s="14" t="s">
        <v>345</v>
      </c>
      <c r="D316" s="14" t="s">
        <v>283</v>
      </c>
      <c r="E316" s="14" t="s">
        <v>275</v>
      </c>
      <c r="F316" s="13">
        <v>1983</v>
      </c>
      <c r="G316" s="13">
        <v>1936</v>
      </c>
      <c r="H316" s="13">
        <v>0</v>
      </c>
      <c r="I316" s="13">
        <v>61</v>
      </c>
      <c r="J316" s="15">
        <v>0</v>
      </c>
      <c r="K316" s="15">
        <v>1278147.3389999999</v>
      </c>
      <c r="L316" s="16">
        <f t="shared" si="28"/>
        <v>0</v>
      </c>
      <c r="M316" s="16">
        <f t="shared" si="29"/>
        <v>0</v>
      </c>
      <c r="N316" s="10">
        <f t="shared" si="30"/>
        <v>0</v>
      </c>
      <c r="O316" s="10" t="str">
        <f t="shared" si="34"/>
        <v>Weniger als 40% der Schätzungsfläche sind aktueller als 2002</v>
      </c>
      <c r="P316" s="17">
        <f t="shared" si="31"/>
        <v>127.81473389999999</v>
      </c>
      <c r="Q316" t="str">
        <f t="shared" si="32"/>
        <v/>
      </c>
      <c r="R316" s="6" t="str">
        <f t="shared" si="33"/>
        <v/>
      </c>
      <c r="S316" t="s">
        <v>2885</v>
      </c>
    </row>
    <row r="317" spans="1:19" x14ac:dyDescent="0.25">
      <c r="A317" s="2">
        <v>26</v>
      </c>
      <c r="B317" s="13">
        <v>357</v>
      </c>
      <c r="C317" s="14" t="s">
        <v>346</v>
      </c>
      <c r="D317" s="14" t="s">
        <v>340</v>
      </c>
      <c r="E317" s="14" t="s">
        <v>275</v>
      </c>
      <c r="F317" s="13">
        <v>1997</v>
      </c>
      <c r="G317" s="13">
        <v>1997</v>
      </c>
      <c r="H317" s="13">
        <v>0</v>
      </c>
      <c r="I317" s="13">
        <v>380</v>
      </c>
      <c r="J317" s="15">
        <v>0</v>
      </c>
      <c r="K317" s="15">
        <v>2874839.0070000002</v>
      </c>
      <c r="L317" s="16">
        <f t="shared" si="28"/>
        <v>0</v>
      </c>
      <c r="M317" s="16">
        <f t="shared" si="29"/>
        <v>0</v>
      </c>
      <c r="N317" s="10">
        <f t="shared" si="30"/>
        <v>0</v>
      </c>
      <c r="O317" s="10" t="str">
        <f t="shared" si="34"/>
        <v>Weniger als 40% der Schätzungsfläche sind aktueller als 2002</v>
      </c>
      <c r="P317" s="17">
        <f t="shared" si="31"/>
        <v>287.48390070000005</v>
      </c>
      <c r="Q317" t="str">
        <f t="shared" si="32"/>
        <v/>
      </c>
      <c r="R317" s="6" t="str">
        <f t="shared" si="33"/>
        <v/>
      </c>
      <c r="S317" t="s">
        <v>2885</v>
      </c>
    </row>
    <row r="318" spans="1:19" x14ac:dyDescent="0.25">
      <c r="A318" s="2">
        <v>26</v>
      </c>
      <c r="B318" s="13">
        <v>358</v>
      </c>
      <c r="C318" s="14" t="s">
        <v>332</v>
      </c>
      <c r="D318" s="14" t="s">
        <v>332</v>
      </c>
      <c r="E318" s="14" t="s">
        <v>275</v>
      </c>
      <c r="F318" s="13">
        <v>1978</v>
      </c>
      <c r="G318" s="13">
        <v>1938</v>
      </c>
      <c r="H318" s="13">
        <v>0</v>
      </c>
      <c r="I318" s="13">
        <v>59</v>
      </c>
      <c r="J318" s="15">
        <v>0</v>
      </c>
      <c r="K318" s="15">
        <v>579396.77800000005</v>
      </c>
      <c r="L318" s="16">
        <f t="shared" si="28"/>
        <v>0</v>
      </c>
      <c r="M318" s="16">
        <f t="shared" si="29"/>
        <v>0</v>
      </c>
      <c r="N318" s="10">
        <f t="shared" si="30"/>
        <v>0</v>
      </c>
      <c r="O318" s="10" t="str">
        <f t="shared" si="34"/>
        <v>Weniger als 40% der Schätzungsfläche sind aktueller als 2002</v>
      </c>
      <c r="P318" s="17">
        <f t="shared" si="31"/>
        <v>57.939677800000005</v>
      </c>
      <c r="Q318" t="str">
        <f t="shared" si="32"/>
        <v/>
      </c>
      <c r="R318" s="6" t="str">
        <f t="shared" si="33"/>
        <v/>
      </c>
      <c r="S318" t="s">
        <v>2885</v>
      </c>
    </row>
    <row r="319" spans="1:19" x14ac:dyDescent="0.25">
      <c r="A319" s="2">
        <v>26</v>
      </c>
      <c r="B319" s="13">
        <v>359</v>
      </c>
      <c r="C319" s="14" t="s">
        <v>347</v>
      </c>
      <c r="D319" s="14" t="s">
        <v>291</v>
      </c>
      <c r="E319" s="14" t="s">
        <v>275</v>
      </c>
      <c r="F319" s="13">
        <v>2001</v>
      </c>
      <c r="G319" s="13">
        <v>1990</v>
      </c>
      <c r="H319" s="13">
        <v>0</v>
      </c>
      <c r="I319" s="13">
        <v>461</v>
      </c>
      <c r="J319" s="15">
        <v>0</v>
      </c>
      <c r="K319" s="15">
        <v>4010137.9010000001</v>
      </c>
      <c r="L319" s="16">
        <f t="shared" si="28"/>
        <v>0</v>
      </c>
      <c r="M319" s="16">
        <f t="shared" si="29"/>
        <v>0</v>
      </c>
      <c r="N319" s="10">
        <f t="shared" si="30"/>
        <v>0</v>
      </c>
      <c r="O319" s="10" t="str">
        <f t="shared" si="34"/>
        <v>Weniger als 40% der Schätzungsfläche sind aktueller als 2002</v>
      </c>
      <c r="P319" s="17">
        <f t="shared" si="31"/>
        <v>401.01379009999999</v>
      </c>
      <c r="Q319" t="str">
        <f t="shared" si="32"/>
        <v/>
      </c>
      <c r="R319" s="6" t="str">
        <f t="shared" si="33"/>
        <v/>
      </c>
      <c r="S319" t="s">
        <v>2885</v>
      </c>
    </row>
    <row r="320" spans="1:19" x14ac:dyDescent="0.25">
      <c r="A320" s="2">
        <v>26</v>
      </c>
      <c r="B320" s="13">
        <v>360</v>
      </c>
      <c r="C320" s="14" t="s">
        <v>348</v>
      </c>
      <c r="D320" s="14" t="s">
        <v>299</v>
      </c>
      <c r="E320" s="14" t="s">
        <v>275</v>
      </c>
      <c r="F320" s="13">
        <v>1977</v>
      </c>
      <c r="G320" s="13">
        <v>1977</v>
      </c>
      <c r="H320" s="13">
        <v>0</v>
      </c>
      <c r="I320" s="13">
        <v>401</v>
      </c>
      <c r="J320" s="15">
        <v>0</v>
      </c>
      <c r="K320" s="15">
        <v>4093981.16</v>
      </c>
      <c r="L320" s="16">
        <f t="shared" si="28"/>
        <v>0</v>
      </c>
      <c r="M320" s="16">
        <f t="shared" si="29"/>
        <v>0</v>
      </c>
      <c r="N320" s="10">
        <f t="shared" si="30"/>
        <v>0</v>
      </c>
      <c r="O320" s="10" t="str">
        <f t="shared" si="34"/>
        <v>Weniger als 40% der Schätzungsfläche sind aktueller als 2002</v>
      </c>
      <c r="P320" s="17">
        <f t="shared" si="31"/>
        <v>409.39811600000002</v>
      </c>
      <c r="Q320" t="str">
        <f t="shared" si="32"/>
        <v/>
      </c>
      <c r="R320" s="6" t="str">
        <f t="shared" si="33"/>
        <v/>
      </c>
      <c r="S320" t="s">
        <v>2885</v>
      </c>
    </row>
    <row r="321" spans="1:19" x14ac:dyDescent="0.25">
      <c r="A321" s="2">
        <v>26</v>
      </c>
      <c r="B321" s="13">
        <v>361</v>
      </c>
      <c r="C321" s="14" t="s">
        <v>349</v>
      </c>
      <c r="D321" s="14" t="s">
        <v>274</v>
      </c>
      <c r="E321" s="14" t="s">
        <v>275</v>
      </c>
      <c r="F321" s="13">
        <v>1987</v>
      </c>
      <c r="G321" s="13">
        <v>1987</v>
      </c>
      <c r="H321" s="13">
        <v>0</v>
      </c>
      <c r="I321" s="13">
        <v>180</v>
      </c>
      <c r="J321" s="15">
        <v>0</v>
      </c>
      <c r="K321" s="15">
        <v>2291633.1740000001</v>
      </c>
      <c r="L321" s="16">
        <f t="shared" si="28"/>
        <v>0</v>
      </c>
      <c r="M321" s="16">
        <f t="shared" si="29"/>
        <v>0</v>
      </c>
      <c r="N321" s="10">
        <f t="shared" si="30"/>
        <v>0</v>
      </c>
      <c r="O321" s="10" t="str">
        <f t="shared" si="34"/>
        <v>Weniger als 40% der Schätzungsfläche sind aktueller als 2002</v>
      </c>
      <c r="P321" s="17">
        <f t="shared" si="31"/>
        <v>229.16331740000001</v>
      </c>
      <c r="Q321" t="str">
        <f t="shared" si="32"/>
        <v/>
      </c>
      <c r="R321" s="6" t="str">
        <f t="shared" si="33"/>
        <v/>
      </c>
      <c r="S321" t="s">
        <v>2885</v>
      </c>
    </row>
    <row r="322" spans="1:19" x14ac:dyDescent="0.25">
      <c r="A322" s="2">
        <v>26</v>
      </c>
      <c r="B322" s="13">
        <v>362</v>
      </c>
      <c r="C322" s="14" t="s">
        <v>350</v>
      </c>
      <c r="D322" s="14" t="s">
        <v>277</v>
      </c>
      <c r="E322" s="14" t="s">
        <v>275</v>
      </c>
      <c r="F322" s="13">
        <v>1992</v>
      </c>
      <c r="G322" s="13">
        <v>1992</v>
      </c>
      <c r="H322" s="13">
        <v>0</v>
      </c>
      <c r="I322" s="13">
        <v>347</v>
      </c>
      <c r="J322" s="15">
        <v>0</v>
      </c>
      <c r="K322" s="15">
        <v>7146444.4809999997</v>
      </c>
      <c r="L322" s="16">
        <f t="shared" si="28"/>
        <v>0</v>
      </c>
      <c r="M322" s="16">
        <f t="shared" si="29"/>
        <v>0</v>
      </c>
      <c r="N322" s="10">
        <f t="shared" si="30"/>
        <v>0</v>
      </c>
      <c r="O322" s="10" t="str">
        <f t="shared" si="34"/>
        <v>Weniger als 40% der Schätzungsfläche sind aktueller als 2002</v>
      </c>
      <c r="P322" s="17">
        <f t="shared" si="31"/>
        <v>714.64444809999998</v>
      </c>
      <c r="Q322" t="str">
        <f t="shared" si="32"/>
        <v/>
      </c>
      <c r="R322" s="6" t="str">
        <f t="shared" si="33"/>
        <v/>
      </c>
      <c r="S322" t="s">
        <v>2885</v>
      </c>
    </row>
    <row r="323" spans="1:19" x14ac:dyDescent="0.25">
      <c r="A323" s="2">
        <v>26</v>
      </c>
      <c r="B323" s="13">
        <v>363</v>
      </c>
      <c r="C323" s="14" t="s">
        <v>351</v>
      </c>
      <c r="D323" s="14" t="s">
        <v>277</v>
      </c>
      <c r="E323" s="14" t="s">
        <v>275</v>
      </c>
      <c r="F323" s="13">
        <v>2002</v>
      </c>
      <c r="G323" s="13">
        <v>1936</v>
      </c>
      <c r="H323" s="13">
        <v>0</v>
      </c>
      <c r="I323" s="13">
        <v>443</v>
      </c>
      <c r="J323" s="15">
        <v>0</v>
      </c>
      <c r="K323" s="15">
        <v>6176184.6689999998</v>
      </c>
      <c r="L323" s="16">
        <f t="shared" ref="L323:L386" si="35">H323/I323</f>
        <v>0</v>
      </c>
      <c r="M323" s="16">
        <f t="shared" ref="M323:M386" si="36">J323/K323</f>
        <v>0</v>
      </c>
      <c r="N323" s="10">
        <f t="shared" ref="N323:N386" si="37">IF(AND(M323&gt;0.1,M323&lt;0.5,Q323=1),3,IF(M323&gt;=0.5,1,IF(M323&gt;=0.4,2,0)))</f>
        <v>0</v>
      </c>
      <c r="O323" s="10" t="str">
        <f t="shared" si="34"/>
        <v>Weniger als 40% der Schätzungsfläche sind aktueller als 2002</v>
      </c>
      <c r="P323" s="17">
        <f t="shared" ref="P323:P386" si="38">K323/10000</f>
        <v>617.61846689999993</v>
      </c>
      <c r="Q323" t="str">
        <f t="shared" ref="Q323:Q386" si="39">IFERROR(VLOOKUP(B323,NAG,3,FALSE),"")</f>
        <v/>
      </c>
      <c r="R323" s="6" t="str">
        <f t="shared" ref="R323:R386" si="40">IFERROR(VLOOKUP(B323,NAG,4,FALSE),"")</f>
        <v/>
      </c>
      <c r="S323" t="s">
        <v>2885</v>
      </c>
    </row>
    <row r="324" spans="1:19" x14ac:dyDescent="0.25">
      <c r="A324" s="2">
        <v>26</v>
      </c>
      <c r="B324" s="13">
        <v>364</v>
      </c>
      <c r="C324" s="14" t="s">
        <v>291</v>
      </c>
      <c r="D324" s="14" t="s">
        <v>291</v>
      </c>
      <c r="E324" s="14" t="s">
        <v>275</v>
      </c>
      <c r="F324" s="13">
        <v>1977</v>
      </c>
      <c r="G324" s="13">
        <v>1977</v>
      </c>
      <c r="H324" s="13">
        <v>0</v>
      </c>
      <c r="I324" s="13">
        <v>790</v>
      </c>
      <c r="J324" s="15">
        <v>0</v>
      </c>
      <c r="K324" s="15">
        <v>5971346.6069999998</v>
      </c>
      <c r="L324" s="16">
        <f t="shared" si="35"/>
        <v>0</v>
      </c>
      <c r="M324" s="16">
        <f t="shared" si="36"/>
        <v>0</v>
      </c>
      <c r="N324" s="10">
        <f t="shared" si="37"/>
        <v>0</v>
      </c>
      <c r="O324" s="10" t="str">
        <f t="shared" ref="O324:O387" si="41">IF(N324=0,"Weniger als 40% der Schätzungsfläche sind aktueller als 2002",IF(N324=2,"40% bis 50% der Schätzungsfläche sind aktueller als 2002",IF(N324=1,"Mehr als 50% der Schätzungsfläche sind aktueller als 2002",IF(N324=3,"Schätzungsfläche nach 2002 vollständig überprüft und bedarfsweise korrigiert",""))))</f>
        <v>Weniger als 40% der Schätzungsfläche sind aktueller als 2002</v>
      </c>
      <c r="P324" s="17">
        <f t="shared" si="38"/>
        <v>597.13466070000004</v>
      </c>
      <c r="Q324" t="str">
        <f t="shared" si="39"/>
        <v/>
      </c>
      <c r="R324" s="6" t="str">
        <f t="shared" si="40"/>
        <v/>
      </c>
      <c r="S324" t="s">
        <v>2885</v>
      </c>
    </row>
    <row r="325" spans="1:19" x14ac:dyDescent="0.25">
      <c r="A325" s="2">
        <v>26</v>
      </c>
      <c r="B325" s="13">
        <v>365</v>
      </c>
      <c r="C325" s="14" t="s">
        <v>352</v>
      </c>
      <c r="D325" s="14" t="s">
        <v>299</v>
      </c>
      <c r="E325" s="14" t="s">
        <v>275</v>
      </c>
      <c r="F325" s="13">
        <v>1972</v>
      </c>
      <c r="G325" s="13">
        <v>1972</v>
      </c>
      <c r="H325" s="13">
        <v>0</v>
      </c>
      <c r="I325" s="13">
        <v>181</v>
      </c>
      <c r="J325" s="15">
        <v>0</v>
      </c>
      <c r="K325" s="15">
        <v>4435288.8969999999</v>
      </c>
      <c r="L325" s="16">
        <f t="shared" si="35"/>
        <v>0</v>
      </c>
      <c r="M325" s="16">
        <f t="shared" si="36"/>
        <v>0</v>
      </c>
      <c r="N325" s="10">
        <f t="shared" si="37"/>
        <v>0</v>
      </c>
      <c r="O325" s="10" t="str">
        <f t="shared" si="41"/>
        <v>Weniger als 40% der Schätzungsfläche sind aktueller als 2002</v>
      </c>
      <c r="P325" s="17">
        <f t="shared" si="38"/>
        <v>443.52888969999998</v>
      </c>
      <c r="Q325" t="str">
        <f t="shared" si="39"/>
        <v/>
      </c>
      <c r="R325" s="6" t="str">
        <f t="shared" si="40"/>
        <v/>
      </c>
      <c r="S325" t="s">
        <v>2885</v>
      </c>
    </row>
    <row r="326" spans="1:19" x14ac:dyDescent="0.25">
      <c r="A326" s="2">
        <v>26</v>
      </c>
      <c r="B326" s="13">
        <v>366</v>
      </c>
      <c r="C326" s="14" t="s">
        <v>353</v>
      </c>
      <c r="D326" s="14" t="s">
        <v>307</v>
      </c>
      <c r="E326" s="14" t="s">
        <v>275</v>
      </c>
      <c r="F326" s="13">
        <v>1995</v>
      </c>
      <c r="G326" s="13">
        <v>1995</v>
      </c>
      <c r="H326" s="13">
        <v>0</v>
      </c>
      <c r="I326" s="13">
        <v>163</v>
      </c>
      <c r="J326" s="15">
        <v>0</v>
      </c>
      <c r="K326" s="15">
        <v>2529504.0559999999</v>
      </c>
      <c r="L326" s="16">
        <f t="shared" si="35"/>
        <v>0</v>
      </c>
      <c r="M326" s="16">
        <f t="shared" si="36"/>
        <v>0</v>
      </c>
      <c r="N326" s="10">
        <f t="shared" si="37"/>
        <v>0</v>
      </c>
      <c r="O326" s="10" t="str">
        <f t="shared" si="41"/>
        <v>Weniger als 40% der Schätzungsfläche sind aktueller als 2002</v>
      </c>
      <c r="P326" s="17">
        <f t="shared" si="38"/>
        <v>252.95040559999998</v>
      </c>
      <c r="Q326" t="str">
        <f t="shared" si="39"/>
        <v/>
      </c>
      <c r="R326" s="6" t="str">
        <f t="shared" si="40"/>
        <v/>
      </c>
      <c r="S326" t="s">
        <v>2885</v>
      </c>
    </row>
    <row r="327" spans="1:19" x14ac:dyDescent="0.25">
      <c r="A327" s="2">
        <v>26</v>
      </c>
      <c r="B327" s="13">
        <v>367</v>
      </c>
      <c r="C327" s="14" t="s">
        <v>354</v>
      </c>
      <c r="D327" s="14" t="s">
        <v>307</v>
      </c>
      <c r="E327" s="14" t="s">
        <v>275</v>
      </c>
      <c r="F327" s="13">
        <v>2005</v>
      </c>
      <c r="G327" s="13">
        <v>1936</v>
      </c>
      <c r="H327" s="13">
        <v>126</v>
      </c>
      <c r="I327" s="13">
        <v>157</v>
      </c>
      <c r="J327" s="15">
        <v>2600060.7059999998</v>
      </c>
      <c r="K327" s="15">
        <v>2988854.963</v>
      </c>
      <c r="L327" s="16">
        <f t="shared" si="35"/>
        <v>0.80254777070063699</v>
      </c>
      <c r="M327" s="16">
        <f t="shared" si="36"/>
        <v>0.86991866055295097</v>
      </c>
      <c r="N327" s="10">
        <f t="shared" si="37"/>
        <v>1</v>
      </c>
      <c r="O327" s="10" t="str">
        <f t="shared" si="41"/>
        <v>Mehr als 50% der Schätzungsfläche sind aktueller als 2002</v>
      </c>
      <c r="P327" s="17">
        <f t="shared" si="38"/>
        <v>298.8854963</v>
      </c>
      <c r="Q327">
        <f t="shared" si="39"/>
        <v>1</v>
      </c>
      <c r="R327" s="6">
        <f t="shared" si="40"/>
        <v>38427</v>
      </c>
      <c r="S327" t="s">
        <v>3080</v>
      </c>
    </row>
    <row r="328" spans="1:19" x14ac:dyDescent="0.25">
      <c r="A328" s="2">
        <v>26</v>
      </c>
      <c r="B328" s="13">
        <v>368</v>
      </c>
      <c r="C328" s="14" t="s">
        <v>355</v>
      </c>
      <c r="D328" s="14" t="s">
        <v>302</v>
      </c>
      <c r="E328" s="14" t="s">
        <v>275</v>
      </c>
      <c r="F328" s="13">
        <v>2013</v>
      </c>
      <c r="G328" s="13">
        <v>2013</v>
      </c>
      <c r="H328" s="13">
        <v>175</v>
      </c>
      <c r="I328" s="13">
        <v>175</v>
      </c>
      <c r="J328" s="15">
        <v>1597400.42</v>
      </c>
      <c r="K328" s="15">
        <v>1597400.42</v>
      </c>
      <c r="L328" s="16">
        <f t="shared" si="35"/>
        <v>1</v>
      </c>
      <c r="M328" s="16">
        <f t="shared" si="36"/>
        <v>1</v>
      </c>
      <c r="N328" s="10">
        <f t="shared" si="37"/>
        <v>1</v>
      </c>
      <c r="O328" s="10" t="str">
        <f t="shared" si="41"/>
        <v>Mehr als 50% der Schätzungsfläche sind aktueller als 2002</v>
      </c>
      <c r="P328" s="17">
        <f t="shared" si="38"/>
        <v>159.74004199999999</v>
      </c>
      <c r="Q328">
        <f t="shared" si="39"/>
        <v>1</v>
      </c>
      <c r="R328" s="6">
        <f t="shared" si="40"/>
        <v>41359</v>
      </c>
      <c r="S328" t="s">
        <v>3080</v>
      </c>
    </row>
    <row r="329" spans="1:19" x14ac:dyDescent="0.25">
      <c r="A329" s="2">
        <v>26</v>
      </c>
      <c r="B329" s="13">
        <v>369</v>
      </c>
      <c r="C329" s="14" t="s">
        <v>356</v>
      </c>
      <c r="D329" s="14" t="s">
        <v>357</v>
      </c>
      <c r="E329" s="14" t="s">
        <v>275</v>
      </c>
      <c r="F329" s="13">
        <v>2006</v>
      </c>
      <c r="G329" s="13">
        <v>1990</v>
      </c>
      <c r="H329" s="13">
        <v>1</v>
      </c>
      <c r="I329" s="13">
        <v>249</v>
      </c>
      <c r="J329" s="15">
        <v>4416.0780000000004</v>
      </c>
      <c r="K329" s="15">
        <v>2740681.7110000001</v>
      </c>
      <c r="L329" s="16">
        <f t="shared" si="35"/>
        <v>4.0160642570281121E-3</v>
      </c>
      <c r="M329" s="16">
        <f t="shared" si="36"/>
        <v>1.6113064068241233E-3</v>
      </c>
      <c r="N329" s="10">
        <f t="shared" si="37"/>
        <v>0</v>
      </c>
      <c r="O329" s="10" t="str">
        <f t="shared" si="41"/>
        <v>Weniger als 40% der Schätzungsfläche sind aktueller als 2002</v>
      </c>
      <c r="P329" s="17">
        <f t="shared" si="38"/>
        <v>274.06817110000003</v>
      </c>
      <c r="Q329" t="str">
        <f t="shared" si="39"/>
        <v/>
      </c>
      <c r="R329" s="6" t="str">
        <f t="shared" si="40"/>
        <v/>
      </c>
      <c r="S329" t="s">
        <v>2885</v>
      </c>
    </row>
    <row r="330" spans="1:19" x14ac:dyDescent="0.25">
      <c r="A330" s="2">
        <v>26</v>
      </c>
      <c r="B330" s="13">
        <v>370</v>
      </c>
      <c r="C330" s="14" t="s">
        <v>358</v>
      </c>
      <c r="D330" s="14" t="s">
        <v>359</v>
      </c>
      <c r="E330" s="14" t="s">
        <v>275</v>
      </c>
      <c r="F330" s="13">
        <v>1974</v>
      </c>
      <c r="G330" s="13">
        <v>1974</v>
      </c>
      <c r="H330" s="13">
        <v>0</v>
      </c>
      <c r="I330" s="13">
        <v>459</v>
      </c>
      <c r="J330" s="15">
        <v>0</v>
      </c>
      <c r="K330" s="15">
        <v>3484819.5070000002</v>
      </c>
      <c r="L330" s="16">
        <f t="shared" si="35"/>
        <v>0</v>
      </c>
      <c r="M330" s="16">
        <f t="shared" si="36"/>
        <v>0</v>
      </c>
      <c r="N330" s="10">
        <f t="shared" si="37"/>
        <v>0</v>
      </c>
      <c r="O330" s="10" t="str">
        <f t="shared" si="41"/>
        <v>Weniger als 40% der Schätzungsfläche sind aktueller als 2002</v>
      </c>
      <c r="P330" s="17">
        <f t="shared" si="38"/>
        <v>348.48195070000003</v>
      </c>
      <c r="Q330" t="str">
        <f t="shared" si="39"/>
        <v/>
      </c>
      <c r="R330" s="6" t="str">
        <f t="shared" si="40"/>
        <v/>
      </c>
      <c r="S330" t="s">
        <v>2885</v>
      </c>
    </row>
    <row r="331" spans="1:19" x14ac:dyDescent="0.25">
      <c r="A331" s="2">
        <v>26</v>
      </c>
      <c r="B331" s="13">
        <v>371</v>
      </c>
      <c r="C331" s="14" t="s">
        <v>360</v>
      </c>
      <c r="D331" s="14" t="s">
        <v>274</v>
      </c>
      <c r="E331" s="14" t="s">
        <v>275</v>
      </c>
      <c r="F331" s="13">
        <v>2006</v>
      </c>
      <c r="G331" s="13">
        <v>2000</v>
      </c>
      <c r="H331" s="13">
        <v>2</v>
      </c>
      <c r="I331" s="13">
        <v>555</v>
      </c>
      <c r="J331" s="15">
        <v>16825.481</v>
      </c>
      <c r="K331" s="15">
        <v>5002779.7699999996</v>
      </c>
      <c r="L331" s="16">
        <f t="shared" si="35"/>
        <v>3.6036036036036037E-3</v>
      </c>
      <c r="M331" s="16">
        <f t="shared" si="36"/>
        <v>3.3632264008295536E-3</v>
      </c>
      <c r="N331" s="10">
        <f t="shared" si="37"/>
        <v>0</v>
      </c>
      <c r="O331" s="10" t="str">
        <f t="shared" si="41"/>
        <v>Weniger als 40% der Schätzungsfläche sind aktueller als 2002</v>
      </c>
      <c r="P331" s="17">
        <f t="shared" si="38"/>
        <v>500.27797699999996</v>
      </c>
      <c r="Q331" t="str">
        <f t="shared" si="39"/>
        <v/>
      </c>
      <c r="R331" s="6" t="str">
        <f t="shared" si="40"/>
        <v/>
      </c>
      <c r="S331" t="s">
        <v>2885</v>
      </c>
    </row>
    <row r="332" spans="1:19" x14ac:dyDescent="0.25">
      <c r="A332" s="2">
        <v>26</v>
      </c>
      <c r="B332" s="13">
        <v>372</v>
      </c>
      <c r="C332" s="14" t="s">
        <v>361</v>
      </c>
      <c r="D332" s="14" t="s">
        <v>287</v>
      </c>
      <c r="E332" s="14" t="s">
        <v>275</v>
      </c>
      <c r="F332" s="13">
        <v>1939</v>
      </c>
      <c r="G332" s="13">
        <v>1937</v>
      </c>
      <c r="H332" s="13">
        <v>0</v>
      </c>
      <c r="I332" s="13">
        <v>162</v>
      </c>
      <c r="J332" s="15">
        <v>0</v>
      </c>
      <c r="K332" s="15">
        <v>2023284.8670000001</v>
      </c>
      <c r="L332" s="16">
        <f t="shared" si="35"/>
        <v>0</v>
      </c>
      <c r="M332" s="16">
        <f t="shared" si="36"/>
        <v>0</v>
      </c>
      <c r="N332" s="10">
        <f t="shared" si="37"/>
        <v>0</v>
      </c>
      <c r="O332" s="10" t="str">
        <f t="shared" si="41"/>
        <v>Weniger als 40% der Schätzungsfläche sind aktueller als 2002</v>
      </c>
      <c r="P332" s="17">
        <f t="shared" si="38"/>
        <v>202.32848670000001</v>
      </c>
      <c r="Q332" t="str">
        <f t="shared" si="39"/>
        <v/>
      </c>
      <c r="R332" s="6" t="str">
        <f t="shared" si="40"/>
        <v/>
      </c>
      <c r="S332" t="s">
        <v>2885</v>
      </c>
    </row>
    <row r="333" spans="1:19" x14ac:dyDescent="0.25">
      <c r="A333" s="2">
        <v>26</v>
      </c>
      <c r="B333" s="13">
        <v>373</v>
      </c>
      <c r="C333" s="14" t="s">
        <v>362</v>
      </c>
      <c r="D333" s="14" t="s">
        <v>279</v>
      </c>
      <c r="E333" s="14" t="s">
        <v>275</v>
      </c>
      <c r="F333" s="13">
        <v>2011</v>
      </c>
      <c r="G333" s="13">
        <v>1982</v>
      </c>
      <c r="H333" s="13">
        <v>4</v>
      </c>
      <c r="I333" s="13">
        <v>275</v>
      </c>
      <c r="J333" s="15">
        <v>50534.021000000001</v>
      </c>
      <c r="K333" s="15">
        <v>2380834.469</v>
      </c>
      <c r="L333" s="16">
        <f t="shared" si="35"/>
        <v>1.4545454545454545E-2</v>
      </c>
      <c r="M333" s="16">
        <f t="shared" si="36"/>
        <v>2.1225339962935491E-2</v>
      </c>
      <c r="N333" s="10">
        <f t="shared" si="37"/>
        <v>0</v>
      </c>
      <c r="O333" s="10" t="str">
        <f t="shared" si="41"/>
        <v>Weniger als 40% der Schätzungsfläche sind aktueller als 2002</v>
      </c>
      <c r="P333" s="17">
        <f t="shared" si="38"/>
        <v>238.08344690000001</v>
      </c>
      <c r="Q333" t="str">
        <f t="shared" si="39"/>
        <v/>
      </c>
      <c r="R333" s="6" t="str">
        <f t="shared" si="40"/>
        <v/>
      </c>
      <c r="S333" t="s">
        <v>2885</v>
      </c>
    </row>
    <row r="334" spans="1:19" x14ac:dyDescent="0.25">
      <c r="A334" s="2">
        <v>26</v>
      </c>
      <c r="B334" s="13">
        <v>374</v>
      </c>
      <c r="C334" s="14" t="s">
        <v>363</v>
      </c>
      <c r="D334" s="14" t="s">
        <v>299</v>
      </c>
      <c r="E334" s="14" t="s">
        <v>275</v>
      </c>
      <c r="F334" s="13">
        <v>1990</v>
      </c>
      <c r="G334" s="13">
        <v>1990</v>
      </c>
      <c r="H334" s="13">
        <v>0</v>
      </c>
      <c r="I334" s="13">
        <v>319</v>
      </c>
      <c r="J334" s="15">
        <v>0</v>
      </c>
      <c r="K334" s="15">
        <v>1790680.078</v>
      </c>
      <c r="L334" s="16">
        <f t="shared" si="35"/>
        <v>0</v>
      </c>
      <c r="M334" s="16">
        <f t="shared" si="36"/>
        <v>0</v>
      </c>
      <c r="N334" s="10">
        <f t="shared" si="37"/>
        <v>0</v>
      </c>
      <c r="O334" s="10" t="str">
        <f t="shared" si="41"/>
        <v>Weniger als 40% der Schätzungsfläche sind aktueller als 2002</v>
      </c>
      <c r="P334" s="17">
        <f t="shared" si="38"/>
        <v>179.0680078</v>
      </c>
      <c r="Q334" t="str">
        <f t="shared" si="39"/>
        <v/>
      </c>
      <c r="R334" s="6" t="str">
        <f t="shared" si="40"/>
        <v/>
      </c>
      <c r="S334" t="s">
        <v>2885</v>
      </c>
    </row>
    <row r="335" spans="1:19" x14ac:dyDescent="0.25">
      <c r="A335" s="2">
        <v>26</v>
      </c>
      <c r="B335" s="13">
        <v>375</v>
      </c>
      <c r="C335" s="14" t="s">
        <v>364</v>
      </c>
      <c r="D335" s="14" t="s">
        <v>314</v>
      </c>
      <c r="E335" s="14" t="s">
        <v>275</v>
      </c>
      <c r="F335" s="13">
        <v>1987</v>
      </c>
      <c r="G335" s="13">
        <v>1987</v>
      </c>
      <c r="H335" s="13">
        <v>0</v>
      </c>
      <c r="I335" s="13">
        <v>50</v>
      </c>
      <c r="J335" s="15">
        <v>0</v>
      </c>
      <c r="K335" s="15">
        <v>1848076.1370000001</v>
      </c>
      <c r="L335" s="16">
        <f t="shared" si="35"/>
        <v>0</v>
      </c>
      <c r="M335" s="16">
        <f t="shared" si="36"/>
        <v>0</v>
      </c>
      <c r="N335" s="10">
        <f t="shared" si="37"/>
        <v>0</v>
      </c>
      <c r="O335" s="10" t="str">
        <f t="shared" si="41"/>
        <v>Weniger als 40% der Schätzungsfläche sind aktueller als 2002</v>
      </c>
      <c r="P335" s="17">
        <f t="shared" si="38"/>
        <v>184.80761370000002</v>
      </c>
      <c r="Q335" t="str">
        <f t="shared" si="39"/>
        <v/>
      </c>
      <c r="R335" s="6" t="str">
        <f t="shared" si="40"/>
        <v/>
      </c>
      <c r="S335" t="s">
        <v>2885</v>
      </c>
    </row>
    <row r="336" spans="1:19" x14ac:dyDescent="0.25">
      <c r="A336" s="2">
        <v>26</v>
      </c>
      <c r="B336" s="13">
        <v>376</v>
      </c>
      <c r="C336" s="14" t="s">
        <v>365</v>
      </c>
      <c r="D336" s="14" t="s">
        <v>289</v>
      </c>
      <c r="E336" s="14" t="s">
        <v>275</v>
      </c>
      <c r="F336" s="13">
        <v>1972</v>
      </c>
      <c r="G336" s="13">
        <v>1972</v>
      </c>
      <c r="H336" s="13">
        <v>0</v>
      </c>
      <c r="I336" s="13">
        <v>155</v>
      </c>
      <c r="J336" s="15">
        <v>0</v>
      </c>
      <c r="K336" s="15">
        <v>8228096.4709999999</v>
      </c>
      <c r="L336" s="16">
        <f t="shared" si="35"/>
        <v>0</v>
      </c>
      <c r="M336" s="16">
        <f t="shared" si="36"/>
        <v>0</v>
      </c>
      <c r="N336" s="10">
        <f t="shared" si="37"/>
        <v>0</v>
      </c>
      <c r="O336" s="10" t="str">
        <f t="shared" si="41"/>
        <v>Weniger als 40% der Schätzungsfläche sind aktueller als 2002</v>
      </c>
      <c r="P336" s="17">
        <f t="shared" si="38"/>
        <v>822.80964710000001</v>
      </c>
      <c r="Q336" t="str">
        <f t="shared" si="39"/>
        <v/>
      </c>
      <c r="R336" s="6" t="str">
        <f t="shared" si="40"/>
        <v/>
      </c>
      <c r="S336" t="s">
        <v>2885</v>
      </c>
    </row>
    <row r="337" spans="1:19" x14ac:dyDescent="0.25">
      <c r="A337" s="2">
        <v>26</v>
      </c>
      <c r="B337" s="13">
        <v>377</v>
      </c>
      <c r="C337" s="14" t="s">
        <v>366</v>
      </c>
      <c r="D337" s="14" t="s">
        <v>332</v>
      </c>
      <c r="E337" s="14" t="s">
        <v>275</v>
      </c>
      <c r="F337" s="13">
        <v>1991</v>
      </c>
      <c r="G337" s="13">
        <v>1991</v>
      </c>
      <c r="H337" s="13">
        <v>0</v>
      </c>
      <c r="I337" s="13">
        <v>210</v>
      </c>
      <c r="J337" s="15">
        <v>0</v>
      </c>
      <c r="K337" s="15">
        <v>1207436.7209999999</v>
      </c>
      <c r="L337" s="16">
        <f t="shared" si="35"/>
        <v>0</v>
      </c>
      <c r="M337" s="16">
        <f t="shared" si="36"/>
        <v>0</v>
      </c>
      <c r="N337" s="10">
        <f t="shared" si="37"/>
        <v>0</v>
      </c>
      <c r="O337" s="10" t="str">
        <f t="shared" si="41"/>
        <v>Weniger als 40% der Schätzungsfläche sind aktueller als 2002</v>
      </c>
      <c r="P337" s="17">
        <f t="shared" si="38"/>
        <v>120.74367209999998</v>
      </c>
      <c r="Q337" t="str">
        <f t="shared" si="39"/>
        <v/>
      </c>
      <c r="R337" s="6" t="str">
        <f t="shared" si="40"/>
        <v/>
      </c>
      <c r="S337" t="s">
        <v>2885</v>
      </c>
    </row>
    <row r="338" spans="1:19" x14ac:dyDescent="0.25">
      <c r="A338" s="2">
        <v>26</v>
      </c>
      <c r="B338" s="13">
        <v>378</v>
      </c>
      <c r="C338" s="14" t="s">
        <v>367</v>
      </c>
      <c r="D338" s="14" t="s">
        <v>279</v>
      </c>
      <c r="E338" s="14" t="s">
        <v>275</v>
      </c>
      <c r="F338" s="13">
        <v>1991</v>
      </c>
      <c r="G338" s="13">
        <v>1991</v>
      </c>
      <c r="H338" s="13">
        <v>0</v>
      </c>
      <c r="I338" s="13">
        <v>198</v>
      </c>
      <c r="J338" s="15">
        <v>0</v>
      </c>
      <c r="K338" s="15">
        <v>1750888.3230000001</v>
      </c>
      <c r="L338" s="16">
        <f t="shared" si="35"/>
        <v>0</v>
      </c>
      <c r="M338" s="16">
        <f t="shared" si="36"/>
        <v>0</v>
      </c>
      <c r="N338" s="10">
        <f t="shared" si="37"/>
        <v>0</v>
      </c>
      <c r="O338" s="10" t="str">
        <f t="shared" si="41"/>
        <v>Weniger als 40% der Schätzungsfläche sind aktueller als 2002</v>
      </c>
      <c r="P338" s="17">
        <f t="shared" si="38"/>
        <v>175.08883230000001</v>
      </c>
      <c r="Q338" t="str">
        <f t="shared" si="39"/>
        <v/>
      </c>
      <c r="R338" s="6" t="str">
        <f t="shared" si="40"/>
        <v/>
      </c>
      <c r="S338" t="s">
        <v>2885</v>
      </c>
    </row>
    <row r="339" spans="1:19" x14ac:dyDescent="0.25">
      <c r="A339" s="2">
        <v>26</v>
      </c>
      <c r="B339" s="13">
        <v>379</v>
      </c>
      <c r="C339" s="14" t="s">
        <v>368</v>
      </c>
      <c r="D339" s="14" t="s">
        <v>302</v>
      </c>
      <c r="E339" s="14" t="s">
        <v>275</v>
      </c>
      <c r="F339" s="13">
        <v>1991</v>
      </c>
      <c r="G339" s="13">
        <v>1991</v>
      </c>
      <c r="H339" s="13">
        <v>0</v>
      </c>
      <c r="I339" s="13">
        <v>260</v>
      </c>
      <c r="J339" s="15">
        <v>0</v>
      </c>
      <c r="K339" s="15">
        <v>1524460.9809999999</v>
      </c>
      <c r="L339" s="16">
        <f t="shared" si="35"/>
        <v>0</v>
      </c>
      <c r="M339" s="16">
        <f t="shared" si="36"/>
        <v>0</v>
      </c>
      <c r="N339" s="10">
        <f t="shared" si="37"/>
        <v>0</v>
      </c>
      <c r="O339" s="10" t="str">
        <f t="shared" si="41"/>
        <v>Weniger als 40% der Schätzungsfläche sind aktueller als 2002</v>
      </c>
      <c r="P339" s="17">
        <f t="shared" si="38"/>
        <v>152.4460981</v>
      </c>
      <c r="Q339" t="str">
        <f t="shared" si="39"/>
        <v/>
      </c>
      <c r="R339" s="6" t="str">
        <f t="shared" si="40"/>
        <v/>
      </c>
      <c r="S339" t="s">
        <v>2885</v>
      </c>
    </row>
    <row r="340" spans="1:19" x14ac:dyDescent="0.25">
      <c r="A340" s="2">
        <v>26</v>
      </c>
      <c r="B340" s="13">
        <v>380</v>
      </c>
      <c r="C340" s="14" t="s">
        <v>369</v>
      </c>
      <c r="D340" s="14" t="s">
        <v>327</v>
      </c>
      <c r="E340" s="14" t="s">
        <v>275</v>
      </c>
      <c r="F340" s="13">
        <v>1985</v>
      </c>
      <c r="G340" s="13">
        <v>1958</v>
      </c>
      <c r="H340" s="13">
        <v>0</v>
      </c>
      <c r="I340" s="13">
        <v>459</v>
      </c>
      <c r="J340" s="15">
        <v>0</v>
      </c>
      <c r="K340" s="15">
        <v>3441149.9139999999</v>
      </c>
      <c r="L340" s="16">
        <f t="shared" si="35"/>
        <v>0</v>
      </c>
      <c r="M340" s="16">
        <f t="shared" si="36"/>
        <v>0</v>
      </c>
      <c r="N340" s="10">
        <f t="shared" si="37"/>
        <v>0</v>
      </c>
      <c r="O340" s="10" t="str">
        <f t="shared" si="41"/>
        <v>Weniger als 40% der Schätzungsfläche sind aktueller als 2002</v>
      </c>
      <c r="P340" s="17">
        <f t="shared" si="38"/>
        <v>344.11499140000001</v>
      </c>
      <c r="Q340" t="str">
        <f t="shared" si="39"/>
        <v/>
      </c>
      <c r="R340" s="6" t="str">
        <f t="shared" si="40"/>
        <v/>
      </c>
      <c r="S340" t="s">
        <v>2885</v>
      </c>
    </row>
    <row r="341" spans="1:19" x14ac:dyDescent="0.25">
      <c r="A341" s="2">
        <v>26</v>
      </c>
      <c r="B341" s="13">
        <v>381</v>
      </c>
      <c r="C341" s="14" t="s">
        <v>370</v>
      </c>
      <c r="D341" s="14" t="s">
        <v>299</v>
      </c>
      <c r="E341" s="14" t="s">
        <v>275</v>
      </c>
      <c r="F341" s="13">
        <v>1979</v>
      </c>
      <c r="G341" s="13">
        <v>1979</v>
      </c>
      <c r="H341" s="13">
        <v>0</v>
      </c>
      <c r="I341" s="13">
        <v>444</v>
      </c>
      <c r="J341" s="15">
        <v>0</v>
      </c>
      <c r="K341" s="15">
        <v>2402739.3059999999</v>
      </c>
      <c r="L341" s="16">
        <f t="shared" si="35"/>
        <v>0</v>
      </c>
      <c r="M341" s="16">
        <f t="shared" si="36"/>
        <v>0</v>
      </c>
      <c r="N341" s="10">
        <f t="shared" si="37"/>
        <v>0</v>
      </c>
      <c r="O341" s="10" t="str">
        <f t="shared" si="41"/>
        <v>Weniger als 40% der Schätzungsfläche sind aktueller als 2002</v>
      </c>
      <c r="P341" s="17">
        <f t="shared" si="38"/>
        <v>240.2739306</v>
      </c>
      <c r="Q341" t="str">
        <f t="shared" si="39"/>
        <v/>
      </c>
      <c r="R341" s="6" t="str">
        <f t="shared" si="40"/>
        <v/>
      </c>
      <c r="S341" t="s">
        <v>2885</v>
      </c>
    </row>
    <row r="342" spans="1:19" x14ac:dyDescent="0.25">
      <c r="A342" s="2">
        <v>26</v>
      </c>
      <c r="B342" s="13">
        <v>382</v>
      </c>
      <c r="C342" s="14" t="s">
        <v>326</v>
      </c>
      <c r="D342" s="14" t="s">
        <v>326</v>
      </c>
      <c r="E342" s="14" t="s">
        <v>275</v>
      </c>
      <c r="F342" s="13">
        <v>2006</v>
      </c>
      <c r="G342" s="13">
        <v>1989</v>
      </c>
      <c r="H342" s="13">
        <v>1</v>
      </c>
      <c r="I342" s="13">
        <v>654</v>
      </c>
      <c r="J342" s="15">
        <v>6290.02</v>
      </c>
      <c r="K342" s="15">
        <v>7699395.9709999999</v>
      </c>
      <c r="L342" s="16">
        <f t="shared" si="35"/>
        <v>1.5290519877675841E-3</v>
      </c>
      <c r="M342" s="16">
        <f t="shared" si="36"/>
        <v>8.1694980017803275E-4</v>
      </c>
      <c r="N342" s="10">
        <f t="shared" si="37"/>
        <v>0</v>
      </c>
      <c r="O342" s="10" t="str">
        <f t="shared" si="41"/>
        <v>Weniger als 40% der Schätzungsfläche sind aktueller als 2002</v>
      </c>
      <c r="P342" s="17">
        <f t="shared" si="38"/>
        <v>769.93959710000001</v>
      </c>
      <c r="Q342" t="str">
        <f t="shared" si="39"/>
        <v/>
      </c>
      <c r="R342" s="6" t="str">
        <f t="shared" si="40"/>
        <v/>
      </c>
      <c r="S342" t="s">
        <v>2885</v>
      </c>
    </row>
    <row r="343" spans="1:19" x14ac:dyDescent="0.25">
      <c r="A343" s="2">
        <v>26</v>
      </c>
      <c r="B343" s="13">
        <v>383</v>
      </c>
      <c r="C343" s="14" t="s">
        <v>371</v>
      </c>
      <c r="D343" s="14" t="s">
        <v>371</v>
      </c>
      <c r="E343" s="14" t="s">
        <v>275</v>
      </c>
      <c r="F343" s="13">
        <v>2011</v>
      </c>
      <c r="G343" s="13">
        <v>1939</v>
      </c>
      <c r="H343" s="13">
        <v>272</v>
      </c>
      <c r="I343" s="13">
        <v>283</v>
      </c>
      <c r="J343" s="15">
        <v>2276308.3429999999</v>
      </c>
      <c r="K343" s="15">
        <v>2323138.11</v>
      </c>
      <c r="L343" s="16">
        <f t="shared" si="35"/>
        <v>0.96113074204946991</v>
      </c>
      <c r="M343" s="16">
        <f t="shared" si="36"/>
        <v>0.97984202196226722</v>
      </c>
      <c r="N343" s="10">
        <f t="shared" si="37"/>
        <v>1</v>
      </c>
      <c r="O343" s="10" t="str">
        <f t="shared" si="41"/>
        <v>Mehr als 50% der Schätzungsfläche sind aktueller als 2002</v>
      </c>
      <c r="P343" s="17">
        <f t="shared" si="38"/>
        <v>232.31381099999999</v>
      </c>
      <c r="Q343" t="str">
        <f t="shared" si="39"/>
        <v/>
      </c>
      <c r="R343" s="6" t="str">
        <f t="shared" si="40"/>
        <v/>
      </c>
      <c r="S343" t="s">
        <v>2885</v>
      </c>
    </row>
    <row r="344" spans="1:19" x14ac:dyDescent="0.25">
      <c r="A344" s="2">
        <v>26</v>
      </c>
      <c r="B344" s="13">
        <v>384</v>
      </c>
      <c r="C344" s="14" t="s">
        <v>302</v>
      </c>
      <c r="D344" s="14" t="s">
        <v>302</v>
      </c>
      <c r="E344" s="14" t="s">
        <v>275</v>
      </c>
      <c r="F344" s="13">
        <v>1978</v>
      </c>
      <c r="G344" s="13">
        <v>1936</v>
      </c>
      <c r="H344" s="13">
        <v>0</v>
      </c>
      <c r="I344" s="13">
        <v>359</v>
      </c>
      <c r="J344" s="15">
        <v>0</v>
      </c>
      <c r="K344" s="15">
        <v>6193939.1629999997</v>
      </c>
      <c r="L344" s="16">
        <f t="shared" si="35"/>
        <v>0</v>
      </c>
      <c r="M344" s="16">
        <f t="shared" si="36"/>
        <v>0</v>
      </c>
      <c r="N344" s="10">
        <f t="shared" si="37"/>
        <v>0</v>
      </c>
      <c r="O344" s="10" t="str">
        <f t="shared" si="41"/>
        <v>Weniger als 40% der Schätzungsfläche sind aktueller als 2002</v>
      </c>
      <c r="P344" s="17">
        <f t="shared" si="38"/>
        <v>619.3939163</v>
      </c>
      <c r="Q344" t="str">
        <f t="shared" si="39"/>
        <v/>
      </c>
      <c r="R344" s="6" t="str">
        <f t="shared" si="40"/>
        <v/>
      </c>
      <c r="S344" t="s">
        <v>2885</v>
      </c>
    </row>
    <row r="345" spans="1:19" x14ac:dyDescent="0.25">
      <c r="A345" s="2">
        <v>26</v>
      </c>
      <c r="B345" s="13">
        <v>385</v>
      </c>
      <c r="C345" s="14" t="s">
        <v>372</v>
      </c>
      <c r="D345" s="14" t="s">
        <v>359</v>
      </c>
      <c r="E345" s="14" t="s">
        <v>275</v>
      </c>
      <c r="F345" s="13">
        <v>2000</v>
      </c>
      <c r="G345" s="13">
        <v>1961</v>
      </c>
      <c r="H345" s="13">
        <v>0</v>
      </c>
      <c r="I345" s="13">
        <v>199</v>
      </c>
      <c r="J345" s="15">
        <v>0</v>
      </c>
      <c r="K345" s="15">
        <v>6098245.0779999997</v>
      </c>
      <c r="L345" s="16">
        <f t="shared" si="35"/>
        <v>0</v>
      </c>
      <c r="M345" s="16">
        <f t="shared" si="36"/>
        <v>0</v>
      </c>
      <c r="N345" s="10">
        <f t="shared" si="37"/>
        <v>0</v>
      </c>
      <c r="O345" s="10" t="str">
        <f t="shared" si="41"/>
        <v>Weniger als 40% der Schätzungsfläche sind aktueller als 2002</v>
      </c>
      <c r="P345" s="17">
        <f t="shared" si="38"/>
        <v>609.82450779999999</v>
      </c>
      <c r="Q345" t="str">
        <f t="shared" si="39"/>
        <v/>
      </c>
      <c r="R345" s="6" t="str">
        <f t="shared" si="40"/>
        <v/>
      </c>
      <c r="S345" t="s">
        <v>2885</v>
      </c>
    </row>
    <row r="346" spans="1:19" x14ac:dyDescent="0.25">
      <c r="A346" s="2">
        <v>26</v>
      </c>
      <c r="B346" s="13">
        <v>386</v>
      </c>
      <c r="C346" s="14" t="s">
        <v>373</v>
      </c>
      <c r="D346" s="14" t="s">
        <v>359</v>
      </c>
      <c r="E346" s="14" t="s">
        <v>275</v>
      </c>
      <c r="F346" s="13">
        <v>1979</v>
      </c>
      <c r="G346" s="13">
        <v>1979</v>
      </c>
      <c r="H346" s="13">
        <v>0</v>
      </c>
      <c r="I346" s="13">
        <v>224</v>
      </c>
      <c r="J346" s="15">
        <v>0</v>
      </c>
      <c r="K346" s="15">
        <v>4421721.426</v>
      </c>
      <c r="L346" s="16">
        <f t="shared" si="35"/>
        <v>0</v>
      </c>
      <c r="M346" s="16">
        <f t="shared" si="36"/>
        <v>0</v>
      </c>
      <c r="N346" s="10">
        <f t="shared" si="37"/>
        <v>0</v>
      </c>
      <c r="O346" s="10" t="str">
        <f t="shared" si="41"/>
        <v>Weniger als 40% der Schätzungsfläche sind aktueller als 2002</v>
      </c>
      <c r="P346" s="17">
        <f t="shared" si="38"/>
        <v>442.17214259999997</v>
      </c>
      <c r="Q346" t="str">
        <f t="shared" si="39"/>
        <v/>
      </c>
      <c r="R346" s="6" t="str">
        <f t="shared" si="40"/>
        <v/>
      </c>
      <c r="S346" t="s">
        <v>2885</v>
      </c>
    </row>
    <row r="347" spans="1:19" x14ac:dyDescent="0.25">
      <c r="A347" s="2">
        <v>26</v>
      </c>
      <c r="B347" s="13">
        <v>387</v>
      </c>
      <c r="C347" s="14" t="s">
        <v>374</v>
      </c>
      <c r="D347" s="14" t="s">
        <v>371</v>
      </c>
      <c r="E347" s="14" t="s">
        <v>275</v>
      </c>
      <c r="F347" s="13">
        <v>2012</v>
      </c>
      <c r="G347" s="13">
        <v>1938</v>
      </c>
      <c r="H347" s="13">
        <v>201</v>
      </c>
      <c r="I347" s="13">
        <v>208</v>
      </c>
      <c r="J347" s="15">
        <v>2518296.023</v>
      </c>
      <c r="K347" s="15">
        <v>2537567.36</v>
      </c>
      <c r="L347" s="16">
        <f t="shared" si="35"/>
        <v>0.96634615384615385</v>
      </c>
      <c r="M347" s="16">
        <f t="shared" si="36"/>
        <v>0.99240558603338913</v>
      </c>
      <c r="N347" s="10">
        <f t="shared" si="37"/>
        <v>1</v>
      </c>
      <c r="O347" s="10" t="str">
        <f t="shared" si="41"/>
        <v>Mehr als 50% der Schätzungsfläche sind aktueller als 2002</v>
      </c>
      <c r="P347" s="17">
        <f t="shared" si="38"/>
        <v>253.75673599999999</v>
      </c>
      <c r="Q347">
        <f t="shared" si="39"/>
        <v>1</v>
      </c>
      <c r="R347" s="6">
        <f t="shared" si="40"/>
        <v>41170</v>
      </c>
      <c r="S347" t="s">
        <v>3080</v>
      </c>
    </row>
    <row r="348" spans="1:19" x14ac:dyDescent="0.25">
      <c r="A348" s="2">
        <v>26</v>
      </c>
      <c r="B348" s="13">
        <v>388</v>
      </c>
      <c r="C348" s="14" t="s">
        <v>375</v>
      </c>
      <c r="D348" s="14" t="s">
        <v>376</v>
      </c>
      <c r="E348" s="14" t="s">
        <v>275</v>
      </c>
      <c r="F348" s="13">
        <v>2004</v>
      </c>
      <c r="G348" s="13">
        <v>1973</v>
      </c>
      <c r="H348" s="13">
        <v>108</v>
      </c>
      <c r="I348" s="13">
        <v>138</v>
      </c>
      <c r="J348" s="15">
        <v>2710463.0630000001</v>
      </c>
      <c r="K348" s="15">
        <v>3015355.341</v>
      </c>
      <c r="L348" s="16">
        <f t="shared" si="35"/>
        <v>0.78260869565217395</v>
      </c>
      <c r="M348" s="16">
        <f t="shared" si="36"/>
        <v>0.89888678330730776</v>
      </c>
      <c r="N348" s="10">
        <f t="shared" si="37"/>
        <v>1</v>
      </c>
      <c r="O348" s="10" t="str">
        <f t="shared" si="41"/>
        <v>Mehr als 50% der Schätzungsfläche sind aktueller als 2002</v>
      </c>
      <c r="P348" s="17">
        <f t="shared" si="38"/>
        <v>301.53553410000001</v>
      </c>
      <c r="Q348" t="str">
        <f t="shared" si="39"/>
        <v/>
      </c>
      <c r="R348" s="6" t="str">
        <f t="shared" si="40"/>
        <v/>
      </c>
      <c r="S348" t="s">
        <v>2885</v>
      </c>
    </row>
    <row r="349" spans="1:19" x14ac:dyDescent="0.25">
      <c r="A349" s="2">
        <v>26</v>
      </c>
      <c r="B349" s="13">
        <v>389</v>
      </c>
      <c r="C349" s="14" t="s">
        <v>377</v>
      </c>
      <c r="D349" s="14" t="s">
        <v>327</v>
      </c>
      <c r="E349" s="14" t="s">
        <v>275</v>
      </c>
      <c r="F349" s="13">
        <v>1983</v>
      </c>
      <c r="G349" s="13">
        <v>1983</v>
      </c>
      <c r="H349" s="13">
        <v>0</v>
      </c>
      <c r="I349" s="13">
        <v>276</v>
      </c>
      <c r="J349" s="15">
        <v>0</v>
      </c>
      <c r="K349" s="15">
        <v>3085676.781</v>
      </c>
      <c r="L349" s="16">
        <f t="shared" si="35"/>
        <v>0</v>
      </c>
      <c r="M349" s="16">
        <f t="shared" si="36"/>
        <v>0</v>
      </c>
      <c r="N349" s="10">
        <f t="shared" si="37"/>
        <v>0</v>
      </c>
      <c r="O349" s="10" t="str">
        <f t="shared" si="41"/>
        <v>Weniger als 40% der Schätzungsfläche sind aktueller als 2002</v>
      </c>
      <c r="P349" s="17">
        <f t="shared" si="38"/>
        <v>308.56767810000002</v>
      </c>
      <c r="Q349" t="str">
        <f t="shared" si="39"/>
        <v/>
      </c>
      <c r="R349" s="6" t="str">
        <f t="shared" si="40"/>
        <v/>
      </c>
      <c r="S349" t="s">
        <v>2885</v>
      </c>
    </row>
    <row r="350" spans="1:19" x14ac:dyDescent="0.25">
      <c r="A350" s="2">
        <v>26</v>
      </c>
      <c r="B350" s="13">
        <v>390</v>
      </c>
      <c r="C350" s="14" t="s">
        <v>378</v>
      </c>
      <c r="D350" s="14" t="s">
        <v>299</v>
      </c>
      <c r="E350" s="14" t="s">
        <v>275</v>
      </c>
      <c r="F350" s="13">
        <v>1995</v>
      </c>
      <c r="G350" s="13">
        <v>1985</v>
      </c>
      <c r="H350" s="13">
        <v>0</v>
      </c>
      <c r="I350" s="13">
        <v>331</v>
      </c>
      <c r="J350" s="15">
        <v>0</v>
      </c>
      <c r="K350" s="15">
        <v>8347981.9539999999</v>
      </c>
      <c r="L350" s="16">
        <f t="shared" si="35"/>
        <v>0</v>
      </c>
      <c r="M350" s="16">
        <f t="shared" si="36"/>
        <v>0</v>
      </c>
      <c r="N350" s="10">
        <f t="shared" si="37"/>
        <v>0</v>
      </c>
      <c r="O350" s="10" t="str">
        <f t="shared" si="41"/>
        <v>Weniger als 40% der Schätzungsfläche sind aktueller als 2002</v>
      </c>
      <c r="P350" s="17">
        <f t="shared" si="38"/>
        <v>834.79819539999994</v>
      </c>
      <c r="Q350" t="str">
        <f t="shared" si="39"/>
        <v/>
      </c>
      <c r="R350" s="6" t="str">
        <f t="shared" si="40"/>
        <v/>
      </c>
      <c r="S350" t="s">
        <v>2885</v>
      </c>
    </row>
    <row r="351" spans="1:19" x14ac:dyDescent="0.25">
      <c r="A351" s="2">
        <v>26</v>
      </c>
      <c r="B351" s="13">
        <v>391</v>
      </c>
      <c r="C351" s="14" t="s">
        <v>379</v>
      </c>
      <c r="D351" s="14" t="s">
        <v>380</v>
      </c>
      <c r="E351" s="14" t="s">
        <v>275</v>
      </c>
      <c r="F351" s="13">
        <v>1998</v>
      </c>
      <c r="G351" s="13">
        <v>1990</v>
      </c>
      <c r="H351" s="13">
        <v>0</v>
      </c>
      <c r="I351" s="13">
        <v>353</v>
      </c>
      <c r="J351" s="15">
        <v>0</v>
      </c>
      <c r="K351" s="15">
        <v>8434872.5250000004</v>
      </c>
      <c r="L351" s="16">
        <f t="shared" si="35"/>
        <v>0</v>
      </c>
      <c r="M351" s="16">
        <f t="shared" si="36"/>
        <v>0</v>
      </c>
      <c r="N351" s="10">
        <f t="shared" si="37"/>
        <v>0</v>
      </c>
      <c r="O351" s="10" t="str">
        <f t="shared" si="41"/>
        <v>Weniger als 40% der Schätzungsfläche sind aktueller als 2002</v>
      </c>
      <c r="P351" s="17">
        <f t="shared" si="38"/>
        <v>843.48725250000007</v>
      </c>
      <c r="Q351">
        <f t="shared" si="39"/>
        <v>1</v>
      </c>
      <c r="R351" s="6">
        <f t="shared" si="40"/>
        <v>42320</v>
      </c>
      <c r="S351" t="s">
        <v>3080</v>
      </c>
    </row>
    <row r="352" spans="1:19" x14ac:dyDescent="0.25">
      <c r="A352" s="2">
        <v>26</v>
      </c>
      <c r="B352" s="13">
        <v>392</v>
      </c>
      <c r="C352" s="14" t="s">
        <v>381</v>
      </c>
      <c r="D352" s="14" t="s">
        <v>274</v>
      </c>
      <c r="E352" s="14" t="s">
        <v>275</v>
      </c>
      <c r="F352" s="13">
        <v>2002</v>
      </c>
      <c r="G352" s="13">
        <v>2002</v>
      </c>
      <c r="H352" s="13">
        <v>0</v>
      </c>
      <c r="I352" s="13">
        <v>188</v>
      </c>
      <c r="J352" s="15">
        <v>0</v>
      </c>
      <c r="K352" s="15">
        <v>1335105.709</v>
      </c>
      <c r="L352" s="16">
        <f t="shared" si="35"/>
        <v>0</v>
      </c>
      <c r="M352" s="16">
        <f t="shared" si="36"/>
        <v>0</v>
      </c>
      <c r="N352" s="10">
        <f t="shared" si="37"/>
        <v>0</v>
      </c>
      <c r="O352" s="10" t="str">
        <f t="shared" si="41"/>
        <v>Weniger als 40% der Schätzungsfläche sind aktueller als 2002</v>
      </c>
      <c r="P352" s="17">
        <f t="shared" si="38"/>
        <v>133.5105709</v>
      </c>
      <c r="Q352" t="str">
        <f t="shared" si="39"/>
        <v/>
      </c>
      <c r="R352" s="6" t="str">
        <f t="shared" si="40"/>
        <v/>
      </c>
      <c r="S352" t="s">
        <v>2885</v>
      </c>
    </row>
    <row r="353" spans="1:19" x14ac:dyDescent="0.25">
      <c r="A353" s="2">
        <v>26</v>
      </c>
      <c r="B353" s="13">
        <v>393</v>
      </c>
      <c r="C353" s="14" t="s">
        <v>382</v>
      </c>
      <c r="D353" s="14" t="s">
        <v>359</v>
      </c>
      <c r="E353" s="14" t="s">
        <v>275</v>
      </c>
      <c r="F353" s="13">
        <v>2001</v>
      </c>
      <c r="G353" s="13">
        <v>1961</v>
      </c>
      <c r="H353" s="13">
        <v>0</v>
      </c>
      <c r="I353" s="13">
        <v>191</v>
      </c>
      <c r="J353" s="15">
        <v>0</v>
      </c>
      <c r="K353" s="15">
        <v>2495272.5449999999</v>
      </c>
      <c r="L353" s="16">
        <f t="shared" si="35"/>
        <v>0</v>
      </c>
      <c r="M353" s="16">
        <f t="shared" si="36"/>
        <v>0</v>
      </c>
      <c r="N353" s="10">
        <f t="shared" si="37"/>
        <v>0</v>
      </c>
      <c r="O353" s="10" t="str">
        <f t="shared" si="41"/>
        <v>Weniger als 40% der Schätzungsfläche sind aktueller als 2002</v>
      </c>
      <c r="P353" s="17">
        <f t="shared" si="38"/>
        <v>249.5272545</v>
      </c>
      <c r="Q353" t="str">
        <f t="shared" si="39"/>
        <v/>
      </c>
      <c r="R353" s="6" t="str">
        <f t="shared" si="40"/>
        <v/>
      </c>
      <c r="S353" t="s">
        <v>2885</v>
      </c>
    </row>
    <row r="354" spans="1:19" x14ac:dyDescent="0.25">
      <c r="A354" s="2">
        <v>26</v>
      </c>
      <c r="B354" s="13">
        <v>394</v>
      </c>
      <c r="C354" s="14" t="s">
        <v>383</v>
      </c>
      <c r="D354" s="14" t="s">
        <v>326</v>
      </c>
      <c r="E354" s="14" t="s">
        <v>275</v>
      </c>
      <c r="F354" s="13">
        <v>1985</v>
      </c>
      <c r="G354" s="13">
        <v>1985</v>
      </c>
      <c r="H354" s="13">
        <v>0</v>
      </c>
      <c r="I354" s="13">
        <v>136</v>
      </c>
      <c r="J354" s="15">
        <v>0</v>
      </c>
      <c r="K354" s="15">
        <v>2676141.4840000002</v>
      </c>
      <c r="L354" s="16">
        <f t="shared" si="35"/>
        <v>0</v>
      </c>
      <c r="M354" s="16">
        <f t="shared" si="36"/>
        <v>0</v>
      </c>
      <c r="N354" s="10">
        <f t="shared" si="37"/>
        <v>0</v>
      </c>
      <c r="O354" s="10" t="str">
        <f t="shared" si="41"/>
        <v>Weniger als 40% der Schätzungsfläche sind aktueller als 2002</v>
      </c>
      <c r="P354" s="17">
        <f t="shared" si="38"/>
        <v>267.61414840000003</v>
      </c>
      <c r="Q354" t="str">
        <f t="shared" si="39"/>
        <v/>
      </c>
      <c r="R354" s="6" t="str">
        <f t="shared" si="40"/>
        <v/>
      </c>
      <c r="S354" t="s">
        <v>2885</v>
      </c>
    </row>
    <row r="355" spans="1:19" x14ac:dyDescent="0.25">
      <c r="A355" s="2">
        <v>26</v>
      </c>
      <c r="B355" s="13">
        <v>395</v>
      </c>
      <c r="C355" s="14" t="s">
        <v>384</v>
      </c>
      <c r="D355" s="14" t="s">
        <v>302</v>
      </c>
      <c r="E355" s="14" t="s">
        <v>275</v>
      </c>
      <c r="F355" s="13">
        <v>1989</v>
      </c>
      <c r="G355" s="13">
        <v>1989</v>
      </c>
      <c r="H355" s="13">
        <v>0</v>
      </c>
      <c r="I355" s="13">
        <v>505</v>
      </c>
      <c r="J355" s="15">
        <v>0</v>
      </c>
      <c r="K355" s="15">
        <v>4256100.8669999996</v>
      </c>
      <c r="L355" s="16">
        <f t="shared" si="35"/>
        <v>0</v>
      </c>
      <c r="M355" s="16">
        <f t="shared" si="36"/>
        <v>0</v>
      </c>
      <c r="N355" s="10">
        <f t="shared" si="37"/>
        <v>0</v>
      </c>
      <c r="O355" s="10" t="str">
        <f t="shared" si="41"/>
        <v>Weniger als 40% der Schätzungsfläche sind aktueller als 2002</v>
      </c>
      <c r="P355" s="17">
        <f t="shared" si="38"/>
        <v>425.61008669999995</v>
      </c>
      <c r="Q355" t="str">
        <f t="shared" si="39"/>
        <v/>
      </c>
      <c r="R355" s="6" t="str">
        <f t="shared" si="40"/>
        <v/>
      </c>
      <c r="S355" t="s">
        <v>2885</v>
      </c>
    </row>
    <row r="356" spans="1:19" x14ac:dyDescent="0.25">
      <c r="A356" s="2">
        <v>26</v>
      </c>
      <c r="B356" s="13">
        <v>396</v>
      </c>
      <c r="C356" s="14" t="s">
        <v>385</v>
      </c>
      <c r="D356" s="14" t="s">
        <v>285</v>
      </c>
      <c r="E356" s="14" t="s">
        <v>275</v>
      </c>
      <c r="F356" s="13">
        <v>1991</v>
      </c>
      <c r="G356" s="13">
        <v>1972</v>
      </c>
      <c r="H356" s="13">
        <v>0</v>
      </c>
      <c r="I356" s="13">
        <v>307</v>
      </c>
      <c r="J356" s="15">
        <v>0</v>
      </c>
      <c r="K356" s="15">
        <v>3397016.165</v>
      </c>
      <c r="L356" s="16">
        <f t="shared" si="35"/>
        <v>0</v>
      </c>
      <c r="M356" s="16">
        <f t="shared" si="36"/>
        <v>0</v>
      </c>
      <c r="N356" s="10">
        <f t="shared" si="37"/>
        <v>0</v>
      </c>
      <c r="O356" s="10" t="str">
        <f t="shared" si="41"/>
        <v>Weniger als 40% der Schätzungsfläche sind aktueller als 2002</v>
      </c>
      <c r="P356" s="17">
        <f t="shared" si="38"/>
        <v>339.7016165</v>
      </c>
      <c r="Q356" t="str">
        <f t="shared" si="39"/>
        <v/>
      </c>
      <c r="R356" s="6" t="str">
        <f t="shared" si="40"/>
        <v/>
      </c>
      <c r="S356" t="s">
        <v>2885</v>
      </c>
    </row>
    <row r="357" spans="1:19" x14ac:dyDescent="0.25">
      <c r="A357" s="2">
        <v>26</v>
      </c>
      <c r="B357" s="13">
        <v>397</v>
      </c>
      <c r="C357" s="14" t="s">
        <v>357</v>
      </c>
      <c r="D357" s="14" t="s">
        <v>357</v>
      </c>
      <c r="E357" s="14" t="s">
        <v>275</v>
      </c>
      <c r="F357" s="13">
        <v>1982</v>
      </c>
      <c r="G357" s="13">
        <v>1938</v>
      </c>
      <c r="H357" s="13">
        <v>0</v>
      </c>
      <c r="I357" s="13">
        <v>858</v>
      </c>
      <c r="J357" s="15">
        <v>0</v>
      </c>
      <c r="K357" s="15">
        <v>13507835.037</v>
      </c>
      <c r="L357" s="16">
        <f t="shared" si="35"/>
        <v>0</v>
      </c>
      <c r="M357" s="16">
        <f t="shared" si="36"/>
        <v>0</v>
      </c>
      <c r="N357" s="10">
        <f t="shared" si="37"/>
        <v>0</v>
      </c>
      <c r="O357" s="10" t="str">
        <f t="shared" si="41"/>
        <v>Weniger als 40% der Schätzungsfläche sind aktueller als 2002</v>
      </c>
      <c r="P357" s="17">
        <f t="shared" si="38"/>
        <v>1350.7835037</v>
      </c>
      <c r="Q357" t="str">
        <f t="shared" si="39"/>
        <v/>
      </c>
      <c r="R357" s="6" t="str">
        <f t="shared" si="40"/>
        <v/>
      </c>
      <c r="S357" t="s">
        <v>2885</v>
      </c>
    </row>
    <row r="358" spans="1:19" x14ac:dyDescent="0.25">
      <c r="A358" s="2">
        <v>26</v>
      </c>
      <c r="B358" s="13">
        <v>398</v>
      </c>
      <c r="C358" s="14" t="s">
        <v>386</v>
      </c>
      <c r="D358" s="14" t="s">
        <v>376</v>
      </c>
      <c r="E358" s="14" t="s">
        <v>275</v>
      </c>
      <c r="F358" s="13">
        <v>2004</v>
      </c>
      <c r="G358" s="13">
        <v>1973</v>
      </c>
      <c r="H358" s="13">
        <v>243</v>
      </c>
      <c r="I358" s="13">
        <v>422</v>
      </c>
      <c r="J358" s="15">
        <v>4925166.1069999998</v>
      </c>
      <c r="K358" s="15">
        <v>6653038.1679999996</v>
      </c>
      <c r="L358" s="16">
        <f t="shared" si="35"/>
        <v>0.57582938388625593</v>
      </c>
      <c r="M358" s="16">
        <f t="shared" si="36"/>
        <v>0.74028826870244402</v>
      </c>
      <c r="N358" s="10">
        <f t="shared" si="37"/>
        <v>1</v>
      </c>
      <c r="O358" s="10" t="str">
        <f t="shared" si="41"/>
        <v>Mehr als 50% der Schätzungsfläche sind aktueller als 2002</v>
      </c>
      <c r="P358" s="17">
        <f t="shared" si="38"/>
        <v>665.30381679999994</v>
      </c>
      <c r="Q358" t="str">
        <f t="shared" si="39"/>
        <v/>
      </c>
      <c r="R358" s="6" t="str">
        <f t="shared" si="40"/>
        <v/>
      </c>
      <c r="S358" t="s">
        <v>2885</v>
      </c>
    </row>
    <row r="359" spans="1:19" x14ac:dyDescent="0.25">
      <c r="A359" s="2">
        <v>26</v>
      </c>
      <c r="B359" s="13">
        <v>399</v>
      </c>
      <c r="C359" s="14" t="s">
        <v>387</v>
      </c>
      <c r="D359" s="14" t="s">
        <v>302</v>
      </c>
      <c r="E359" s="14" t="s">
        <v>275</v>
      </c>
      <c r="F359" s="13">
        <v>1959</v>
      </c>
      <c r="G359" s="13">
        <v>1959</v>
      </c>
      <c r="H359" s="13">
        <v>0</v>
      </c>
      <c r="I359" s="13">
        <v>103</v>
      </c>
      <c r="J359" s="15">
        <v>0</v>
      </c>
      <c r="K359" s="15">
        <v>1980530.7560000001</v>
      </c>
      <c r="L359" s="16">
        <f t="shared" si="35"/>
        <v>0</v>
      </c>
      <c r="M359" s="16">
        <f t="shared" si="36"/>
        <v>0</v>
      </c>
      <c r="N359" s="10">
        <f t="shared" si="37"/>
        <v>0</v>
      </c>
      <c r="O359" s="10" t="str">
        <f t="shared" si="41"/>
        <v>Weniger als 40% der Schätzungsfläche sind aktueller als 2002</v>
      </c>
      <c r="P359" s="17">
        <f t="shared" si="38"/>
        <v>198.0530756</v>
      </c>
      <c r="Q359" t="str">
        <f t="shared" si="39"/>
        <v/>
      </c>
      <c r="R359" s="6" t="str">
        <f t="shared" si="40"/>
        <v/>
      </c>
      <c r="S359" t="s">
        <v>2885</v>
      </c>
    </row>
    <row r="360" spans="1:19" x14ac:dyDescent="0.25">
      <c r="A360" s="2">
        <v>26</v>
      </c>
      <c r="B360" s="13">
        <v>400</v>
      </c>
      <c r="C360" s="14" t="s">
        <v>388</v>
      </c>
      <c r="D360" s="14" t="s">
        <v>327</v>
      </c>
      <c r="E360" s="14" t="s">
        <v>275</v>
      </c>
      <c r="F360" s="13">
        <v>1986</v>
      </c>
      <c r="G360" s="13">
        <v>1986</v>
      </c>
      <c r="H360" s="13">
        <v>0</v>
      </c>
      <c r="I360" s="13">
        <v>675</v>
      </c>
      <c r="J360" s="15">
        <v>0</v>
      </c>
      <c r="K360" s="15">
        <v>6923855.1730000004</v>
      </c>
      <c r="L360" s="16">
        <f t="shared" si="35"/>
        <v>0</v>
      </c>
      <c r="M360" s="16">
        <f t="shared" si="36"/>
        <v>0</v>
      </c>
      <c r="N360" s="10">
        <f t="shared" si="37"/>
        <v>0</v>
      </c>
      <c r="O360" s="10" t="str">
        <f t="shared" si="41"/>
        <v>Weniger als 40% der Schätzungsfläche sind aktueller als 2002</v>
      </c>
      <c r="P360" s="17">
        <f t="shared" si="38"/>
        <v>692.38551730000006</v>
      </c>
      <c r="Q360" t="str">
        <f t="shared" si="39"/>
        <v/>
      </c>
      <c r="R360" s="6" t="str">
        <f t="shared" si="40"/>
        <v/>
      </c>
      <c r="S360" t="s">
        <v>2885</v>
      </c>
    </row>
    <row r="361" spans="1:19" x14ac:dyDescent="0.25">
      <c r="A361" s="2">
        <v>26</v>
      </c>
      <c r="B361" s="13">
        <v>401</v>
      </c>
      <c r="C361" s="14" t="s">
        <v>389</v>
      </c>
      <c r="D361" s="14" t="s">
        <v>302</v>
      </c>
      <c r="E361" s="14" t="s">
        <v>275</v>
      </c>
      <c r="F361" s="13">
        <v>1973</v>
      </c>
      <c r="G361" s="13">
        <v>1973</v>
      </c>
      <c r="H361" s="13">
        <v>0</v>
      </c>
      <c r="I361" s="13">
        <v>228</v>
      </c>
      <c r="J361" s="15">
        <v>0</v>
      </c>
      <c r="K361" s="15">
        <v>2868800.03</v>
      </c>
      <c r="L361" s="16">
        <f t="shared" si="35"/>
        <v>0</v>
      </c>
      <c r="M361" s="16">
        <f t="shared" si="36"/>
        <v>0</v>
      </c>
      <c r="N361" s="10">
        <f t="shared" si="37"/>
        <v>0</v>
      </c>
      <c r="O361" s="10" t="str">
        <f t="shared" si="41"/>
        <v>Weniger als 40% der Schätzungsfläche sind aktueller als 2002</v>
      </c>
      <c r="P361" s="17">
        <f t="shared" si="38"/>
        <v>286.88000299999999</v>
      </c>
      <c r="Q361" t="str">
        <f t="shared" si="39"/>
        <v/>
      </c>
      <c r="R361" s="6" t="str">
        <f t="shared" si="40"/>
        <v/>
      </c>
      <c r="S361" t="s">
        <v>2885</v>
      </c>
    </row>
    <row r="362" spans="1:19" x14ac:dyDescent="0.25">
      <c r="A362" s="2">
        <v>26</v>
      </c>
      <c r="B362" s="13">
        <v>402</v>
      </c>
      <c r="C362" s="14" t="s">
        <v>390</v>
      </c>
      <c r="D362" s="14" t="s">
        <v>380</v>
      </c>
      <c r="E362" s="14" t="s">
        <v>275</v>
      </c>
      <c r="F362" s="13">
        <v>1992</v>
      </c>
      <c r="G362" s="13">
        <v>1992</v>
      </c>
      <c r="H362" s="13">
        <v>0</v>
      </c>
      <c r="I362" s="13">
        <v>181</v>
      </c>
      <c r="J362" s="15">
        <v>0</v>
      </c>
      <c r="K362" s="15">
        <v>4474624.1119999997</v>
      </c>
      <c r="L362" s="16">
        <f t="shared" si="35"/>
        <v>0</v>
      </c>
      <c r="M362" s="16">
        <f t="shared" si="36"/>
        <v>0</v>
      </c>
      <c r="N362" s="10">
        <f t="shared" si="37"/>
        <v>0</v>
      </c>
      <c r="O362" s="10" t="str">
        <f t="shared" si="41"/>
        <v>Weniger als 40% der Schätzungsfläche sind aktueller als 2002</v>
      </c>
      <c r="P362" s="17">
        <f t="shared" si="38"/>
        <v>447.46241119999996</v>
      </c>
      <c r="Q362">
        <f t="shared" si="39"/>
        <v>1</v>
      </c>
      <c r="R362" s="6">
        <f t="shared" si="40"/>
        <v>42320</v>
      </c>
      <c r="S362" t="s">
        <v>3080</v>
      </c>
    </row>
    <row r="363" spans="1:19" x14ac:dyDescent="0.25">
      <c r="A363" s="2">
        <v>26</v>
      </c>
      <c r="B363" s="13">
        <v>403</v>
      </c>
      <c r="C363" s="14" t="s">
        <v>391</v>
      </c>
      <c r="D363" s="14" t="s">
        <v>281</v>
      </c>
      <c r="E363" s="14" t="s">
        <v>275</v>
      </c>
      <c r="F363" s="13">
        <v>2010</v>
      </c>
      <c r="G363" s="13">
        <v>1935</v>
      </c>
      <c r="H363" s="13">
        <v>544</v>
      </c>
      <c r="I363" s="13">
        <v>546</v>
      </c>
      <c r="J363" s="15">
        <v>6863365.8559999997</v>
      </c>
      <c r="K363" s="15">
        <v>6876591.4610000001</v>
      </c>
      <c r="L363" s="16">
        <f t="shared" si="35"/>
        <v>0.99633699633699635</v>
      </c>
      <c r="M363" s="16">
        <f t="shared" si="36"/>
        <v>0.99807672084709287</v>
      </c>
      <c r="N363" s="10">
        <f t="shared" si="37"/>
        <v>1</v>
      </c>
      <c r="O363" s="10" t="str">
        <f t="shared" si="41"/>
        <v>Mehr als 50% der Schätzungsfläche sind aktueller als 2002</v>
      </c>
      <c r="P363" s="17">
        <f t="shared" si="38"/>
        <v>687.65914610000004</v>
      </c>
      <c r="Q363">
        <f t="shared" si="39"/>
        <v>1</v>
      </c>
      <c r="R363" s="6">
        <f t="shared" si="40"/>
        <v>40469</v>
      </c>
      <c r="S363" t="s">
        <v>3080</v>
      </c>
    </row>
    <row r="364" spans="1:19" x14ac:dyDescent="0.25">
      <c r="A364" s="2">
        <v>26</v>
      </c>
      <c r="B364" s="13">
        <v>404</v>
      </c>
      <c r="C364" s="14" t="s">
        <v>392</v>
      </c>
      <c r="D364" s="14" t="s">
        <v>307</v>
      </c>
      <c r="E364" s="14" t="s">
        <v>275</v>
      </c>
      <c r="F364" s="13">
        <v>1937</v>
      </c>
      <c r="G364" s="13">
        <v>1936</v>
      </c>
      <c r="H364" s="13">
        <v>0</v>
      </c>
      <c r="I364" s="13">
        <v>270</v>
      </c>
      <c r="J364" s="15">
        <v>0</v>
      </c>
      <c r="K364" s="15">
        <v>5394741.1069999998</v>
      </c>
      <c r="L364" s="16">
        <f t="shared" si="35"/>
        <v>0</v>
      </c>
      <c r="M364" s="16">
        <f t="shared" si="36"/>
        <v>0</v>
      </c>
      <c r="N364" s="10">
        <f t="shared" si="37"/>
        <v>0</v>
      </c>
      <c r="O364" s="10" t="str">
        <f t="shared" si="41"/>
        <v>Weniger als 40% der Schätzungsfläche sind aktueller als 2002</v>
      </c>
      <c r="P364" s="17">
        <f t="shared" si="38"/>
        <v>539.47411069999998</v>
      </c>
      <c r="Q364">
        <f t="shared" si="39"/>
        <v>1</v>
      </c>
      <c r="R364" s="6">
        <f t="shared" si="40"/>
        <v>41961</v>
      </c>
      <c r="S364" t="s">
        <v>3080</v>
      </c>
    </row>
    <row r="365" spans="1:19" x14ac:dyDescent="0.25">
      <c r="A365" s="2">
        <v>26</v>
      </c>
      <c r="B365" s="13">
        <v>405</v>
      </c>
      <c r="C365" s="14" t="s">
        <v>393</v>
      </c>
      <c r="D365" s="14" t="s">
        <v>394</v>
      </c>
      <c r="E365" s="14" t="s">
        <v>275</v>
      </c>
      <c r="F365" s="13">
        <v>1995</v>
      </c>
      <c r="G365" s="13">
        <v>1994</v>
      </c>
      <c r="H365" s="13">
        <v>0</v>
      </c>
      <c r="I365" s="13">
        <v>355</v>
      </c>
      <c r="J365" s="15">
        <v>0</v>
      </c>
      <c r="K365" s="15">
        <v>4513922.37</v>
      </c>
      <c r="L365" s="16">
        <f t="shared" si="35"/>
        <v>0</v>
      </c>
      <c r="M365" s="16">
        <f t="shared" si="36"/>
        <v>0</v>
      </c>
      <c r="N365" s="10">
        <f t="shared" si="37"/>
        <v>0</v>
      </c>
      <c r="O365" s="10" t="str">
        <f t="shared" si="41"/>
        <v>Weniger als 40% der Schätzungsfläche sind aktueller als 2002</v>
      </c>
      <c r="P365" s="17">
        <f t="shared" si="38"/>
        <v>451.39223700000002</v>
      </c>
      <c r="Q365" t="str">
        <f t="shared" si="39"/>
        <v/>
      </c>
      <c r="R365" s="6" t="str">
        <f t="shared" si="40"/>
        <v/>
      </c>
      <c r="S365" t="s">
        <v>2885</v>
      </c>
    </row>
    <row r="366" spans="1:19" x14ac:dyDescent="0.25">
      <c r="A366" s="2">
        <v>26</v>
      </c>
      <c r="B366" s="13">
        <v>406</v>
      </c>
      <c r="C366" s="14" t="s">
        <v>395</v>
      </c>
      <c r="D366" s="14" t="s">
        <v>279</v>
      </c>
      <c r="E366" s="14" t="s">
        <v>275</v>
      </c>
      <c r="F366" s="13">
        <v>1984</v>
      </c>
      <c r="G366" s="13">
        <v>1984</v>
      </c>
      <c r="H366" s="13">
        <v>0</v>
      </c>
      <c r="I366" s="13">
        <v>238</v>
      </c>
      <c r="J366" s="15">
        <v>0</v>
      </c>
      <c r="K366" s="15">
        <v>2025246.7720000001</v>
      </c>
      <c r="L366" s="16">
        <f t="shared" si="35"/>
        <v>0</v>
      </c>
      <c r="M366" s="16">
        <f t="shared" si="36"/>
        <v>0</v>
      </c>
      <c r="N366" s="10">
        <f t="shared" si="37"/>
        <v>0</v>
      </c>
      <c r="O366" s="10" t="str">
        <f t="shared" si="41"/>
        <v>Weniger als 40% der Schätzungsfläche sind aktueller als 2002</v>
      </c>
      <c r="P366" s="17">
        <f t="shared" si="38"/>
        <v>202.52467720000001</v>
      </c>
      <c r="Q366" t="str">
        <f t="shared" si="39"/>
        <v/>
      </c>
      <c r="R366" s="6" t="str">
        <f t="shared" si="40"/>
        <v/>
      </c>
      <c r="S366" t="s">
        <v>2885</v>
      </c>
    </row>
    <row r="367" spans="1:19" x14ac:dyDescent="0.25">
      <c r="A367" s="2">
        <v>26</v>
      </c>
      <c r="B367" s="13">
        <v>407</v>
      </c>
      <c r="C367" s="14" t="s">
        <v>287</v>
      </c>
      <c r="D367" s="14" t="s">
        <v>287</v>
      </c>
      <c r="E367" s="14" t="s">
        <v>275</v>
      </c>
      <c r="F367" s="13">
        <v>1937</v>
      </c>
      <c r="G367" s="13">
        <v>1937</v>
      </c>
      <c r="H367" s="13">
        <v>0</v>
      </c>
      <c r="I367" s="13">
        <v>231</v>
      </c>
      <c r="J367" s="15">
        <v>0</v>
      </c>
      <c r="K367" s="15">
        <v>1832275.5689999999</v>
      </c>
      <c r="L367" s="16">
        <f t="shared" si="35"/>
        <v>0</v>
      </c>
      <c r="M367" s="16">
        <f t="shared" si="36"/>
        <v>0</v>
      </c>
      <c r="N367" s="10">
        <f t="shared" si="37"/>
        <v>0</v>
      </c>
      <c r="O367" s="10" t="str">
        <f t="shared" si="41"/>
        <v>Weniger als 40% der Schätzungsfläche sind aktueller als 2002</v>
      </c>
      <c r="P367" s="17">
        <f t="shared" si="38"/>
        <v>183.2275569</v>
      </c>
      <c r="Q367" t="str">
        <f t="shared" si="39"/>
        <v/>
      </c>
      <c r="R367" s="6" t="str">
        <f t="shared" si="40"/>
        <v/>
      </c>
      <c r="S367" t="s">
        <v>2885</v>
      </c>
    </row>
    <row r="368" spans="1:19" x14ac:dyDescent="0.25">
      <c r="A368" s="2">
        <v>26</v>
      </c>
      <c r="B368" s="13">
        <v>408</v>
      </c>
      <c r="C368" s="14" t="s">
        <v>396</v>
      </c>
      <c r="D368" s="14" t="s">
        <v>281</v>
      </c>
      <c r="E368" s="14" t="s">
        <v>275</v>
      </c>
      <c r="F368" s="13">
        <v>1999</v>
      </c>
      <c r="G368" s="13">
        <v>1938</v>
      </c>
      <c r="H368" s="13">
        <v>0</v>
      </c>
      <c r="I368" s="13">
        <v>215</v>
      </c>
      <c r="J368" s="15">
        <v>0</v>
      </c>
      <c r="K368" s="15">
        <v>3382075.81</v>
      </c>
      <c r="L368" s="16">
        <f t="shared" si="35"/>
        <v>0</v>
      </c>
      <c r="M368" s="16">
        <f t="shared" si="36"/>
        <v>0</v>
      </c>
      <c r="N368" s="10">
        <f t="shared" si="37"/>
        <v>0</v>
      </c>
      <c r="O368" s="10" t="str">
        <f t="shared" si="41"/>
        <v>Weniger als 40% der Schätzungsfläche sind aktueller als 2002</v>
      </c>
      <c r="P368" s="17">
        <f t="shared" si="38"/>
        <v>338.207581</v>
      </c>
      <c r="Q368" t="str">
        <f t="shared" si="39"/>
        <v/>
      </c>
      <c r="R368" s="6" t="str">
        <f t="shared" si="40"/>
        <v/>
      </c>
      <c r="S368" t="s">
        <v>2885</v>
      </c>
    </row>
    <row r="369" spans="1:19" x14ac:dyDescent="0.25">
      <c r="A369" s="2">
        <v>26</v>
      </c>
      <c r="B369" s="13">
        <v>409</v>
      </c>
      <c r="C369" s="14" t="s">
        <v>397</v>
      </c>
      <c r="D369" s="14" t="s">
        <v>299</v>
      </c>
      <c r="E369" s="14" t="s">
        <v>275</v>
      </c>
      <c r="F369" s="13">
        <v>1985</v>
      </c>
      <c r="G369" s="13">
        <v>1980</v>
      </c>
      <c r="H369" s="13">
        <v>0</v>
      </c>
      <c r="I369" s="13">
        <v>249</v>
      </c>
      <c r="J369" s="15">
        <v>0</v>
      </c>
      <c r="K369" s="15">
        <v>4886352.9689999996</v>
      </c>
      <c r="L369" s="16">
        <f t="shared" si="35"/>
        <v>0</v>
      </c>
      <c r="M369" s="16">
        <f t="shared" si="36"/>
        <v>0</v>
      </c>
      <c r="N369" s="10">
        <f t="shared" si="37"/>
        <v>0</v>
      </c>
      <c r="O369" s="10" t="str">
        <f t="shared" si="41"/>
        <v>Weniger als 40% der Schätzungsfläche sind aktueller als 2002</v>
      </c>
      <c r="P369" s="17">
        <f t="shared" si="38"/>
        <v>488.63529689999996</v>
      </c>
      <c r="Q369" t="str">
        <f t="shared" si="39"/>
        <v/>
      </c>
      <c r="R369" s="6" t="str">
        <f t="shared" si="40"/>
        <v/>
      </c>
      <c r="S369" t="s">
        <v>2885</v>
      </c>
    </row>
    <row r="370" spans="1:19" x14ac:dyDescent="0.25">
      <c r="A370" s="2">
        <v>26</v>
      </c>
      <c r="B370" s="13">
        <v>410</v>
      </c>
      <c r="C370" s="14" t="s">
        <v>398</v>
      </c>
      <c r="D370" s="14" t="s">
        <v>307</v>
      </c>
      <c r="E370" s="14" t="s">
        <v>275</v>
      </c>
      <c r="F370" s="13">
        <v>1936</v>
      </c>
      <c r="G370" s="13">
        <v>1936</v>
      </c>
      <c r="H370" s="13">
        <v>0</v>
      </c>
      <c r="I370" s="13">
        <v>128</v>
      </c>
      <c r="J370" s="15">
        <v>0</v>
      </c>
      <c r="K370" s="15">
        <v>5175412.0389999999</v>
      </c>
      <c r="L370" s="16">
        <f t="shared" si="35"/>
        <v>0</v>
      </c>
      <c r="M370" s="16">
        <f t="shared" si="36"/>
        <v>0</v>
      </c>
      <c r="N370" s="10">
        <f t="shared" si="37"/>
        <v>0</v>
      </c>
      <c r="O370" s="10" t="str">
        <f t="shared" si="41"/>
        <v>Weniger als 40% der Schätzungsfläche sind aktueller als 2002</v>
      </c>
      <c r="P370" s="17">
        <f t="shared" si="38"/>
        <v>517.54120390000003</v>
      </c>
      <c r="Q370" t="str">
        <f t="shared" si="39"/>
        <v/>
      </c>
      <c r="R370" s="6" t="str">
        <f t="shared" si="40"/>
        <v/>
      </c>
      <c r="S370" t="s">
        <v>2885</v>
      </c>
    </row>
    <row r="371" spans="1:19" x14ac:dyDescent="0.25">
      <c r="A371" s="2">
        <v>26</v>
      </c>
      <c r="B371" s="13">
        <v>411</v>
      </c>
      <c r="C371" s="14" t="s">
        <v>399</v>
      </c>
      <c r="D371" s="14" t="s">
        <v>299</v>
      </c>
      <c r="E371" s="14" t="s">
        <v>275</v>
      </c>
      <c r="F371" s="13">
        <v>1968</v>
      </c>
      <c r="G371" s="13">
        <v>1968</v>
      </c>
      <c r="H371" s="13">
        <v>0</v>
      </c>
      <c r="I371" s="13">
        <v>160</v>
      </c>
      <c r="J371" s="15">
        <v>0</v>
      </c>
      <c r="K371" s="15">
        <v>3813105.764</v>
      </c>
      <c r="L371" s="16">
        <f t="shared" si="35"/>
        <v>0</v>
      </c>
      <c r="M371" s="16">
        <f t="shared" si="36"/>
        <v>0</v>
      </c>
      <c r="N371" s="10">
        <f t="shared" si="37"/>
        <v>0</v>
      </c>
      <c r="O371" s="10" t="str">
        <f t="shared" si="41"/>
        <v>Weniger als 40% der Schätzungsfläche sind aktueller als 2002</v>
      </c>
      <c r="P371" s="17">
        <f t="shared" si="38"/>
        <v>381.3105764</v>
      </c>
      <c r="Q371" t="str">
        <f t="shared" si="39"/>
        <v/>
      </c>
      <c r="R371" s="6" t="str">
        <f t="shared" si="40"/>
        <v/>
      </c>
      <c r="S371" t="s">
        <v>2885</v>
      </c>
    </row>
    <row r="372" spans="1:19" x14ac:dyDescent="0.25">
      <c r="A372" s="2">
        <v>26</v>
      </c>
      <c r="B372" s="13">
        <v>412</v>
      </c>
      <c r="C372" s="14" t="s">
        <v>400</v>
      </c>
      <c r="D372" s="14" t="s">
        <v>302</v>
      </c>
      <c r="E372" s="14" t="s">
        <v>275</v>
      </c>
      <c r="F372" s="13">
        <v>1979</v>
      </c>
      <c r="G372" s="13">
        <v>1979</v>
      </c>
      <c r="H372" s="13">
        <v>0</v>
      </c>
      <c r="I372" s="13">
        <v>44</v>
      </c>
      <c r="J372" s="15">
        <v>0</v>
      </c>
      <c r="K372" s="15">
        <v>443968.288</v>
      </c>
      <c r="L372" s="16">
        <f t="shared" si="35"/>
        <v>0</v>
      </c>
      <c r="M372" s="16">
        <f t="shared" si="36"/>
        <v>0</v>
      </c>
      <c r="N372" s="10">
        <f t="shared" si="37"/>
        <v>0</v>
      </c>
      <c r="O372" s="10" t="str">
        <f t="shared" si="41"/>
        <v>Weniger als 40% der Schätzungsfläche sind aktueller als 2002</v>
      </c>
      <c r="P372" s="17">
        <f t="shared" si="38"/>
        <v>44.396828800000002</v>
      </c>
      <c r="Q372" t="str">
        <f t="shared" si="39"/>
        <v/>
      </c>
      <c r="R372" s="6" t="str">
        <f t="shared" si="40"/>
        <v/>
      </c>
      <c r="S372" t="s">
        <v>2885</v>
      </c>
    </row>
    <row r="373" spans="1:19" x14ac:dyDescent="0.25">
      <c r="A373" s="2">
        <v>26</v>
      </c>
      <c r="B373" s="13">
        <v>413</v>
      </c>
      <c r="C373" s="14" t="s">
        <v>285</v>
      </c>
      <c r="D373" s="14" t="s">
        <v>285</v>
      </c>
      <c r="E373" s="14" t="s">
        <v>275</v>
      </c>
      <c r="F373" s="13">
        <v>2007</v>
      </c>
      <c r="G373" s="13">
        <v>1966</v>
      </c>
      <c r="H373" s="13">
        <v>19</v>
      </c>
      <c r="I373" s="13">
        <v>212</v>
      </c>
      <c r="J373" s="15">
        <v>151721.745</v>
      </c>
      <c r="K373" s="15">
        <v>4340235.2790000001</v>
      </c>
      <c r="L373" s="16">
        <f t="shared" si="35"/>
        <v>8.9622641509433956E-2</v>
      </c>
      <c r="M373" s="16">
        <f t="shared" si="36"/>
        <v>3.4957032337416746E-2</v>
      </c>
      <c r="N373" s="10">
        <f t="shared" si="37"/>
        <v>0</v>
      </c>
      <c r="O373" s="10" t="str">
        <f t="shared" si="41"/>
        <v>Weniger als 40% der Schätzungsfläche sind aktueller als 2002</v>
      </c>
      <c r="P373" s="17">
        <f t="shared" si="38"/>
        <v>434.02352790000003</v>
      </c>
      <c r="Q373" t="str">
        <f t="shared" si="39"/>
        <v/>
      </c>
      <c r="R373" s="6" t="str">
        <f t="shared" si="40"/>
        <v/>
      </c>
      <c r="S373" t="s">
        <v>2885</v>
      </c>
    </row>
    <row r="374" spans="1:19" x14ac:dyDescent="0.25">
      <c r="A374" s="2">
        <v>26</v>
      </c>
      <c r="B374" s="13">
        <v>414</v>
      </c>
      <c r="C374" s="14" t="s">
        <v>401</v>
      </c>
      <c r="D374" s="14" t="s">
        <v>283</v>
      </c>
      <c r="E374" s="14" t="s">
        <v>275</v>
      </c>
      <c r="F374" s="13">
        <v>1967</v>
      </c>
      <c r="G374" s="13">
        <v>1967</v>
      </c>
      <c r="H374" s="13">
        <v>0</v>
      </c>
      <c r="I374" s="13">
        <v>119</v>
      </c>
      <c r="J374" s="15">
        <v>0</v>
      </c>
      <c r="K374" s="15">
        <v>6794219.3550000004</v>
      </c>
      <c r="L374" s="16">
        <f t="shared" si="35"/>
        <v>0</v>
      </c>
      <c r="M374" s="16">
        <f t="shared" si="36"/>
        <v>0</v>
      </c>
      <c r="N374" s="10">
        <f t="shared" si="37"/>
        <v>0</v>
      </c>
      <c r="O374" s="10" t="str">
        <f t="shared" si="41"/>
        <v>Weniger als 40% der Schätzungsfläche sind aktueller als 2002</v>
      </c>
      <c r="P374" s="17">
        <f t="shared" si="38"/>
        <v>679.42193550000002</v>
      </c>
      <c r="Q374">
        <f t="shared" si="39"/>
        <v>1</v>
      </c>
      <c r="R374" s="6">
        <f t="shared" si="40"/>
        <v>43070</v>
      </c>
      <c r="S374" t="s">
        <v>3080</v>
      </c>
    </row>
    <row r="375" spans="1:19" x14ac:dyDescent="0.25">
      <c r="A375" s="2">
        <v>26</v>
      </c>
      <c r="B375" s="13">
        <v>415</v>
      </c>
      <c r="C375" s="14" t="s">
        <v>402</v>
      </c>
      <c r="D375" s="14" t="s">
        <v>307</v>
      </c>
      <c r="E375" s="14" t="s">
        <v>275</v>
      </c>
      <c r="F375" s="13">
        <v>2002</v>
      </c>
      <c r="G375" s="13">
        <v>1967</v>
      </c>
      <c r="H375" s="13">
        <v>0</v>
      </c>
      <c r="I375" s="13">
        <v>269</v>
      </c>
      <c r="J375" s="15">
        <v>0</v>
      </c>
      <c r="K375" s="15">
        <v>7218794.4199999999</v>
      </c>
      <c r="L375" s="16">
        <f t="shared" si="35"/>
        <v>0</v>
      </c>
      <c r="M375" s="16">
        <f t="shared" si="36"/>
        <v>0</v>
      </c>
      <c r="N375" s="10">
        <f t="shared" si="37"/>
        <v>0</v>
      </c>
      <c r="O375" s="10" t="str">
        <f t="shared" si="41"/>
        <v>Weniger als 40% der Schätzungsfläche sind aktueller als 2002</v>
      </c>
      <c r="P375" s="17">
        <f t="shared" si="38"/>
        <v>721.87944200000004</v>
      </c>
      <c r="Q375" t="str">
        <f t="shared" si="39"/>
        <v/>
      </c>
      <c r="R375" s="6" t="str">
        <f t="shared" si="40"/>
        <v/>
      </c>
      <c r="S375" t="s">
        <v>2885</v>
      </c>
    </row>
    <row r="376" spans="1:19" x14ac:dyDescent="0.25">
      <c r="A376" s="2">
        <v>26</v>
      </c>
      <c r="B376" s="13">
        <v>416</v>
      </c>
      <c r="C376" s="14" t="s">
        <v>403</v>
      </c>
      <c r="D376" s="14" t="s">
        <v>279</v>
      </c>
      <c r="E376" s="14" t="s">
        <v>275</v>
      </c>
      <c r="F376" s="13">
        <v>1992</v>
      </c>
      <c r="G376" s="13">
        <v>1992</v>
      </c>
      <c r="H376" s="13">
        <v>0</v>
      </c>
      <c r="I376" s="13">
        <v>381</v>
      </c>
      <c r="J376" s="15">
        <v>0</v>
      </c>
      <c r="K376" s="15">
        <v>3877409.2179999999</v>
      </c>
      <c r="L376" s="16">
        <f t="shared" si="35"/>
        <v>0</v>
      </c>
      <c r="M376" s="16">
        <f t="shared" si="36"/>
        <v>0</v>
      </c>
      <c r="N376" s="10">
        <f t="shared" si="37"/>
        <v>0</v>
      </c>
      <c r="O376" s="10" t="str">
        <f t="shared" si="41"/>
        <v>Weniger als 40% der Schätzungsfläche sind aktueller als 2002</v>
      </c>
      <c r="P376" s="17">
        <f t="shared" si="38"/>
        <v>387.74092179999997</v>
      </c>
      <c r="Q376" t="str">
        <f t="shared" si="39"/>
        <v/>
      </c>
      <c r="R376" s="6" t="str">
        <f t="shared" si="40"/>
        <v/>
      </c>
      <c r="S376" t="s">
        <v>2885</v>
      </c>
    </row>
    <row r="377" spans="1:19" x14ac:dyDescent="0.25">
      <c r="A377" s="2">
        <v>26</v>
      </c>
      <c r="B377" s="13">
        <v>417</v>
      </c>
      <c r="C377" s="14" t="s">
        <v>394</v>
      </c>
      <c r="D377" s="14" t="s">
        <v>394</v>
      </c>
      <c r="E377" s="14" t="s">
        <v>275</v>
      </c>
      <c r="F377" s="13">
        <v>1995</v>
      </c>
      <c r="G377" s="13">
        <v>1994</v>
      </c>
      <c r="H377" s="13">
        <v>0</v>
      </c>
      <c r="I377" s="13">
        <v>469</v>
      </c>
      <c r="J377" s="15">
        <v>0</v>
      </c>
      <c r="K377" s="15">
        <v>5678026.4230000004</v>
      </c>
      <c r="L377" s="16">
        <f t="shared" si="35"/>
        <v>0</v>
      </c>
      <c r="M377" s="16">
        <f t="shared" si="36"/>
        <v>0</v>
      </c>
      <c r="N377" s="10">
        <f t="shared" si="37"/>
        <v>0</v>
      </c>
      <c r="O377" s="10" t="str">
        <f t="shared" si="41"/>
        <v>Weniger als 40% der Schätzungsfläche sind aktueller als 2002</v>
      </c>
      <c r="P377" s="17">
        <f t="shared" si="38"/>
        <v>567.8026423</v>
      </c>
      <c r="Q377" t="str">
        <f t="shared" si="39"/>
        <v/>
      </c>
      <c r="R377" s="6" t="str">
        <f t="shared" si="40"/>
        <v/>
      </c>
      <c r="S377" t="s">
        <v>2885</v>
      </c>
    </row>
    <row r="378" spans="1:19" x14ac:dyDescent="0.25">
      <c r="A378" s="2">
        <v>26</v>
      </c>
      <c r="B378" s="13">
        <v>418</v>
      </c>
      <c r="C378" s="14" t="s">
        <v>209</v>
      </c>
      <c r="D378" s="14" t="s">
        <v>274</v>
      </c>
      <c r="E378" s="14" t="s">
        <v>275</v>
      </c>
      <c r="F378" s="13">
        <v>1998</v>
      </c>
      <c r="G378" s="13">
        <v>1998</v>
      </c>
      <c r="H378" s="13">
        <v>0</v>
      </c>
      <c r="I378" s="13">
        <v>272</v>
      </c>
      <c r="J378" s="15">
        <v>0</v>
      </c>
      <c r="K378" s="15">
        <v>1813188.5919999999</v>
      </c>
      <c r="L378" s="16">
        <f t="shared" si="35"/>
        <v>0</v>
      </c>
      <c r="M378" s="16">
        <f t="shared" si="36"/>
        <v>0</v>
      </c>
      <c r="N378" s="10">
        <f t="shared" si="37"/>
        <v>0</v>
      </c>
      <c r="O378" s="10" t="str">
        <f t="shared" si="41"/>
        <v>Weniger als 40% der Schätzungsfläche sind aktueller als 2002</v>
      </c>
      <c r="P378" s="17">
        <f t="shared" si="38"/>
        <v>181.31885919999999</v>
      </c>
      <c r="Q378" t="str">
        <f t="shared" si="39"/>
        <v/>
      </c>
      <c r="R378" s="6" t="str">
        <f t="shared" si="40"/>
        <v/>
      </c>
      <c r="S378" t="s">
        <v>2885</v>
      </c>
    </row>
    <row r="379" spans="1:19" x14ac:dyDescent="0.25">
      <c r="A379" s="2">
        <v>26</v>
      </c>
      <c r="B379" s="13">
        <v>419</v>
      </c>
      <c r="C379" s="14" t="s">
        <v>404</v>
      </c>
      <c r="D379" s="14" t="s">
        <v>376</v>
      </c>
      <c r="E379" s="14" t="s">
        <v>275</v>
      </c>
      <c r="F379" s="13">
        <v>1991</v>
      </c>
      <c r="G379" s="13">
        <v>1991</v>
      </c>
      <c r="H379" s="13">
        <v>0</v>
      </c>
      <c r="I379" s="13">
        <v>553</v>
      </c>
      <c r="J379" s="15">
        <v>0</v>
      </c>
      <c r="K379" s="15">
        <v>12844752.332</v>
      </c>
      <c r="L379" s="16">
        <f t="shared" si="35"/>
        <v>0</v>
      </c>
      <c r="M379" s="16">
        <f t="shared" si="36"/>
        <v>0</v>
      </c>
      <c r="N379" s="10">
        <f t="shared" si="37"/>
        <v>0</v>
      </c>
      <c r="O379" s="10" t="str">
        <f t="shared" si="41"/>
        <v>Weniger als 40% der Schätzungsfläche sind aktueller als 2002</v>
      </c>
      <c r="P379" s="17">
        <f t="shared" si="38"/>
        <v>1284.4752332</v>
      </c>
      <c r="Q379" t="str">
        <f t="shared" si="39"/>
        <v/>
      </c>
      <c r="R379" s="6" t="str">
        <f t="shared" si="40"/>
        <v/>
      </c>
      <c r="S379" t="s">
        <v>2885</v>
      </c>
    </row>
    <row r="380" spans="1:19" x14ac:dyDescent="0.25">
      <c r="A380" s="2">
        <v>26</v>
      </c>
      <c r="B380" s="13">
        <v>420</v>
      </c>
      <c r="C380" s="14" t="s">
        <v>405</v>
      </c>
      <c r="D380" s="14" t="s">
        <v>371</v>
      </c>
      <c r="E380" s="14" t="s">
        <v>275</v>
      </c>
      <c r="F380" s="13">
        <v>1994</v>
      </c>
      <c r="G380" s="13">
        <v>1994</v>
      </c>
      <c r="H380" s="13">
        <v>0</v>
      </c>
      <c r="I380" s="13">
        <v>42</v>
      </c>
      <c r="J380" s="15">
        <v>0</v>
      </c>
      <c r="K380" s="15">
        <v>1283135.923</v>
      </c>
      <c r="L380" s="16">
        <f t="shared" si="35"/>
        <v>0</v>
      </c>
      <c r="M380" s="16">
        <f t="shared" si="36"/>
        <v>0</v>
      </c>
      <c r="N380" s="10">
        <f t="shared" si="37"/>
        <v>0</v>
      </c>
      <c r="O380" s="10" t="str">
        <f t="shared" si="41"/>
        <v>Weniger als 40% der Schätzungsfläche sind aktueller als 2002</v>
      </c>
      <c r="P380" s="17">
        <f t="shared" si="38"/>
        <v>128.31359229999998</v>
      </c>
      <c r="Q380" t="str">
        <f t="shared" si="39"/>
        <v/>
      </c>
      <c r="R380" s="6" t="str">
        <f t="shared" si="40"/>
        <v/>
      </c>
      <c r="S380" t="s">
        <v>2885</v>
      </c>
    </row>
    <row r="381" spans="1:19" x14ac:dyDescent="0.25">
      <c r="A381" s="2">
        <v>26</v>
      </c>
      <c r="B381" s="13">
        <v>421</v>
      </c>
      <c r="C381" s="14" t="s">
        <v>406</v>
      </c>
      <c r="D381" s="14" t="s">
        <v>279</v>
      </c>
      <c r="E381" s="14" t="s">
        <v>275</v>
      </c>
      <c r="F381" s="13">
        <v>1983</v>
      </c>
      <c r="G381" s="13">
        <v>1983</v>
      </c>
      <c r="H381" s="13">
        <v>0</v>
      </c>
      <c r="I381" s="13">
        <v>235</v>
      </c>
      <c r="J381" s="15">
        <v>0</v>
      </c>
      <c r="K381" s="15">
        <v>3237136.594</v>
      </c>
      <c r="L381" s="16">
        <f t="shared" si="35"/>
        <v>0</v>
      </c>
      <c r="M381" s="16">
        <f t="shared" si="36"/>
        <v>0</v>
      </c>
      <c r="N381" s="10">
        <f t="shared" si="37"/>
        <v>0</v>
      </c>
      <c r="O381" s="10" t="str">
        <f t="shared" si="41"/>
        <v>Weniger als 40% der Schätzungsfläche sind aktueller als 2002</v>
      </c>
      <c r="P381" s="17">
        <f t="shared" si="38"/>
        <v>323.71365939999998</v>
      </c>
      <c r="Q381" t="str">
        <f t="shared" si="39"/>
        <v/>
      </c>
      <c r="R381" s="6" t="str">
        <f t="shared" si="40"/>
        <v/>
      </c>
      <c r="S381" t="s">
        <v>2885</v>
      </c>
    </row>
    <row r="382" spans="1:19" x14ac:dyDescent="0.25">
      <c r="A382" s="2">
        <v>26</v>
      </c>
      <c r="B382" s="13">
        <v>422</v>
      </c>
      <c r="C382" s="14" t="s">
        <v>407</v>
      </c>
      <c r="D382" s="14" t="s">
        <v>340</v>
      </c>
      <c r="E382" s="14" t="s">
        <v>275</v>
      </c>
      <c r="F382" s="13">
        <v>1996</v>
      </c>
      <c r="G382" s="13">
        <v>1996</v>
      </c>
      <c r="H382" s="13">
        <v>0</v>
      </c>
      <c r="I382" s="13">
        <v>41</v>
      </c>
      <c r="J382" s="15">
        <v>0</v>
      </c>
      <c r="K382" s="15">
        <v>333434.21399999998</v>
      </c>
      <c r="L382" s="16">
        <f t="shared" si="35"/>
        <v>0</v>
      </c>
      <c r="M382" s="16">
        <f t="shared" si="36"/>
        <v>0</v>
      </c>
      <c r="N382" s="10">
        <f t="shared" si="37"/>
        <v>0</v>
      </c>
      <c r="O382" s="10" t="str">
        <f t="shared" si="41"/>
        <v>Weniger als 40% der Schätzungsfläche sind aktueller als 2002</v>
      </c>
      <c r="P382" s="17">
        <f t="shared" si="38"/>
        <v>33.343421399999997</v>
      </c>
      <c r="Q382" t="str">
        <f t="shared" si="39"/>
        <v/>
      </c>
      <c r="R382" s="6" t="str">
        <f t="shared" si="40"/>
        <v/>
      </c>
      <c r="S382" t="s">
        <v>2885</v>
      </c>
    </row>
    <row r="383" spans="1:19" x14ac:dyDescent="0.25">
      <c r="A383" s="2">
        <v>26</v>
      </c>
      <c r="B383" s="13">
        <v>423</v>
      </c>
      <c r="C383" s="14" t="s">
        <v>408</v>
      </c>
      <c r="D383" s="14" t="s">
        <v>302</v>
      </c>
      <c r="E383" s="14" t="s">
        <v>275</v>
      </c>
      <c r="F383" s="13">
        <v>1980</v>
      </c>
      <c r="G383" s="13">
        <v>1980</v>
      </c>
      <c r="H383" s="13">
        <v>0</v>
      </c>
      <c r="I383" s="13">
        <v>56</v>
      </c>
      <c r="J383" s="15">
        <v>0</v>
      </c>
      <c r="K383" s="15">
        <v>441636.76500000001</v>
      </c>
      <c r="L383" s="16">
        <f t="shared" si="35"/>
        <v>0</v>
      </c>
      <c r="M383" s="16">
        <f t="shared" si="36"/>
        <v>0</v>
      </c>
      <c r="N383" s="10">
        <f t="shared" si="37"/>
        <v>0</v>
      </c>
      <c r="O383" s="10" t="str">
        <f t="shared" si="41"/>
        <v>Weniger als 40% der Schätzungsfläche sind aktueller als 2002</v>
      </c>
      <c r="P383" s="17">
        <f t="shared" si="38"/>
        <v>44.163676500000001</v>
      </c>
      <c r="Q383" t="str">
        <f t="shared" si="39"/>
        <v/>
      </c>
      <c r="R383" s="6" t="str">
        <f t="shared" si="40"/>
        <v/>
      </c>
      <c r="S383" t="s">
        <v>2885</v>
      </c>
    </row>
    <row r="384" spans="1:19" x14ac:dyDescent="0.25">
      <c r="A384" s="2">
        <v>26</v>
      </c>
      <c r="B384" s="13">
        <v>424</v>
      </c>
      <c r="C384" s="14" t="s">
        <v>409</v>
      </c>
      <c r="D384" s="14" t="s">
        <v>371</v>
      </c>
      <c r="E384" s="14" t="s">
        <v>275</v>
      </c>
      <c r="F384" s="13">
        <v>1999</v>
      </c>
      <c r="G384" s="13">
        <v>1965</v>
      </c>
      <c r="H384" s="13">
        <v>0</v>
      </c>
      <c r="I384" s="13">
        <v>256</v>
      </c>
      <c r="J384" s="15">
        <v>0</v>
      </c>
      <c r="K384" s="15">
        <v>3165637.14</v>
      </c>
      <c r="L384" s="16">
        <f t="shared" si="35"/>
        <v>0</v>
      </c>
      <c r="M384" s="16">
        <f t="shared" si="36"/>
        <v>0</v>
      </c>
      <c r="N384" s="10">
        <f t="shared" si="37"/>
        <v>0</v>
      </c>
      <c r="O384" s="10" t="str">
        <f t="shared" si="41"/>
        <v>Weniger als 40% der Schätzungsfläche sind aktueller als 2002</v>
      </c>
      <c r="P384" s="17">
        <f t="shared" si="38"/>
        <v>316.563714</v>
      </c>
      <c r="Q384">
        <f t="shared" si="39"/>
        <v>1</v>
      </c>
      <c r="R384" s="6">
        <f t="shared" si="40"/>
        <v>38225</v>
      </c>
      <c r="S384" t="s">
        <v>3080</v>
      </c>
    </row>
    <row r="385" spans="1:20" x14ac:dyDescent="0.25">
      <c r="A385" s="2">
        <v>26</v>
      </c>
      <c r="B385" s="13">
        <v>425</v>
      </c>
      <c r="C385" s="14" t="s">
        <v>410</v>
      </c>
      <c r="D385" s="14" t="s">
        <v>302</v>
      </c>
      <c r="E385" s="14" t="s">
        <v>275</v>
      </c>
      <c r="F385" s="13">
        <v>1989</v>
      </c>
      <c r="G385" s="13">
        <v>1989</v>
      </c>
      <c r="H385" s="13">
        <v>0</v>
      </c>
      <c r="I385" s="13">
        <v>357</v>
      </c>
      <c r="J385" s="15">
        <v>0</v>
      </c>
      <c r="K385" s="15">
        <v>3086212.73</v>
      </c>
      <c r="L385" s="16">
        <f t="shared" si="35"/>
        <v>0</v>
      </c>
      <c r="M385" s="16">
        <f t="shared" si="36"/>
        <v>0</v>
      </c>
      <c r="N385" s="10">
        <f t="shared" si="37"/>
        <v>0</v>
      </c>
      <c r="O385" s="10" t="str">
        <f t="shared" si="41"/>
        <v>Weniger als 40% der Schätzungsfläche sind aktueller als 2002</v>
      </c>
      <c r="P385" s="17">
        <f t="shared" si="38"/>
        <v>308.62127299999997</v>
      </c>
      <c r="Q385" t="str">
        <f t="shared" si="39"/>
        <v/>
      </c>
      <c r="R385" s="6" t="str">
        <f t="shared" si="40"/>
        <v/>
      </c>
      <c r="S385" t="s">
        <v>2885</v>
      </c>
    </row>
    <row r="386" spans="1:20" x14ac:dyDescent="0.25">
      <c r="A386" s="2">
        <v>26</v>
      </c>
      <c r="B386" s="13">
        <v>426</v>
      </c>
      <c r="C386" s="14" t="s">
        <v>411</v>
      </c>
      <c r="D386" s="14" t="s">
        <v>287</v>
      </c>
      <c r="E386" s="14" t="s">
        <v>275</v>
      </c>
      <c r="F386" s="13">
        <v>2006</v>
      </c>
      <c r="G386" s="13">
        <v>1937</v>
      </c>
      <c r="H386" s="13">
        <v>1</v>
      </c>
      <c r="I386" s="13">
        <v>121</v>
      </c>
      <c r="J386" s="15">
        <v>1416.261</v>
      </c>
      <c r="K386" s="15">
        <v>2765716.625</v>
      </c>
      <c r="L386" s="16">
        <f t="shared" si="35"/>
        <v>8.2644628099173556E-3</v>
      </c>
      <c r="M386" s="16">
        <f t="shared" si="36"/>
        <v>5.1207740778576696E-4</v>
      </c>
      <c r="N386" s="10">
        <f t="shared" si="37"/>
        <v>0</v>
      </c>
      <c r="O386" s="10" t="str">
        <f t="shared" si="41"/>
        <v>Weniger als 40% der Schätzungsfläche sind aktueller als 2002</v>
      </c>
      <c r="P386" s="17">
        <f t="shared" si="38"/>
        <v>276.5716625</v>
      </c>
      <c r="Q386" t="str">
        <f t="shared" si="39"/>
        <v/>
      </c>
      <c r="R386" s="6" t="str">
        <f t="shared" si="40"/>
        <v/>
      </c>
      <c r="S386" t="s">
        <v>2885</v>
      </c>
    </row>
    <row r="387" spans="1:20" x14ac:dyDescent="0.25">
      <c r="A387" s="2">
        <v>26</v>
      </c>
      <c r="B387" s="13">
        <v>427</v>
      </c>
      <c r="C387" s="14" t="s">
        <v>412</v>
      </c>
      <c r="D387" s="14" t="s">
        <v>289</v>
      </c>
      <c r="E387" s="14" t="s">
        <v>275</v>
      </c>
      <c r="F387" s="13">
        <v>1994</v>
      </c>
      <c r="G387" s="13">
        <v>1994</v>
      </c>
      <c r="H387" s="13">
        <v>0</v>
      </c>
      <c r="I387" s="13">
        <v>181</v>
      </c>
      <c r="J387" s="15">
        <v>0</v>
      </c>
      <c r="K387" s="15">
        <v>3700056.639</v>
      </c>
      <c r="L387" s="16">
        <f t="shared" ref="L387:L450" si="42">H387/I387</f>
        <v>0</v>
      </c>
      <c r="M387" s="16">
        <f t="shared" ref="M387:M450" si="43">J387/K387</f>
        <v>0</v>
      </c>
      <c r="N387" s="10">
        <f t="shared" ref="N387:N450" si="44">IF(AND(M387&gt;0.1,M387&lt;0.5,Q387=1),3,IF(M387&gt;=0.5,1,IF(M387&gt;=0.4,2,0)))</f>
        <v>0</v>
      </c>
      <c r="O387" s="10" t="str">
        <f t="shared" si="41"/>
        <v>Weniger als 40% der Schätzungsfläche sind aktueller als 2002</v>
      </c>
      <c r="P387" s="17">
        <f t="shared" ref="P387:P450" si="45">K387/10000</f>
        <v>370.0056639</v>
      </c>
      <c r="Q387" t="str">
        <f t="shared" ref="Q387:Q450" si="46">IFERROR(VLOOKUP(B387,NAG,3,FALSE),"")</f>
        <v/>
      </c>
      <c r="R387" s="6" t="str">
        <f t="shared" ref="R387:R450" si="47">IFERROR(VLOOKUP(B387,NAG,4,FALSE),"")</f>
        <v/>
      </c>
      <c r="S387" t="s">
        <v>2885</v>
      </c>
    </row>
    <row r="388" spans="1:20" x14ac:dyDescent="0.25">
      <c r="A388" s="2">
        <v>26</v>
      </c>
      <c r="B388" s="13">
        <v>428</v>
      </c>
      <c r="C388" s="14" t="s">
        <v>413</v>
      </c>
      <c r="D388" s="14" t="s">
        <v>359</v>
      </c>
      <c r="E388" s="14" t="s">
        <v>275</v>
      </c>
      <c r="F388" s="13">
        <v>2007</v>
      </c>
      <c r="G388" s="13">
        <v>1937</v>
      </c>
      <c r="H388" s="13">
        <v>50</v>
      </c>
      <c r="I388" s="13">
        <v>127</v>
      </c>
      <c r="J388" s="15">
        <v>907233.05</v>
      </c>
      <c r="K388" s="15">
        <v>2490389.023</v>
      </c>
      <c r="L388" s="16">
        <f t="shared" si="42"/>
        <v>0.39370078740157483</v>
      </c>
      <c r="M388" s="16">
        <f t="shared" si="43"/>
        <v>0.36429370737713856</v>
      </c>
      <c r="N388" s="10">
        <f t="shared" si="44"/>
        <v>3</v>
      </c>
      <c r="O388" s="10" t="str">
        <f t="shared" ref="O388:O451" si="48">IF(N388=0,"Weniger als 40% der Schätzungsfläche sind aktueller als 2002",IF(N388=2,"40% bis 50% der Schätzungsfläche sind aktueller als 2002",IF(N388=1,"Mehr als 50% der Schätzungsfläche sind aktueller als 2002",IF(N388=3,"Schätzungsfläche nach 2002 vollständig überprüft und bedarfsweise korrigiert",""))))</f>
        <v>Schätzungsfläche nach 2002 vollständig überprüft und bedarfsweise korrigiert</v>
      </c>
      <c r="P388" s="17">
        <f t="shared" si="45"/>
        <v>249.03890230000002</v>
      </c>
      <c r="Q388">
        <f t="shared" si="46"/>
        <v>1</v>
      </c>
      <c r="R388" s="6">
        <f t="shared" si="47"/>
        <v>38813</v>
      </c>
      <c r="S388" t="s">
        <v>3080</v>
      </c>
      <c r="T388" s="8">
        <v>1</v>
      </c>
    </row>
    <row r="389" spans="1:20" x14ac:dyDescent="0.25">
      <c r="A389" s="2">
        <v>26</v>
      </c>
      <c r="B389" s="13">
        <v>429</v>
      </c>
      <c r="C389" s="14" t="s">
        <v>414</v>
      </c>
      <c r="D389" s="14" t="s">
        <v>359</v>
      </c>
      <c r="E389" s="14" t="s">
        <v>275</v>
      </c>
      <c r="F389" s="13">
        <v>2008</v>
      </c>
      <c r="G389" s="13">
        <v>1940</v>
      </c>
      <c r="H389" s="13">
        <v>244</v>
      </c>
      <c r="I389" s="13">
        <v>518</v>
      </c>
      <c r="J389" s="15">
        <v>2979823.9670000002</v>
      </c>
      <c r="K389" s="15">
        <v>5189380.0020000003</v>
      </c>
      <c r="L389" s="16">
        <f t="shared" si="42"/>
        <v>0.47104247104247104</v>
      </c>
      <c r="M389" s="16">
        <f t="shared" si="43"/>
        <v>0.57421579569265857</v>
      </c>
      <c r="N389" s="10">
        <f t="shared" si="44"/>
        <v>1</v>
      </c>
      <c r="O389" s="10" t="str">
        <f t="shared" si="48"/>
        <v>Mehr als 50% der Schätzungsfläche sind aktueller als 2002</v>
      </c>
      <c r="P389" s="17">
        <f t="shared" si="45"/>
        <v>518.93800020000003</v>
      </c>
      <c r="Q389">
        <f t="shared" si="46"/>
        <v>1</v>
      </c>
      <c r="R389" s="6">
        <f t="shared" si="47"/>
        <v>39568</v>
      </c>
      <c r="S389" t="s">
        <v>3080</v>
      </c>
    </row>
    <row r="390" spans="1:20" x14ac:dyDescent="0.25">
      <c r="A390" s="2">
        <v>26</v>
      </c>
      <c r="B390" s="13">
        <v>430</v>
      </c>
      <c r="C390" s="14" t="s">
        <v>415</v>
      </c>
      <c r="D390" s="14" t="s">
        <v>327</v>
      </c>
      <c r="E390" s="14" t="s">
        <v>275</v>
      </c>
      <c r="F390" s="13">
        <v>2006</v>
      </c>
      <c r="G390" s="13">
        <v>2005</v>
      </c>
      <c r="H390" s="13">
        <v>454</v>
      </c>
      <c r="I390" s="13">
        <v>454</v>
      </c>
      <c r="J390" s="15">
        <v>1781657.3929999999</v>
      </c>
      <c r="K390" s="15">
        <v>1781657.3929999999</v>
      </c>
      <c r="L390" s="16">
        <f t="shared" si="42"/>
        <v>1</v>
      </c>
      <c r="M390" s="16">
        <f t="shared" si="43"/>
        <v>1</v>
      </c>
      <c r="N390" s="10">
        <f t="shared" si="44"/>
        <v>1</v>
      </c>
      <c r="O390" s="10" t="str">
        <f t="shared" si="48"/>
        <v>Mehr als 50% der Schätzungsfläche sind aktueller als 2002</v>
      </c>
      <c r="P390" s="17">
        <f t="shared" si="45"/>
        <v>178.16573929999998</v>
      </c>
      <c r="Q390">
        <f t="shared" si="46"/>
        <v>1</v>
      </c>
      <c r="R390" s="6">
        <f t="shared" si="47"/>
        <v>38610</v>
      </c>
      <c r="S390" t="s">
        <v>3080</v>
      </c>
    </row>
    <row r="391" spans="1:20" x14ac:dyDescent="0.25">
      <c r="A391" s="2">
        <v>26</v>
      </c>
      <c r="B391" s="13">
        <v>431</v>
      </c>
      <c r="C391" s="14" t="s">
        <v>416</v>
      </c>
      <c r="D391" s="14" t="s">
        <v>371</v>
      </c>
      <c r="E391" s="14" t="s">
        <v>275</v>
      </c>
      <c r="F391" s="13">
        <v>2003</v>
      </c>
      <c r="G391" s="13">
        <v>1938</v>
      </c>
      <c r="H391" s="13">
        <v>2</v>
      </c>
      <c r="I391" s="13">
        <v>653</v>
      </c>
      <c r="J391" s="15">
        <v>3997.5360000000001</v>
      </c>
      <c r="K391" s="15">
        <v>5542853.6239999998</v>
      </c>
      <c r="L391" s="16">
        <f t="shared" si="42"/>
        <v>3.0627871362940277E-3</v>
      </c>
      <c r="M391" s="16">
        <f t="shared" si="43"/>
        <v>7.212054063075147E-4</v>
      </c>
      <c r="N391" s="10">
        <f t="shared" si="44"/>
        <v>0</v>
      </c>
      <c r="O391" s="10" t="str">
        <f t="shared" si="48"/>
        <v>Weniger als 40% der Schätzungsfläche sind aktueller als 2002</v>
      </c>
      <c r="P391" s="17">
        <f t="shared" si="45"/>
        <v>554.28536239999994</v>
      </c>
      <c r="Q391" t="str">
        <f t="shared" si="46"/>
        <v/>
      </c>
      <c r="R391" s="6" t="str">
        <f t="shared" si="47"/>
        <v/>
      </c>
      <c r="S391" t="s">
        <v>2885</v>
      </c>
    </row>
    <row r="392" spans="1:20" x14ac:dyDescent="0.25">
      <c r="A392" s="2">
        <v>26</v>
      </c>
      <c r="B392" s="13">
        <v>432</v>
      </c>
      <c r="C392" s="14" t="s">
        <v>417</v>
      </c>
      <c r="D392" s="14" t="s">
        <v>334</v>
      </c>
      <c r="E392" s="14" t="s">
        <v>275</v>
      </c>
      <c r="F392" s="13">
        <v>1982</v>
      </c>
      <c r="G392" s="13">
        <v>1966</v>
      </c>
      <c r="H392" s="13">
        <v>0</v>
      </c>
      <c r="I392" s="13">
        <v>183</v>
      </c>
      <c r="J392" s="15">
        <v>0</v>
      </c>
      <c r="K392" s="15">
        <v>4384183.8159999996</v>
      </c>
      <c r="L392" s="16">
        <f t="shared" si="42"/>
        <v>0</v>
      </c>
      <c r="M392" s="16">
        <f t="shared" si="43"/>
        <v>0</v>
      </c>
      <c r="N392" s="10">
        <f t="shared" si="44"/>
        <v>0</v>
      </c>
      <c r="O392" s="10" t="str">
        <f t="shared" si="48"/>
        <v>Weniger als 40% der Schätzungsfläche sind aktueller als 2002</v>
      </c>
      <c r="P392" s="17">
        <f t="shared" si="45"/>
        <v>438.41838159999998</v>
      </c>
      <c r="Q392" t="str">
        <f t="shared" si="46"/>
        <v/>
      </c>
      <c r="R392" s="6" t="str">
        <f t="shared" si="47"/>
        <v/>
      </c>
      <c r="S392" t="s">
        <v>2885</v>
      </c>
    </row>
    <row r="393" spans="1:20" x14ac:dyDescent="0.25">
      <c r="A393" s="2">
        <v>26</v>
      </c>
      <c r="B393" s="13">
        <v>433</v>
      </c>
      <c r="C393" s="14" t="s">
        <v>418</v>
      </c>
      <c r="D393" s="14" t="s">
        <v>302</v>
      </c>
      <c r="E393" s="14" t="s">
        <v>275</v>
      </c>
      <c r="F393" s="13">
        <v>1975</v>
      </c>
      <c r="G393" s="13">
        <v>1975</v>
      </c>
      <c r="H393" s="13">
        <v>0</v>
      </c>
      <c r="I393" s="13">
        <v>194</v>
      </c>
      <c r="J393" s="15">
        <v>0</v>
      </c>
      <c r="K393" s="15">
        <v>2334001.2390000001</v>
      </c>
      <c r="L393" s="16">
        <f t="shared" si="42"/>
        <v>0</v>
      </c>
      <c r="M393" s="16">
        <f t="shared" si="43"/>
        <v>0</v>
      </c>
      <c r="N393" s="10">
        <f t="shared" si="44"/>
        <v>0</v>
      </c>
      <c r="O393" s="10" t="str">
        <f t="shared" si="48"/>
        <v>Weniger als 40% der Schätzungsfläche sind aktueller als 2002</v>
      </c>
      <c r="P393" s="17">
        <f t="shared" si="45"/>
        <v>233.40012390000001</v>
      </c>
      <c r="Q393" t="str">
        <f t="shared" si="46"/>
        <v/>
      </c>
      <c r="R393" s="6" t="str">
        <f t="shared" si="47"/>
        <v/>
      </c>
      <c r="S393" t="s">
        <v>2885</v>
      </c>
    </row>
    <row r="394" spans="1:20" x14ac:dyDescent="0.25">
      <c r="A394" s="2">
        <v>26</v>
      </c>
      <c r="B394" s="13">
        <v>434</v>
      </c>
      <c r="C394" s="14" t="s">
        <v>419</v>
      </c>
      <c r="D394" s="14" t="s">
        <v>326</v>
      </c>
      <c r="E394" s="14" t="s">
        <v>275</v>
      </c>
      <c r="F394" s="13">
        <v>1989</v>
      </c>
      <c r="G394" s="13">
        <v>1989</v>
      </c>
      <c r="H394" s="13">
        <v>0</v>
      </c>
      <c r="I394" s="13">
        <v>335</v>
      </c>
      <c r="J394" s="15">
        <v>0</v>
      </c>
      <c r="K394" s="15">
        <v>3573545.4840000002</v>
      </c>
      <c r="L394" s="16">
        <f t="shared" si="42"/>
        <v>0</v>
      </c>
      <c r="M394" s="16">
        <f t="shared" si="43"/>
        <v>0</v>
      </c>
      <c r="N394" s="10">
        <f t="shared" si="44"/>
        <v>0</v>
      </c>
      <c r="O394" s="10" t="str">
        <f t="shared" si="48"/>
        <v>Weniger als 40% der Schätzungsfläche sind aktueller als 2002</v>
      </c>
      <c r="P394" s="17">
        <f t="shared" si="45"/>
        <v>357.3545484</v>
      </c>
      <c r="Q394" t="str">
        <f t="shared" si="46"/>
        <v/>
      </c>
      <c r="R394" s="6" t="str">
        <f t="shared" si="47"/>
        <v/>
      </c>
      <c r="S394" t="s">
        <v>2885</v>
      </c>
    </row>
    <row r="395" spans="1:20" x14ac:dyDescent="0.25">
      <c r="A395" s="2">
        <v>26</v>
      </c>
      <c r="B395" s="13">
        <v>435</v>
      </c>
      <c r="C395" s="14" t="s">
        <v>420</v>
      </c>
      <c r="D395" s="14" t="s">
        <v>302</v>
      </c>
      <c r="E395" s="14" t="s">
        <v>275</v>
      </c>
      <c r="F395" s="13">
        <v>1977</v>
      </c>
      <c r="G395" s="13">
        <v>1977</v>
      </c>
      <c r="H395" s="13">
        <v>0</v>
      </c>
      <c r="I395" s="13">
        <v>607</v>
      </c>
      <c r="J395" s="15">
        <v>0</v>
      </c>
      <c r="K395" s="15">
        <v>8987173.4450000003</v>
      </c>
      <c r="L395" s="16">
        <f t="shared" si="42"/>
        <v>0</v>
      </c>
      <c r="M395" s="16">
        <f t="shared" si="43"/>
        <v>0</v>
      </c>
      <c r="N395" s="10">
        <f t="shared" si="44"/>
        <v>0</v>
      </c>
      <c r="O395" s="10" t="str">
        <f t="shared" si="48"/>
        <v>Weniger als 40% der Schätzungsfläche sind aktueller als 2002</v>
      </c>
      <c r="P395" s="17">
        <f t="shared" si="45"/>
        <v>898.71734450000008</v>
      </c>
      <c r="Q395" t="str">
        <f t="shared" si="46"/>
        <v/>
      </c>
      <c r="R395" s="6" t="str">
        <f t="shared" si="47"/>
        <v/>
      </c>
      <c r="S395" t="s">
        <v>2885</v>
      </c>
    </row>
    <row r="396" spans="1:20" x14ac:dyDescent="0.25">
      <c r="A396" s="2">
        <v>26</v>
      </c>
      <c r="B396" s="13">
        <v>436</v>
      </c>
      <c r="C396" s="14" t="s">
        <v>421</v>
      </c>
      <c r="D396" s="14" t="s">
        <v>302</v>
      </c>
      <c r="E396" s="14" t="s">
        <v>275</v>
      </c>
      <c r="F396" s="13">
        <v>1956</v>
      </c>
      <c r="G396" s="13">
        <v>1938</v>
      </c>
      <c r="H396" s="13">
        <v>0</v>
      </c>
      <c r="I396" s="13">
        <v>231</v>
      </c>
      <c r="J396" s="15">
        <v>0</v>
      </c>
      <c r="K396" s="15">
        <v>3032703.3080000002</v>
      </c>
      <c r="L396" s="16">
        <f t="shared" si="42"/>
        <v>0</v>
      </c>
      <c r="M396" s="16">
        <f t="shared" si="43"/>
        <v>0</v>
      </c>
      <c r="N396" s="10">
        <f t="shared" si="44"/>
        <v>0</v>
      </c>
      <c r="O396" s="10" t="str">
        <f t="shared" si="48"/>
        <v>Weniger als 40% der Schätzungsfläche sind aktueller als 2002</v>
      </c>
      <c r="P396" s="17">
        <f t="shared" si="45"/>
        <v>303.27033080000001</v>
      </c>
      <c r="Q396" t="str">
        <f t="shared" si="46"/>
        <v/>
      </c>
      <c r="R396" s="6" t="str">
        <f t="shared" si="47"/>
        <v/>
      </c>
      <c r="S396" t="s">
        <v>2885</v>
      </c>
    </row>
    <row r="397" spans="1:20" x14ac:dyDescent="0.25">
      <c r="A397" s="2">
        <v>26</v>
      </c>
      <c r="B397" s="13">
        <v>437</v>
      </c>
      <c r="C397" s="14" t="s">
        <v>422</v>
      </c>
      <c r="D397" s="14" t="s">
        <v>302</v>
      </c>
      <c r="E397" s="14" t="s">
        <v>275</v>
      </c>
      <c r="F397" s="13">
        <v>1974</v>
      </c>
      <c r="G397" s="13">
        <v>1974</v>
      </c>
      <c r="H397" s="13">
        <v>0</v>
      </c>
      <c r="I397" s="13">
        <v>202</v>
      </c>
      <c r="J397" s="15">
        <v>0</v>
      </c>
      <c r="K397" s="15">
        <v>2433193.0630000001</v>
      </c>
      <c r="L397" s="16">
        <f t="shared" si="42"/>
        <v>0</v>
      </c>
      <c r="M397" s="16">
        <f t="shared" si="43"/>
        <v>0</v>
      </c>
      <c r="N397" s="10">
        <f t="shared" si="44"/>
        <v>0</v>
      </c>
      <c r="O397" s="10" t="str">
        <f t="shared" si="48"/>
        <v>Weniger als 40% der Schätzungsfläche sind aktueller als 2002</v>
      </c>
      <c r="P397" s="17">
        <f t="shared" si="45"/>
        <v>243.31930630000002</v>
      </c>
      <c r="Q397" t="str">
        <f t="shared" si="46"/>
        <v/>
      </c>
      <c r="R397" s="6" t="str">
        <f t="shared" si="47"/>
        <v/>
      </c>
      <c r="S397" t="s">
        <v>2885</v>
      </c>
    </row>
    <row r="398" spans="1:20" x14ac:dyDescent="0.25">
      <c r="A398" s="2">
        <v>26</v>
      </c>
      <c r="B398" s="13">
        <v>438</v>
      </c>
      <c r="C398" s="14" t="s">
        <v>423</v>
      </c>
      <c r="D398" s="14" t="s">
        <v>287</v>
      </c>
      <c r="E398" s="14" t="s">
        <v>275</v>
      </c>
      <c r="F398" s="13">
        <v>1963</v>
      </c>
      <c r="G398" s="13">
        <v>1963</v>
      </c>
      <c r="H398" s="13">
        <v>0</v>
      </c>
      <c r="I398" s="13">
        <v>258</v>
      </c>
      <c r="J398" s="15">
        <v>0</v>
      </c>
      <c r="K398" s="15">
        <v>4658957.1720000003</v>
      </c>
      <c r="L398" s="16">
        <f t="shared" si="42"/>
        <v>0</v>
      </c>
      <c r="M398" s="16">
        <f t="shared" si="43"/>
        <v>0</v>
      </c>
      <c r="N398" s="10">
        <f t="shared" si="44"/>
        <v>0</v>
      </c>
      <c r="O398" s="10" t="str">
        <f t="shared" si="48"/>
        <v>Weniger als 40% der Schätzungsfläche sind aktueller als 2002</v>
      </c>
      <c r="P398" s="17">
        <f t="shared" si="45"/>
        <v>465.89571720000004</v>
      </c>
      <c r="Q398" t="str">
        <f t="shared" si="46"/>
        <v/>
      </c>
      <c r="R398" s="6" t="str">
        <f t="shared" si="47"/>
        <v/>
      </c>
      <c r="S398" t="s">
        <v>2885</v>
      </c>
    </row>
    <row r="399" spans="1:20" x14ac:dyDescent="0.25">
      <c r="A399" s="2">
        <v>26</v>
      </c>
      <c r="B399" s="13">
        <v>439</v>
      </c>
      <c r="C399" s="14" t="s">
        <v>314</v>
      </c>
      <c r="D399" s="14" t="s">
        <v>314</v>
      </c>
      <c r="E399" s="14" t="s">
        <v>275</v>
      </c>
      <c r="F399" s="13">
        <v>1986</v>
      </c>
      <c r="G399" s="13">
        <v>1986</v>
      </c>
      <c r="H399" s="13">
        <v>0</v>
      </c>
      <c r="I399" s="13">
        <v>262</v>
      </c>
      <c r="J399" s="15">
        <v>0</v>
      </c>
      <c r="K399" s="15">
        <v>3399308.3569999998</v>
      </c>
      <c r="L399" s="16">
        <f t="shared" si="42"/>
        <v>0</v>
      </c>
      <c r="M399" s="16">
        <f t="shared" si="43"/>
        <v>0</v>
      </c>
      <c r="N399" s="10">
        <f t="shared" si="44"/>
        <v>0</v>
      </c>
      <c r="O399" s="10" t="str">
        <f t="shared" si="48"/>
        <v>Weniger als 40% der Schätzungsfläche sind aktueller als 2002</v>
      </c>
      <c r="P399" s="17">
        <f t="shared" si="45"/>
        <v>339.93083569999999</v>
      </c>
      <c r="Q399" t="str">
        <f t="shared" si="46"/>
        <v/>
      </c>
      <c r="R399" s="6" t="str">
        <f t="shared" si="47"/>
        <v/>
      </c>
      <c r="S399" t="s">
        <v>2885</v>
      </c>
    </row>
    <row r="400" spans="1:20" x14ac:dyDescent="0.25">
      <c r="A400" s="2">
        <v>26</v>
      </c>
      <c r="B400" s="13">
        <v>440</v>
      </c>
      <c r="C400" s="14" t="s">
        <v>424</v>
      </c>
      <c r="D400" s="14" t="s">
        <v>279</v>
      </c>
      <c r="E400" s="14" t="s">
        <v>275</v>
      </c>
      <c r="F400" s="13">
        <v>2011</v>
      </c>
      <c r="G400" s="13">
        <v>2011</v>
      </c>
      <c r="H400" s="13">
        <v>350</v>
      </c>
      <c r="I400" s="13">
        <v>350</v>
      </c>
      <c r="J400" s="15">
        <v>3576080.6090000002</v>
      </c>
      <c r="K400" s="15">
        <v>3576080.6090000002</v>
      </c>
      <c r="L400" s="16">
        <f t="shared" si="42"/>
        <v>1</v>
      </c>
      <c r="M400" s="16">
        <f t="shared" si="43"/>
        <v>1</v>
      </c>
      <c r="N400" s="10">
        <f t="shared" si="44"/>
        <v>1</v>
      </c>
      <c r="O400" s="10" t="str">
        <f t="shared" si="48"/>
        <v>Mehr als 50% der Schätzungsfläche sind aktueller als 2002</v>
      </c>
      <c r="P400" s="17">
        <f t="shared" si="45"/>
        <v>357.6080609</v>
      </c>
      <c r="Q400">
        <f t="shared" si="46"/>
        <v>1</v>
      </c>
      <c r="R400" s="6">
        <f t="shared" si="47"/>
        <v>40703</v>
      </c>
      <c r="S400" t="s">
        <v>3080</v>
      </c>
    </row>
    <row r="401" spans="1:19" x14ac:dyDescent="0.25">
      <c r="A401" s="2">
        <v>26</v>
      </c>
      <c r="B401" s="13">
        <v>441</v>
      </c>
      <c r="C401" s="14" t="s">
        <v>425</v>
      </c>
      <c r="D401" s="14" t="s">
        <v>302</v>
      </c>
      <c r="E401" s="14" t="s">
        <v>275</v>
      </c>
      <c r="F401" s="13">
        <v>1988</v>
      </c>
      <c r="G401" s="13">
        <v>1968</v>
      </c>
      <c r="H401" s="13">
        <v>0</v>
      </c>
      <c r="I401" s="13">
        <v>284</v>
      </c>
      <c r="J401" s="15">
        <v>0</v>
      </c>
      <c r="K401" s="15">
        <v>5808284.591</v>
      </c>
      <c r="L401" s="16">
        <f t="shared" si="42"/>
        <v>0</v>
      </c>
      <c r="M401" s="16">
        <f t="shared" si="43"/>
        <v>0</v>
      </c>
      <c r="N401" s="10">
        <f t="shared" si="44"/>
        <v>0</v>
      </c>
      <c r="O401" s="10" t="str">
        <f t="shared" si="48"/>
        <v>Weniger als 40% der Schätzungsfläche sind aktueller als 2002</v>
      </c>
      <c r="P401" s="17">
        <f t="shared" si="45"/>
        <v>580.82845910000003</v>
      </c>
      <c r="Q401" t="str">
        <f t="shared" si="46"/>
        <v/>
      </c>
      <c r="R401" s="6" t="str">
        <f t="shared" si="47"/>
        <v/>
      </c>
      <c r="S401" t="s">
        <v>2885</v>
      </c>
    </row>
    <row r="402" spans="1:19" x14ac:dyDescent="0.25">
      <c r="A402" s="2">
        <v>26</v>
      </c>
      <c r="B402" s="13">
        <v>442</v>
      </c>
      <c r="C402" s="14" t="s">
        <v>426</v>
      </c>
      <c r="D402" s="14" t="s">
        <v>283</v>
      </c>
      <c r="E402" s="14" t="s">
        <v>275</v>
      </c>
      <c r="F402" s="13">
        <v>1983</v>
      </c>
      <c r="G402" s="13">
        <v>1937</v>
      </c>
      <c r="H402" s="13">
        <v>0</v>
      </c>
      <c r="I402" s="13">
        <v>179</v>
      </c>
      <c r="J402" s="15">
        <v>0</v>
      </c>
      <c r="K402" s="15">
        <v>3301506.0950000002</v>
      </c>
      <c r="L402" s="16">
        <f t="shared" si="42"/>
        <v>0</v>
      </c>
      <c r="M402" s="16">
        <f t="shared" si="43"/>
        <v>0</v>
      </c>
      <c r="N402" s="10">
        <f t="shared" si="44"/>
        <v>0</v>
      </c>
      <c r="O402" s="10" t="str">
        <f t="shared" si="48"/>
        <v>Weniger als 40% der Schätzungsfläche sind aktueller als 2002</v>
      </c>
      <c r="P402" s="17">
        <f t="shared" si="45"/>
        <v>330.15060950000003</v>
      </c>
      <c r="Q402" t="str">
        <f t="shared" si="46"/>
        <v/>
      </c>
      <c r="R402" s="6" t="str">
        <f t="shared" si="47"/>
        <v/>
      </c>
      <c r="S402" t="s">
        <v>2885</v>
      </c>
    </row>
    <row r="403" spans="1:19" x14ac:dyDescent="0.25">
      <c r="A403" s="2">
        <v>26</v>
      </c>
      <c r="B403" s="13">
        <v>443</v>
      </c>
      <c r="C403" s="14" t="s">
        <v>427</v>
      </c>
      <c r="D403" s="14" t="s">
        <v>327</v>
      </c>
      <c r="E403" s="14" t="s">
        <v>275</v>
      </c>
      <c r="F403" s="13">
        <v>1973</v>
      </c>
      <c r="G403" s="13">
        <v>1973</v>
      </c>
      <c r="H403" s="13">
        <v>0</v>
      </c>
      <c r="I403" s="13">
        <v>864</v>
      </c>
      <c r="J403" s="15">
        <v>0</v>
      </c>
      <c r="K403" s="15">
        <v>9842067.1549999993</v>
      </c>
      <c r="L403" s="16">
        <f t="shared" si="42"/>
        <v>0</v>
      </c>
      <c r="M403" s="16">
        <f t="shared" si="43"/>
        <v>0</v>
      </c>
      <c r="N403" s="10">
        <f t="shared" si="44"/>
        <v>0</v>
      </c>
      <c r="O403" s="10" t="str">
        <f t="shared" si="48"/>
        <v>Weniger als 40% der Schätzungsfläche sind aktueller als 2002</v>
      </c>
      <c r="P403" s="17">
        <f t="shared" si="45"/>
        <v>984.20671549999997</v>
      </c>
      <c r="Q403" t="str">
        <f t="shared" si="46"/>
        <v/>
      </c>
      <c r="R403" s="6" t="str">
        <f t="shared" si="47"/>
        <v/>
      </c>
      <c r="S403" t="s">
        <v>2885</v>
      </c>
    </row>
    <row r="404" spans="1:19" x14ac:dyDescent="0.25">
      <c r="A404" s="2">
        <v>26</v>
      </c>
      <c r="B404" s="13">
        <v>444</v>
      </c>
      <c r="C404" s="14" t="s">
        <v>428</v>
      </c>
      <c r="D404" s="14" t="s">
        <v>287</v>
      </c>
      <c r="E404" s="14" t="s">
        <v>275</v>
      </c>
      <c r="F404" s="13">
        <v>1982</v>
      </c>
      <c r="G404" s="13">
        <v>1982</v>
      </c>
      <c r="H404" s="13">
        <v>0</v>
      </c>
      <c r="I404" s="13">
        <v>103</v>
      </c>
      <c r="J404" s="15">
        <v>0</v>
      </c>
      <c r="K404" s="15">
        <v>778557.66</v>
      </c>
      <c r="L404" s="16">
        <f t="shared" si="42"/>
        <v>0</v>
      </c>
      <c r="M404" s="16">
        <f t="shared" si="43"/>
        <v>0</v>
      </c>
      <c r="N404" s="10">
        <f t="shared" si="44"/>
        <v>0</v>
      </c>
      <c r="O404" s="10" t="str">
        <f t="shared" si="48"/>
        <v>Weniger als 40% der Schätzungsfläche sind aktueller als 2002</v>
      </c>
      <c r="P404" s="17">
        <f t="shared" si="45"/>
        <v>77.855766000000003</v>
      </c>
      <c r="Q404" t="str">
        <f t="shared" si="46"/>
        <v/>
      </c>
      <c r="R404" s="6" t="str">
        <f t="shared" si="47"/>
        <v/>
      </c>
      <c r="S404" t="s">
        <v>2885</v>
      </c>
    </row>
    <row r="405" spans="1:19" x14ac:dyDescent="0.25">
      <c r="A405" s="2">
        <v>26</v>
      </c>
      <c r="B405" s="13">
        <v>445</v>
      </c>
      <c r="C405" s="14" t="s">
        <v>429</v>
      </c>
      <c r="D405" s="14" t="s">
        <v>371</v>
      </c>
      <c r="E405" s="14" t="s">
        <v>275</v>
      </c>
      <c r="F405" s="13">
        <v>1998</v>
      </c>
      <c r="G405" s="13">
        <v>1939</v>
      </c>
      <c r="H405" s="13">
        <v>0</v>
      </c>
      <c r="I405" s="13">
        <v>149</v>
      </c>
      <c r="J405" s="15">
        <v>0</v>
      </c>
      <c r="K405" s="15">
        <v>2277458.392</v>
      </c>
      <c r="L405" s="16">
        <f t="shared" si="42"/>
        <v>0</v>
      </c>
      <c r="M405" s="16">
        <f t="shared" si="43"/>
        <v>0</v>
      </c>
      <c r="N405" s="10">
        <f t="shared" si="44"/>
        <v>0</v>
      </c>
      <c r="O405" s="10" t="str">
        <f t="shared" si="48"/>
        <v>Weniger als 40% der Schätzungsfläche sind aktueller als 2002</v>
      </c>
      <c r="P405" s="17">
        <f t="shared" si="45"/>
        <v>227.74583920000001</v>
      </c>
      <c r="Q405" t="str">
        <f t="shared" si="46"/>
        <v/>
      </c>
      <c r="R405" s="6" t="str">
        <f t="shared" si="47"/>
        <v/>
      </c>
      <c r="S405" t="s">
        <v>2885</v>
      </c>
    </row>
    <row r="406" spans="1:19" x14ac:dyDescent="0.25">
      <c r="A406" s="2">
        <v>26</v>
      </c>
      <c r="B406" s="13">
        <v>446</v>
      </c>
      <c r="C406" s="14" t="s">
        <v>289</v>
      </c>
      <c r="D406" s="14" t="s">
        <v>289</v>
      </c>
      <c r="E406" s="14" t="s">
        <v>275</v>
      </c>
      <c r="F406" s="13">
        <v>1994</v>
      </c>
      <c r="G406" s="13">
        <v>1984</v>
      </c>
      <c r="H406" s="13">
        <v>0</v>
      </c>
      <c r="I406" s="13">
        <v>487</v>
      </c>
      <c r="J406" s="15">
        <v>0</v>
      </c>
      <c r="K406" s="15">
        <v>6470825.267</v>
      </c>
      <c r="L406" s="16">
        <f t="shared" si="42"/>
        <v>0</v>
      </c>
      <c r="M406" s="16">
        <f t="shared" si="43"/>
        <v>0</v>
      </c>
      <c r="N406" s="10">
        <f t="shared" si="44"/>
        <v>0</v>
      </c>
      <c r="O406" s="10" t="str">
        <f t="shared" si="48"/>
        <v>Weniger als 40% der Schätzungsfläche sind aktueller als 2002</v>
      </c>
      <c r="P406" s="17">
        <f t="shared" si="45"/>
        <v>647.08252670000002</v>
      </c>
      <c r="Q406" t="str">
        <f t="shared" si="46"/>
        <v/>
      </c>
      <c r="R406" s="6" t="str">
        <f t="shared" si="47"/>
        <v/>
      </c>
      <c r="S406" t="s">
        <v>2885</v>
      </c>
    </row>
    <row r="407" spans="1:19" x14ac:dyDescent="0.25">
      <c r="A407" s="2">
        <v>26</v>
      </c>
      <c r="B407" s="13">
        <v>447</v>
      </c>
      <c r="C407" s="14" t="s">
        <v>430</v>
      </c>
      <c r="D407" s="14" t="s">
        <v>289</v>
      </c>
      <c r="E407" s="14" t="s">
        <v>275</v>
      </c>
      <c r="F407" s="13">
        <v>1988</v>
      </c>
      <c r="G407" s="13">
        <v>1988</v>
      </c>
      <c r="H407" s="13">
        <v>0</v>
      </c>
      <c r="I407" s="13">
        <v>262</v>
      </c>
      <c r="J407" s="15">
        <v>0</v>
      </c>
      <c r="K407" s="15">
        <v>5673065.9620000003</v>
      </c>
      <c r="L407" s="16">
        <f t="shared" si="42"/>
        <v>0</v>
      </c>
      <c r="M407" s="16">
        <f t="shared" si="43"/>
        <v>0</v>
      </c>
      <c r="N407" s="10">
        <f t="shared" si="44"/>
        <v>0</v>
      </c>
      <c r="O407" s="10" t="str">
        <f t="shared" si="48"/>
        <v>Weniger als 40% der Schätzungsfläche sind aktueller als 2002</v>
      </c>
      <c r="P407" s="17">
        <f t="shared" si="45"/>
        <v>567.30659620000006</v>
      </c>
      <c r="Q407" t="str">
        <f t="shared" si="46"/>
        <v/>
      </c>
      <c r="R407" s="6" t="str">
        <f t="shared" si="47"/>
        <v/>
      </c>
      <c r="S407" t="s">
        <v>2885</v>
      </c>
    </row>
    <row r="408" spans="1:19" x14ac:dyDescent="0.25">
      <c r="A408" s="2">
        <v>26</v>
      </c>
      <c r="B408" s="13">
        <v>448</v>
      </c>
      <c r="C408" s="14" t="s">
        <v>431</v>
      </c>
      <c r="D408" s="14" t="s">
        <v>279</v>
      </c>
      <c r="E408" s="14" t="s">
        <v>275</v>
      </c>
      <c r="F408" s="13">
        <v>1981</v>
      </c>
      <c r="G408" s="13">
        <v>1981</v>
      </c>
      <c r="H408" s="13">
        <v>0</v>
      </c>
      <c r="I408" s="13">
        <v>224</v>
      </c>
      <c r="J408" s="15">
        <v>0</v>
      </c>
      <c r="K408" s="15">
        <v>2321615.6349999998</v>
      </c>
      <c r="L408" s="16">
        <f t="shared" si="42"/>
        <v>0</v>
      </c>
      <c r="M408" s="16">
        <f t="shared" si="43"/>
        <v>0</v>
      </c>
      <c r="N408" s="10">
        <f t="shared" si="44"/>
        <v>0</v>
      </c>
      <c r="O408" s="10" t="str">
        <f t="shared" si="48"/>
        <v>Weniger als 40% der Schätzungsfläche sind aktueller als 2002</v>
      </c>
      <c r="P408" s="17">
        <f t="shared" si="45"/>
        <v>232.16156349999997</v>
      </c>
      <c r="Q408" t="str">
        <f t="shared" si="46"/>
        <v/>
      </c>
      <c r="R408" s="6" t="str">
        <f t="shared" si="47"/>
        <v/>
      </c>
      <c r="S408" t="s">
        <v>2885</v>
      </c>
    </row>
    <row r="409" spans="1:19" x14ac:dyDescent="0.25">
      <c r="A409" s="2">
        <v>26</v>
      </c>
      <c r="B409" s="13">
        <v>449</v>
      </c>
      <c r="C409" s="14" t="s">
        <v>432</v>
      </c>
      <c r="D409" s="14" t="s">
        <v>279</v>
      </c>
      <c r="E409" s="14" t="s">
        <v>275</v>
      </c>
      <c r="F409" s="13">
        <v>2009</v>
      </c>
      <c r="G409" s="13">
        <v>1939</v>
      </c>
      <c r="H409" s="13">
        <v>505</v>
      </c>
      <c r="I409" s="13">
        <v>818</v>
      </c>
      <c r="J409" s="15">
        <v>3016680.5520000001</v>
      </c>
      <c r="K409" s="15">
        <v>5832320.1629999997</v>
      </c>
      <c r="L409" s="16">
        <f t="shared" si="42"/>
        <v>0.61735941320293397</v>
      </c>
      <c r="M409" s="16">
        <f t="shared" si="43"/>
        <v>0.51723507415414161</v>
      </c>
      <c r="N409" s="10">
        <f t="shared" si="44"/>
        <v>1</v>
      </c>
      <c r="O409" s="10" t="str">
        <f t="shared" si="48"/>
        <v>Mehr als 50% der Schätzungsfläche sind aktueller als 2002</v>
      </c>
      <c r="P409" s="17">
        <f t="shared" si="45"/>
        <v>583.23201629999994</v>
      </c>
      <c r="Q409" t="str">
        <f t="shared" si="46"/>
        <v/>
      </c>
      <c r="R409" s="6" t="str">
        <f t="shared" si="47"/>
        <v/>
      </c>
      <c r="S409" t="s">
        <v>2885</v>
      </c>
    </row>
    <row r="410" spans="1:19" x14ac:dyDescent="0.25">
      <c r="A410" s="2">
        <v>26</v>
      </c>
      <c r="B410" s="13">
        <v>467</v>
      </c>
      <c r="C410" s="14" t="s">
        <v>433</v>
      </c>
      <c r="D410" s="14" t="s">
        <v>434</v>
      </c>
      <c r="E410" s="14" t="s">
        <v>435</v>
      </c>
      <c r="F410" s="13">
        <v>1940</v>
      </c>
      <c r="G410" s="13">
        <v>1940</v>
      </c>
      <c r="H410" s="13">
        <v>0</v>
      </c>
      <c r="I410" s="13">
        <v>9</v>
      </c>
      <c r="J410" s="15">
        <v>0</v>
      </c>
      <c r="K410" s="15">
        <v>244161.80300000001</v>
      </c>
      <c r="L410" s="16">
        <f t="shared" si="42"/>
        <v>0</v>
      </c>
      <c r="M410" s="16">
        <f t="shared" si="43"/>
        <v>0</v>
      </c>
      <c r="N410" s="10">
        <f t="shared" si="44"/>
        <v>0</v>
      </c>
      <c r="O410" s="10" t="str">
        <f t="shared" si="48"/>
        <v>Weniger als 40% der Schätzungsfläche sind aktueller als 2002</v>
      </c>
      <c r="P410" s="17">
        <f t="shared" si="45"/>
        <v>24.416180300000001</v>
      </c>
      <c r="Q410" t="str">
        <f t="shared" si="46"/>
        <v/>
      </c>
      <c r="R410" s="6" t="str">
        <f t="shared" si="47"/>
        <v/>
      </c>
      <c r="S410" t="s">
        <v>2885</v>
      </c>
    </row>
    <row r="411" spans="1:19" x14ac:dyDescent="0.25">
      <c r="A411" s="2">
        <v>26</v>
      </c>
      <c r="B411" s="13">
        <v>468</v>
      </c>
      <c r="C411" s="14" t="s">
        <v>436</v>
      </c>
      <c r="D411" s="14" t="s">
        <v>434</v>
      </c>
      <c r="E411" s="14" t="s">
        <v>435</v>
      </c>
      <c r="F411" s="13">
        <v>1940</v>
      </c>
      <c r="G411" s="13">
        <v>1940</v>
      </c>
      <c r="H411" s="13">
        <v>0</v>
      </c>
      <c r="I411" s="13">
        <v>25</v>
      </c>
      <c r="J411" s="15">
        <v>0</v>
      </c>
      <c r="K411" s="15">
        <v>515179.70500000002</v>
      </c>
      <c r="L411" s="16">
        <f t="shared" si="42"/>
        <v>0</v>
      </c>
      <c r="M411" s="16">
        <f t="shared" si="43"/>
        <v>0</v>
      </c>
      <c r="N411" s="10">
        <f t="shared" si="44"/>
        <v>0</v>
      </c>
      <c r="O411" s="10" t="str">
        <f t="shared" si="48"/>
        <v>Weniger als 40% der Schätzungsfläche sind aktueller als 2002</v>
      </c>
      <c r="P411" s="17">
        <f t="shared" si="45"/>
        <v>51.517970500000004</v>
      </c>
      <c r="Q411" t="str">
        <f t="shared" si="46"/>
        <v/>
      </c>
      <c r="R411" s="6" t="str">
        <f t="shared" si="47"/>
        <v/>
      </c>
      <c r="S411" t="s">
        <v>2885</v>
      </c>
    </row>
    <row r="412" spans="1:19" x14ac:dyDescent="0.25">
      <c r="A412" s="2">
        <v>26</v>
      </c>
      <c r="B412" s="13">
        <v>474</v>
      </c>
      <c r="C412" s="14" t="s">
        <v>437</v>
      </c>
      <c r="D412" s="14" t="s">
        <v>434</v>
      </c>
      <c r="E412" s="14" t="s">
        <v>435</v>
      </c>
      <c r="F412" s="13">
        <v>1938</v>
      </c>
      <c r="G412" s="13">
        <v>1938</v>
      </c>
      <c r="H412" s="13">
        <v>0</v>
      </c>
      <c r="I412" s="13">
        <v>13</v>
      </c>
      <c r="J412" s="15">
        <v>0</v>
      </c>
      <c r="K412" s="15">
        <v>121386.709</v>
      </c>
      <c r="L412" s="16">
        <f t="shared" si="42"/>
        <v>0</v>
      </c>
      <c r="M412" s="16">
        <f t="shared" si="43"/>
        <v>0</v>
      </c>
      <c r="N412" s="10">
        <f t="shared" si="44"/>
        <v>0</v>
      </c>
      <c r="O412" s="10" t="str">
        <f t="shared" si="48"/>
        <v>Weniger als 40% der Schätzungsfläche sind aktueller als 2002</v>
      </c>
      <c r="P412" s="17">
        <f t="shared" si="45"/>
        <v>12.138670900000001</v>
      </c>
      <c r="Q412" t="str">
        <f t="shared" si="46"/>
        <v/>
      </c>
      <c r="R412" s="6" t="str">
        <f t="shared" si="47"/>
        <v/>
      </c>
      <c r="S412" t="s">
        <v>2885</v>
      </c>
    </row>
    <row r="413" spans="1:19" x14ac:dyDescent="0.25">
      <c r="A413" s="2">
        <v>26</v>
      </c>
      <c r="B413" s="13">
        <v>479</v>
      </c>
      <c r="C413" s="14" t="s">
        <v>438</v>
      </c>
      <c r="D413" s="14" t="s">
        <v>434</v>
      </c>
      <c r="E413" s="14" t="s">
        <v>435</v>
      </c>
      <c r="F413" s="13">
        <v>1938</v>
      </c>
      <c r="G413" s="13">
        <v>1938</v>
      </c>
      <c r="H413" s="13">
        <v>0</v>
      </c>
      <c r="I413" s="13">
        <v>27</v>
      </c>
      <c r="J413" s="15">
        <v>0</v>
      </c>
      <c r="K413" s="15">
        <v>233776.70499999999</v>
      </c>
      <c r="L413" s="16">
        <f t="shared" si="42"/>
        <v>0</v>
      </c>
      <c r="M413" s="16">
        <f t="shared" si="43"/>
        <v>0</v>
      </c>
      <c r="N413" s="10">
        <f t="shared" si="44"/>
        <v>0</v>
      </c>
      <c r="O413" s="10" t="str">
        <f t="shared" si="48"/>
        <v>Weniger als 40% der Schätzungsfläche sind aktueller als 2002</v>
      </c>
      <c r="P413" s="17">
        <f t="shared" si="45"/>
        <v>23.377670499999997</v>
      </c>
      <c r="Q413" t="str">
        <f t="shared" si="46"/>
        <v/>
      </c>
      <c r="R413" s="6" t="str">
        <f t="shared" si="47"/>
        <v/>
      </c>
      <c r="S413" t="s">
        <v>2885</v>
      </c>
    </row>
    <row r="414" spans="1:19" x14ac:dyDescent="0.25">
      <c r="A414" s="2">
        <v>26</v>
      </c>
      <c r="B414" s="13">
        <v>480</v>
      </c>
      <c r="C414" s="14" t="s">
        <v>439</v>
      </c>
      <c r="D414" s="14" t="s">
        <v>434</v>
      </c>
      <c r="E414" s="14" t="s">
        <v>435</v>
      </c>
      <c r="F414" s="13">
        <v>1940</v>
      </c>
      <c r="G414" s="13">
        <v>1940</v>
      </c>
      <c r="H414" s="13">
        <v>0</v>
      </c>
      <c r="I414" s="13">
        <v>3</v>
      </c>
      <c r="J414" s="15">
        <v>0</v>
      </c>
      <c r="K414" s="15">
        <v>58818.243000000002</v>
      </c>
      <c r="L414" s="16">
        <f t="shared" si="42"/>
        <v>0</v>
      </c>
      <c r="M414" s="16">
        <f t="shared" si="43"/>
        <v>0</v>
      </c>
      <c r="N414" s="10">
        <f t="shared" si="44"/>
        <v>0</v>
      </c>
      <c r="O414" s="10" t="str">
        <f t="shared" si="48"/>
        <v>Weniger als 40% der Schätzungsfläche sind aktueller als 2002</v>
      </c>
      <c r="P414" s="17">
        <f t="shared" si="45"/>
        <v>5.8818242999999999</v>
      </c>
      <c r="Q414" t="str">
        <f t="shared" si="46"/>
        <v/>
      </c>
      <c r="R414" s="6" t="str">
        <f t="shared" si="47"/>
        <v/>
      </c>
      <c r="S414" t="s">
        <v>2885</v>
      </c>
    </row>
    <row r="415" spans="1:19" x14ac:dyDescent="0.25">
      <c r="A415" s="2">
        <v>26</v>
      </c>
      <c r="B415" s="13">
        <v>481</v>
      </c>
      <c r="C415" s="14" t="s">
        <v>440</v>
      </c>
      <c r="D415" s="14" t="s">
        <v>434</v>
      </c>
      <c r="E415" s="14" t="s">
        <v>435</v>
      </c>
      <c r="F415" s="13">
        <v>1938</v>
      </c>
      <c r="G415" s="13">
        <v>1938</v>
      </c>
      <c r="H415" s="13">
        <v>0</v>
      </c>
      <c r="I415" s="13">
        <v>30</v>
      </c>
      <c r="J415" s="15">
        <v>0</v>
      </c>
      <c r="K415" s="15">
        <v>180666.24600000001</v>
      </c>
      <c r="L415" s="16">
        <f t="shared" si="42"/>
        <v>0</v>
      </c>
      <c r="M415" s="16">
        <f t="shared" si="43"/>
        <v>0</v>
      </c>
      <c r="N415" s="10">
        <f t="shared" si="44"/>
        <v>0</v>
      </c>
      <c r="O415" s="10" t="str">
        <f t="shared" si="48"/>
        <v>Weniger als 40% der Schätzungsfläche sind aktueller als 2002</v>
      </c>
      <c r="P415" s="17">
        <f t="shared" si="45"/>
        <v>18.066624600000001</v>
      </c>
      <c r="Q415" t="str">
        <f t="shared" si="46"/>
        <v/>
      </c>
      <c r="R415" s="6" t="str">
        <f t="shared" si="47"/>
        <v/>
      </c>
      <c r="S415" t="s">
        <v>2885</v>
      </c>
    </row>
    <row r="416" spans="1:19" x14ac:dyDescent="0.25">
      <c r="A416" s="2">
        <v>26</v>
      </c>
      <c r="B416" s="13">
        <v>484</v>
      </c>
      <c r="C416" s="14" t="s">
        <v>441</v>
      </c>
      <c r="D416" s="14" t="s">
        <v>434</v>
      </c>
      <c r="E416" s="14" t="s">
        <v>435</v>
      </c>
      <c r="F416" s="13">
        <v>1938</v>
      </c>
      <c r="G416" s="13">
        <v>1938</v>
      </c>
      <c r="H416" s="13">
        <v>0</v>
      </c>
      <c r="I416" s="13">
        <v>29</v>
      </c>
      <c r="J416" s="15">
        <v>0</v>
      </c>
      <c r="K416" s="15">
        <v>334616.02399999998</v>
      </c>
      <c r="L416" s="16">
        <f t="shared" si="42"/>
        <v>0</v>
      </c>
      <c r="M416" s="16">
        <f t="shared" si="43"/>
        <v>0</v>
      </c>
      <c r="N416" s="10">
        <f t="shared" si="44"/>
        <v>0</v>
      </c>
      <c r="O416" s="10" t="str">
        <f t="shared" si="48"/>
        <v>Weniger als 40% der Schätzungsfläche sind aktueller als 2002</v>
      </c>
      <c r="P416" s="17">
        <f t="shared" si="45"/>
        <v>33.461602399999997</v>
      </c>
      <c r="Q416" t="str">
        <f t="shared" si="46"/>
        <v/>
      </c>
      <c r="R416" s="6" t="str">
        <f t="shared" si="47"/>
        <v/>
      </c>
      <c r="S416" t="s">
        <v>2885</v>
      </c>
    </row>
    <row r="417" spans="1:19" x14ac:dyDescent="0.25">
      <c r="A417" s="2">
        <v>26</v>
      </c>
      <c r="B417" s="13">
        <v>485</v>
      </c>
      <c r="C417" s="14" t="s">
        <v>442</v>
      </c>
      <c r="D417" s="14" t="s">
        <v>434</v>
      </c>
      <c r="E417" s="14" t="s">
        <v>435</v>
      </c>
      <c r="F417" s="13">
        <v>2006</v>
      </c>
      <c r="G417" s="13">
        <v>1938</v>
      </c>
      <c r="H417" s="13">
        <v>1</v>
      </c>
      <c r="I417" s="13">
        <v>85</v>
      </c>
      <c r="J417" s="15">
        <v>7552.6890000000003</v>
      </c>
      <c r="K417" s="15">
        <v>1305970.9669999999</v>
      </c>
      <c r="L417" s="16">
        <f t="shared" si="42"/>
        <v>1.1764705882352941E-2</v>
      </c>
      <c r="M417" s="16">
        <f t="shared" si="43"/>
        <v>5.7831982416497322E-3</v>
      </c>
      <c r="N417" s="10">
        <f t="shared" si="44"/>
        <v>0</v>
      </c>
      <c r="O417" s="10" t="str">
        <f t="shared" si="48"/>
        <v>Weniger als 40% der Schätzungsfläche sind aktueller als 2002</v>
      </c>
      <c r="P417" s="17">
        <f t="shared" si="45"/>
        <v>130.59709670000001</v>
      </c>
      <c r="Q417" t="str">
        <f t="shared" si="46"/>
        <v/>
      </c>
      <c r="R417" s="6" t="str">
        <f t="shared" si="47"/>
        <v/>
      </c>
      <c r="S417" t="s">
        <v>2885</v>
      </c>
    </row>
    <row r="418" spans="1:19" x14ac:dyDescent="0.25">
      <c r="A418" s="2">
        <v>26</v>
      </c>
      <c r="B418" s="13">
        <v>486</v>
      </c>
      <c r="C418" s="14" t="s">
        <v>443</v>
      </c>
      <c r="D418" s="14" t="s">
        <v>434</v>
      </c>
      <c r="E418" s="14" t="s">
        <v>435</v>
      </c>
      <c r="F418" s="13">
        <v>1985</v>
      </c>
      <c r="G418" s="13">
        <v>1984</v>
      </c>
      <c r="H418" s="13">
        <v>0</v>
      </c>
      <c r="I418" s="13">
        <v>650</v>
      </c>
      <c r="J418" s="15">
        <v>0</v>
      </c>
      <c r="K418" s="15">
        <v>7591049.267</v>
      </c>
      <c r="L418" s="16">
        <f t="shared" si="42"/>
        <v>0</v>
      </c>
      <c r="M418" s="16">
        <f t="shared" si="43"/>
        <v>0</v>
      </c>
      <c r="N418" s="10">
        <f t="shared" si="44"/>
        <v>0</v>
      </c>
      <c r="O418" s="10" t="str">
        <f t="shared" si="48"/>
        <v>Weniger als 40% der Schätzungsfläche sind aktueller als 2002</v>
      </c>
      <c r="P418" s="17">
        <f t="shared" si="45"/>
        <v>759.10492669999996</v>
      </c>
      <c r="Q418" t="str">
        <f t="shared" si="46"/>
        <v/>
      </c>
      <c r="R418" s="6" t="str">
        <f t="shared" si="47"/>
        <v/>
      </c>
      <c r="S418" t="s">
        <v>2885</v>
      </c>
    </row>
    <row r="419" spans="1:19" x14ac:dyDescent="0.25">
      <c r="A419" s="2">
        <v>26</v>
      </c>
      <c r="B419" s="13">
        <v>487</v>
      </c>
      <c r="C419" s="14" t="s">
        <v>444</v>
      </c>
      <c r="D419" s="14" t="s">
        <v>434</v>
      </c>
      <c r="E419" s="14" t="s">
        <v>435</v>
      </c>
      <c r="F419" s="13">
        <v>1948</v>
      </c>
      <c r="G419" s="13">
        <v>1938</v>
      </c>
      <c r="H419" s="13">
        <v>0</v>
      </c>
      <c r="I419" s="13">
        <v>208</v>
      </c>
      <c r="J419" s="15">
        <v>0</v>
      </c>
      <c r="K419" s="15">
        <v>2354432.8659999999</v>
      </c>
      <c r="L419" s="16">
        <f t="shared" si="42"/>
        <v>0</v>
      </c>
      <c r="M419" s="16">
        <f t="shared" si="43"/>
        <v>0</v>
      </c>
      <c r="N419" s="10">
        <f t="shared" si="44"/>
        <v>0</v>
      </c>
      <c r="O419" s="10" t="str">
        <f t="shared" si="48"/>
        <v>Weniger als 40% der Schätzungsfläche sind aktueller als 2002</v>
      </c>
      <c r="P419" s="17">
        <f t="shared" si="45"/>
        <v>235.44328659999999</v>
      </c>
      <c r="Q419" t="str">
        <f t="shared" si="46"/>
        <v/>
      </c>
      <c r="R419" s="6" t="str">
        <f t="shared" si="47"/>
        <v/>
      </c>
      <c r="S419" t="s">
        <v>2885</v>
      </c>
    </row>
    <row r="420" spans="1:19" x14ac:dyDescent="0.25">
      <c r="A420" s="2">
        <v>26</v>
      </c>
      <c r="B420" s="13">
        <v>488</v>
      </c>
      <c r="C420" s="14" t="s">
        <v>445</v>
      </c>
      <c r="D420" s="14" t="s">
        <v>434</v>
      </c>
      <c r="E420" s="14" t="s">
        <v>435</v>
      </c>
      <c r="F420" s="13">
        <v>1938</v>
      </c>
      <c r="G420" s="13">
        <v>1936</v>
      </c>
      <c r="H420" s="13">
        <v>0</v>
      </c>
      <c r="I420" s="13">
        <v>30</v>
      </c>
      <c r="J420" s="15">
        <v>0</v>
      </c>
      <c r="K420" s="15">
        <v>847157.995</v>
      </c>
      <c r="L420" s="16">
        <f t="shared" si="42"/>
        <v>0</v>
      </c>
      <c r="M420" s="16">
        <f t="shared" si="43"/>
        <v>0</v>
      </c>
      <c r="N420" s="10">
        <f t="shared" si="44"/>
        <v>0</v>
      </c>
      <c r="O420" s="10" t="str">
        <f t="shared" si="48"/>
        <v>Weniger als 40% der Schätzungsfläche sind aktueller als 2002</v>
      </c>
      <c r="P420" s="17">
        <f t="shared" si="45"/>
        <v>84.715799500000003</v>
      </c>
      <c r="Q420" t="str">
        <f t="shared" si="46"/>
        <v/>
      </c>
      <c r="R420" s="6" t="str">
        <f t="shared" si="47"/>
        <v/>
      </c>
      <c r="S420" t="s">
        <v>2885</v>
      </c>
    </row>
    <row r="421" spans="1:19" x14ac:dyDescent="0.25">
      <c r="A421" s="2">
        <v>26</v>
      </c>
      <c r="B421" s="13">
        <v>489</v>
      </c>
      <c r="C421" s="14" t="s">
        <v>446</v>
      </c>
      <c r="D421" s="14" t="s">
        <v>434</v>
      </c>
      <c r="E421" s="14" t="s">
        <v>435</v>
      </c>
      <c r="F421" s="13">
        <v>1954</v>
      </c>
      <c r="G421" s="13">
        <v>1936</v>
      </c>
      <c r="H421" s="13">
        <v>0</v>
      </c>
      <c r="I421" s="13">
        <v>51</v>
      </c>
      <c r="J421" s="15">
        <v>0</v>
      </c>
      <c r="K421" s="15">
        <v>1470417.0660000001</v>
      </c>
      <c r="L421" s="16">
        <f t="shared" si="42"/>
        <v>0</v>
      </c>
      <c r="M421" s="16">
        <f t="shared" si="43"/>
        <v>0</v>
      </c>
      <c r="N421" s="10">
        <f t="shared" si="44"/>
        <v>0</v>
      </c>
      <c r="O421" s="10" t="str">
        <f t="shared" si="48"/>
        <v>Weniger als 40% der Schätzungsfläche sind aktueller als 2002</v>
      </c>
      <c r="P421" s="17">
        <f t="shared" si="45"/>
        <v>147.0417066</v>
      </c>
      <c r="Q421" t="str">
        <f t="shared" si="46"/>
        <v/>
      </c>
      <c r="R421" s="6" t="str">
        <f t="shared" si="47"/>
        <v/>
      </c>
      <c r="S421" t="s">
        <v>2885</v>
      </c>
    </row>
    <row r="422" spans="1:19" x14ac:dyDescent="0.25">
      <c r="A422" s="2">
        <v>26</v>
      </c>
      <c r="B422" s="13">
        <v>490</v>
      </c>
      <c r="C422" s="14" t="s">
        <v>447</v>
      </c>
      <c r="D422" s="14" t="s">
        <v>434</v>
      </c>
      <c r="E422" s="14" t="s">
        <v>435</v>
      </c>
      <c r="F422" s="13">
        <v>1936</v>
      </c>
      <c r="G422" s="13">
        <v>1936</v>
      </c>
      <c r="H422" s="13">
        <v>0</v>
      </c>
      <c r="I422" s="13">
        <v>25</v>
      </c>
      <c r="J422" s="15">
        <v>0</v>
      </c>
      <c r="K422" s="15">
        <v>501207.91600000003</v>
      </c>
      <c r="L422" s="16">
        <f t="shared" si="42"/>
        <v>0</v>
      </c>
      <c r="M422" s="16">
        <f t="shared" si="43"/>
        <v>0</v>
      </c>
      <c r="N422" s="10">
        <f t="shared" si="44"/>
        <v>0</v>
      </c>
      <c r="O422" s="10" t="str">
        <f t="shared" si="48"/>
        <v>Weniger als 40% der Schätzungsfläche sind aktueller als 2002</v>
      </c>
      <c r="P422" s="17">
        <f t="shared" si="45"/>
        <v>50.120791600000004</v>
      </c>
      <c r="Q422" t="str">
        <f t="shared" si="46"/>
        <v/>
      </c>
      <c r="R422" s="6" t="str">
        <f t="shared" si="47"/>
        <v/>
      </c>
      <c r="S422" t="s">
        <v>2885</v>
      </c>
    </row>
    <row r="423" spans="1:19" x14ac:dyDescent="0.25">
      <c r="A423" s="2">
        <v>26</v>
      </c>
      <c r="B423" s="13">
        <v>491</v>
      </c>
      <c r="C423" s="14" t="s">
        <v>448</v>
      </c>
      <c r="D423" s="14" t="s">
        <v>434</v>
      </c>
      <c r="E423" s="14" t="s">
        <v>435</v>
      </c>
      <c r="F423" s="13">
        <v>1936</v>
      </c>
      <c r="G423" s="13">
        <v>1936</v>
      </c>
      <c r="H423" s="13">
        <v>0</v>
      </c>
      <c r="I423" s="13">
        <v>53</v>
      </c>
      <c r="J423" s="15">
        <v>0</v>
      </c>
      <c r="K423" s="15">
        <v>1019589.822</v>
      </c>
      <c r="L423" s="16">
        <f t="shared" si="42"/>
        <v>0</v>
      </c>
      <c r="M423" s="16">
        <f t="shared" si="43"/>
        <v>0</v>
      </c>
      <c r="N423" s="10">
        <f t="shared" si="44"/>
        <v>0</v>
      </c>
      <c r="O423" s="10" t="str">
        <f t="shared" si="48"/>
        <v>Weniger als 40% der Schätzungsfläche sind aktueller als 2002</v>
      </c>
      <c r="P423" s="17">
        <f t="shared" si="45"/>
        <v>101.95898220000001</v>
      </c>
      <c r="Q423" t="str">
        <f t="shared" si="46"/>
        <v/>
      </c>
      <c r="R423" s="6" t="str">
        <f t="shared" si="47"/>
        <v/>
      </c>
      <c r="S423" t="s">
        <v>2885</v>
      </c>
    </row>
    <row r="424" spans="1:19" x14ac:dyDescent="0.25">
      <c r="A424" s="2">
        <v>26</v>
      </c>
      <c r="B424" s="13">
        <v>492</v>
      </c>
      <c r="C424" s="14" t="s">
        <v>449</v>
      </c>
      <c r="D424" s="14" t="s">
        <v>434</v>
      </c>
      <c r="E424" s="14" t="s">
        <v>435</v>
      </c>
      <c r="F424" s="13">
        <v>2003</v>
      </c>
      <c r="G424" s="13">
        <v>2000</v>
      </c>
      <c r="H424" s="13">
        <v>2</v>
      </c>
      <c r="I424" s="13">
        <v>110</v>
      </c>
      <c r="J424" s="15">
        <v>7880.8429999999998</v>
      </c>
      <c r="K424" s="15">
        <v>906265.79299999995</v>
      </c>
      <c r="L424" s="16">
        <f t="shared" si="42"/>
        <v>1.8181818181818181E-2</v>
      </c>
      <c r="M424" s="16">
        <f t="shared" si="43"/>
        <v>8.6959510784492336E-3</v>
      </c>
      <c r="N424" s="10">
        <f t="shared" si="44"/>
        <v>0</v>
      </c>
      <c r="O424" s="10" t="str">
        <f t="shared" si="48"/>
        <v>Weniger als 40% der Schätzungsfläche sind aktueller als 2002</v>
      </c>
      <c r="P424" s="17">
        <f t="shared" si="45"/>
        <v>90.626579299999989</v>
      </c>
      <c r="Q424" t="str">
        <f t="shared" si="46"/>
        <v/>
      </c>
      <c r="R424" s="6" t="str">
        <f t="shared" si="47"/>
        <v/>
      </c>
      <c r="S424" t="s">
        <v>2885</v>
      </c>
    </row>
    <row r="425" spans="1:19" x14ac:dyDescent="0.25">
      <c r="A425" s="2">
        <v>26</v>
      </c>
      <c r="B425" s="13">
        <v>493</v>
      </c>
      <c r="C425" s="14" t="s">
        <v>450</v>
      </c>
      <c r="D425" s="14" t="s">
        <v>434</v>
      </c>
      <c r="E425" s="14" t="s">
        <v>435</v>
      </c>
      <c r="F425" s="13">
        <v>1936</v>
      </c>
      <c r="G425" s="13">
        <v>1936</v>
      </c>
      <c r="H425" s="13">
        <v>0</v>
      </c>
      <c r="I425" s="13">
        <v>21</v>
      </c>
      <c r="J425" s="15">
        <v>0</v>
      </c>
      <c r="K425" s="15">
        <v>676485.41399999999</v>
      </c>
      <c r="L425" s="16">
        <f t="shared" si="42"/>
        <v>0</v>
      </c>
      <c r="M425" s="16">
        <f t="shared" si="43"/>
        <v>0</v>
      </c>
      <c r="N425" s="10">
        <f t="shared" si="44"/>
        <v>0</v>
      </c>
      <c r="O425" s="10" t="str">
        <f t="shared" si="48"/>
        <v>Weniger als 40% der Schätzungsfläche sind aktueller als 2002</v>
      </c>
      <c r="P425" s="17">
        <f t="shared" si="45"/>
        <v>67.648541399999999</v>
      </c>
      <c r="Q425" t="str">
        <f t="shared" si="46"/>
        <v/>
      </c>
      <c r="R425" s="6" t="str">
        <f t="shared" si="47"/>
        <v/>
      </c>
      <c r="S425" t="s">
        <v>2885</v>
      </c>
    </row>
    <row r="426" spans="1:19" x14ac:dyDescent="0.25">
      <c r="A426" s="2">
        <v>26</v>
      </c>
      <c r="B426" s="13">
        <v>494</v>
      </c>
      <c r="C426" s="14" t="s">
        <v>451</v>
      </c>
      <c r="D426" s="14" t="s">
        <v>434</v>
      </c>
      <c r="E426" s="14" t="s">
        <v>435</v>
      </c>
      <c r="F426" s="13">
        <v>1940</v>
      </c>
      <c r="G426" s="13">
        <v>1937</v>
      </c>
      <c r="H426" s="13">
        <v>0</v>
      </c>
      <c r="I426" s="13">
        <v>68</v>
      </c>
      <c r="J426" s="15">
        <v>0</v>
      </c>
      <c r="K426" s="15">
        <v>625478.00600000005</v>
      </c>
      <c r="L426" s="16">
        <f t="shared" si="42"/>
        <v>0</v>
      </c>
      <c r="M426" s="16">
        <f t="shared" si="43"/>
        <v>0</v>
      </c>
      <c r="N426" s="10">
        <f t="shared" si="44"/>
        <v>0</v>
      </c>
      <c r="O426" s="10" t="str">
        <f t="shared" si="48"/>
        <v>Weniger als 40% der Schätzungsfläche sind aktueller als 2002</v>
      </c>
      <c r="P426" s="17">
        <f t="shared" si="45"/>
        <v>62.547800600000002</v>
      </c>
      <c r="Q426" t="str">
        <f t="shared" si="46"/>
        <v/>
      </c>
      <c r="R426" s="6" t="str">
        <f t="shared" si="47"/>
        <v/>
      </c>
      <c r="S426" t="s">
        <v>2885</v>
      </c>
    </row>
    <row r="427" spans="1:19" x14ac:dyDescent="0.25">
      <c r="A427" s="2">
        <v>26</v>
      </c>
      <c r="B427" s="13">
        <v>495</v>
      </c>
      <c r="C427" s="14" t="s">
        <v>452</v>
      </c>
      <c r="D427" s="14" t="s">
        <v>434</v>
      </c>
      <c r="E427" s="14" t="s">
        <v>435</v>
      </c>
      <c r="F427" s="13">
        <v>1967</v>
      </c>
      <c r="G427" s="13">
        <v>1967</v>
      </c>
      <c r="H427" s="13">
        <v>0</v>
      </c>
      <c r="I427" s="13">
        <v>46</v>
      </c>
      <c r="J427" s="15">
        <v>0</v>
      </c>
      <c r="K427" s="15">
        <v>3730355.1469999999</v>
      </c>
      <c r="L427" s="16">
        <f t="shared" si="42"/>
        <v>0</v>
      </c>
      <c r="M427" s="16">
        <f t="shared" si="43"/>
        <v>0</v>
      </c>
      <c r="N427" s="10">
        <f t="shared" si="44"/>
        <v>0</v>
      </c>
      <c r="O427" s="10" t="str">
        <f t="shared" si="48"/>
        <v>Weniger als 40% der Schätzungsfläche sind aktueller als 2002</v>
      </c>
      <c r="P427" s="17">
        <f t="shared" si="45"/>
        <v>373.03551469999996</v>
      </c>
      <c r="Q427" t="str">
        <f t="shared" si="46"/>
        <v/>
      </c>
      <c r="R427" s="6" t="str">
        <f t="shared" si="47"/>
        <v/>
      </c>
      <c r="S427" t="s">
        <v>2885</v>
      </c>
    </row>
    <row r="428" spans="1:19" x14ac:dyDescent="0.25">
      <c r="A428" s="2">
        <v>26</v>
      </c>
      <c r="B428" s="13">
        <v>496</v>
      </c>
      <c r="C428" s="14" t="s">
        <v>453</v>
      </c>
      <c r="D428" s="14" t="s">
        <v>434</v>
      </c>
      <c r="E428" s="14" t="s">
        <v>435</v>
      </c>
      <c r="F428" s="13">
        <v>1936</v>
      </c>
      <c r="G428" s="13">
        <v>1936</v>
      </c>
      <c r="H428" s="13">
        <v>0</v>
      </c>
      <c r="I428" s="13">
        <v>6</v>
      </c>
      <c r="J428" s="15">
        <v>0</v>
      </c>
      <c r="K428" s="15">
        <v>337763.56099999999</v>
      </c>
      <c r="L428" s="16">
        <f t="shared" si="42"/>
        <v>0</v>
      </c>
      <c r="M428" s="16">
        <f t="shared" si="43"/>
        <v>0</v>
      </c>
      <c r="N428" s="10">
        <f t="shared" si="44"/>
        <v>0</v>
      </c>
      <c r="O428" s="10" t="str">
        <f t="shared" si="48"/>
        <v>Weniger als 40% der Schätzungsfläche sind aktueller als 2002</v>
      </c>
      <c r="P428" s="17">
        <f t="shared" si="45"/>
        <v>33.776356100000001</v>
      </c>
      <c r="Q428" t="str">
        <f t="shared" si="46"/>
        <v/>
      </c>
      <c r="R428" s="6" t="str">
        <f t="shared" si="47"/>
        <v/>
      </c>
      <c r="S428" t="s">
        <v>2885</v>
      </c>
    </row>
    <row r="429" spans="1:19" x14ac:dyDescent="0.25">
      <c r="A429" s="2">
        <v>26</v>
      </c>
      <c r="B429" s="13">
        <v>497</v>
      </c>
      <c r="C429" s="14" t="s">
        <v>454</v>
      </c>
      <c r="D429" s="14" t="s">
        <v>434</v>
      </c>
      <c r="E429" s="14" t="s">
        <v>435</v>
      </c>
      <c r="F429" s="13">
        <v>1935</v>
      </c>
      <c r="G429" s="13">
        <v>1935</v>
      </c>
      <c r="H429" s="13">
        <v>0</v>
      </c>
      <c r="I429" s="13">
        <v>9</v>
      </c>
      <c r="J429" s="15">
        <v>0</v>
      </c>
      <c r="K429" s="15">
        <v>243176.59</v>
      </c>
      <c r="L429" s="16">
        <f t="shared" si="42"/>
        <v>0</v>
      </c>
      <c r="M429" s="16">
        <f t="shared" si="43"/>
        <v>0</v>
      </c>
      <c r="N429" s="10">
        <f t="shared" si="44"/>
        <v>0</v>
      </c>
      <c r="O429" s="10" t="str">
        <f t="shared" si="48"/>
        <v>Weniger als 40% der Schätzungsfläche sind aktueller als 2002</v>
      </c>
      <c r="P429" s="17">
        <f t="shared" si="45"/>
        <v>24.317658999999999</v>
      </c>
      <c r="Q429" t="str">
        <f t="shared" si="46"/>
        <v/>
      </c>
      <c r="R429" s="6" t="str">
        <f t="shared" si="47"/>
        <v/>
      </c>
      <c r="S429" t="s">
        <v>2885</v>
      </c>
    </row>
    <row r="430" spans="1:19" x14ac:dyDescent="0.25">
      <c r="A430" s="2">
        <v>26</v>
      </c>
      <c r="B430" s="13">
        <v>498</v>
      </c>
      <c r="C430" s="14" t="s">
        <v>455</v>
      </c>
      <c r="D430" s="14" t="s">
        <v>434</v>
      </c>
      <c r="E430" s="14" t="s">
        <v>435</v>
      </c>
      <c r="F430" s="13">
        <v>1949</v>
      </c>
      <c r="G430" s="13">
        <v>1949</v>
      </c>
      <c r="H430" s="13">
        <v>0</v>
      </c>
      <c r="I430" s="13">
        <v>19</v>
      </c>
      <c r="J430" s="15">
        <v>0</v>
      </c>
      <c r="K430" s="15">
        <v>181810.46400000001</v>
      </c>
      <c r="L430" s="16">
        <f t="shared" si="42"/>
        <v>0</v>
      </c>
      <c r="M430" s="16">
        <f t="shared" si="43"/>
        <v>0</v>
      </c>
      <c r="N430" s="10">
        <f t="shared" si="44"/>
        <v>0</v>
      </c>
      <c r="O430" s="10" t="str">
        <f t="shared" si="48"/>
        <v>Weniger als 40% der Schätzungsfläche sind aktueller als 2002</v>
      </c>
      <c r="P430" s="17">
        <f t="shared" si="45"/>
        <v>18.1810464</v>
      </c>
      <c r="Q430" t="str">
        <f t="shared" si="46"/>
        <v/>
      </c>
      <c r="R430" s="6" t="str">
        <f t="shared" si="47"/>
        <v/>
      </c>
      <c r="S430" t="s">
        <v>2885</v>
      </c>
    </row>
    <row r="431" spans="1:19" x14ac:dyDescent="0.25">
      <c r="A431" s="2">
        <v>26</v>
      </c>
      <c r="B431" s="13">
        <v>499</v>
      </c>
      <c r="C431" s="14" t="s">
        <v>99</v>
      </c>
      <c r="D431" s="14" t="s">
        <v>434</v>
      </c>
      <c r="E431" s="14" t="s">
        <v>435</v>
      </c>
      <c r="F431" s="13">
        <v>1986</v>
      </c>
      <c r="G431" s="13">
        <v>1935</v>
      </c>
      <c r="H431" s="13">
        <v>0</v>
      </c>
      <c r="I431" s="13">
        <v>133</v>
      </c>
      <c r="J431" s="15">
        <v>0</v>
      </c>
      <c r="K431" s="15">
        <v>2439399.35</v>
      </c>
      <c r="L431" s="16">
        <f t="shared" si="42"/>
        <v>0</v>
      </c>
      <c r="M431" s="16">
        <f t="shared" si="43"/>
        <v>0</v>
      </c>
      <c r="N431" s="10">
        <f t="shared" si="44"/>
        <v>0</v>
      </c>
      <c r="O431" s="10" t="str">
        <f t="shared" si="48"/>
        <v>Weniger als 40% der Schätzungsfläche sind aktueller als 2002</v>
      </c>
      <c r="P431" s="17">
        <f t="shared" si="45"/>
        <v>243.93993500000002</v>
      </c>
      <c r="Q431" t="str">
        <f t="shared" si="46"/>
        <v/>
      </c>
      <c r="R431" s="6" t="str">
        <f t="shared" si="47"/>
        <v/>
      </c>
      <c r="S431" t="s">
        <v>2885</v>
      </c>
    </row>
    <row r="432" spans="1:19" x14ac:dyDescent="0.25">
      <c r="A432" s="2">
        <v>26</v>
      </c>
      <c r="B432" s="13">
        <v>501</v>
      </c>
      <c r="C432" s="14" t="s">
        <v>456</v>
      </c>
      <c r="D432" s="14" t="s">
        <v>434</v>
      </c>
      <c r="E432" s="14" t="s">
        <v>435</v>
      </c>
      <c r="F432" s="13">
        <v>1953</v>
      </c>
      <c r="G432" s="13">
        <v>1937</v>
      </c>
      <c r="H432" s="13">
        <v>0</v>
      </c>
      <c r="I432" s="13">
        <v>105</v>
      </c>
      <c r="J432" s="15">
        <v>0</v>
      </c>
      <c r="K432" s="15">
        <v>639043.44200000004</v>
      </c>
      <c r="L432" s="16">
        <f t="shared" si="42"/>
        <v>0</v>
      </c>
      <c r="M432" s="16">
        <f t="shared" si="43"/>
        <v>0</v>
      </c>
      <c r="N432" s="10">
        <f t="shared" si="44"/>
        <v>0</v>
      </c>
      <c r="O432" s="10" t="str">
        <f t="shared" si="48"/>
        <v>Weniger als 40% der Schätzungsfläche sind aktueller als 2002</v>
      </c>
      <c r="P432" s="17">
        <f t="shared" si="45"/>
        <v>63.904344200000004</v>
      </c>
      <c r="Q432" t="str">
        <f t="shared" si="46"/>
        <v/>
      </c>
      <c r="R432" s="6" t="str">
        <f t="shared" si="47"/>
        <v/>
      </c>
      <c r="S432" t="s">
        <v>2885</v>
      </c>
    </row>
    <row r="433" spans="1:19" x14ac:dyDescent="0.25">
      <c r="A433" s="2">
        <v>26</v>
      </c>
      <c r="B433" s="13">
        <v>502</v>
      </c>
      <c r="C433" s="14" t="s">
        <v>457</v>
      </c>
      <c r="D433" s="14" t="s">
        <v>434</v>
      </c>
      <c r="E433" s="14" t="s">
        <v>435</v>
      </c>
      <c r="F433" s="13">
        <v>1938</v>
      </c>
      <c r="G433" s="13">
        <v>1938</v>
      </c>
      <c r="H433" s="13">
        <v>0</v>
      </c>
      <c r="I433" s="13">
        <v>20</v>
      </c>
      <c r="J433" s="15">
        <v>0</v>
      </c>
      <c r="K433" s="15">
        <v>126284.86199999999</v>
      </c>
      <c r="L433" s="16">
        <f t="shared" si="42"/>
        <v>0</v>
      </c>
      <c r="M433" s="16">
        <f t="shared" si="43"/>
        <v>0</v>
      </c>
      <c r="N433" s="10">
        <f t="shared" si="44"/>
        <v>0</v>
      </c>
      <c r="O433" s="10" t="str">
        <f t="shared" si="48"/>
        <v>Weniger als 40% der Schätzungsfläche sind aktueller als 2002</v>
      </c>
      <c r="P433" s="17">
        <f t="shared" si="45"/>
        <v>12.628486199999999</v>
      </c>
      <c r="Q433" t="str">
        <f t="shared" si="46"/>
        <v/>
      </c>
      <c r="R433" s="6" t="str">
        <f t="shared" si="47"/>
        <v/>
      </c>
      <c r="S433" t="s">
        <v>2885</v>
      </c>
    </row>
    <row r="434" spans="1:19" x14ac:dyDescent="0.25">
      <c r="A434" s="2">
        <v>26</v>
      </c>
      <c r="B434" s="13">
        <v>503</v>
      </c>
      <c r="C434" s="14" t="s">
        <v>458</v>
      </c>
      <c r="D434" s="14" t="s">
        <v>434</v>
      </c>
      <c r="E434" s="14" t="s">
        <v>435</v>
      </c>
      <c r="F434" s="13">
        <v>2000</v>
      </c>
      <c r="G434" s="13">
        <v>1935</v>
      </c>
      <c r="H434" s="13">
        <v>0</v>
      </c>
      <c r="I434" s="13">
        <v>200</v>
      </c>
      <c r="J434" s="15">
        <v>0</v>
      </c>
      <c r="K434" s="15">
        <v>3545033.1839999999</v>
      </c>
      <c r="L434" s="16">
        <f t="shared" si="42"/>
        <v>0</v>
      </c>
      <c r="M434" s="16">
        <f t="shared" si="43"/>
        <v>0</v>
      </c>
      <c r="N434" s="10">
        <f t="shared" si="44"/>
        <v>0</v>
      </c>
      <c r="O434" s="10" t="str">
        <f t="shared" si="48"/>
        <v>Weniger als 40% der Schätzungsfläche sind aktueller als 2002</v>
      </c>
      <c r="P434" s="17">
        <f t="shared" si="45"/>
        <v>354.50331840000001</v>
      </c>
      <c r="Q434" t="str">
        <f t="shared" si="46"/>
        <v/>
      </c>
      <c r="R434" s="6" t="str">
        <f t="shared" si="47"/>
        <v/>
      </c>
      <c r="S434" t="s">
        <v>2885</v>
      </c>
    </row>
    <row r="435" spans="1:19" x14ac:dyDescent="0.25">
      <c r="A435" s="2">
        <v>26</v>
      </c>
      <c r="B435" s="13">
        <v>504</v>
      </c>
      <c r="C435" s="14" t="s">
        <v>459</v>
      </c>
      <c r="D435" s="14" t="s">
        <v>434</v>
      </c>
      <c r="E435" s="14" t="s">
        <v>435</v>
      </c>
      <c r="F435" s="13">
        <v>2000</v>
      </c>
      <c r="G435" s="13">
        <v>1935</v>
      </c>
      <c r="H435" s="13">
        <v>0</v>
      </c>
      <c r="I435" s="13">
        <v>84</v>
      </c>
      <c r="J435" s="15">
        <v>0</v>
      </c>
      <c r="K435" s="15">
        <v>795941.277</v>
      </c>
      <c r="L435" s="16">
        <f t="shared" si="42"/>
        <v>0</v>
      </c>
      <c r="M435" s="16">
        <f t="shared" si="43"/>
        <v>0</v>
      </c>
      <c r="N435" s="10">
        <f t="shared" si="44"/>
        <v>0</v>
      </c>
      <c r="O435" s="10" t="str">
        <f t="shared" si="48"/>
        <v>Weniger als 40% der Schätzungsfläche sind aktueller als 2002</v>
      </c>
      <c r="P435" s="17">
        <f t="shared" si="45"/>
        <v>79.594127700000001</v>
      </c>
      <c r="Q435" t="str">
        <f t="shared" si="46"/>
        <v/>
      </c>
      <c r="R435" s="6" t="str">
        <f t="shared" si="47"/>
        <v/>
      </c>
      <c r="S435" t="s">
        <v>2885</v>
      </c>
    </row>
    <row r="436" spans="1:19" x14ac:dyDescent="0.25">
      <c r="A436" s="2">
        <v>26</v>
      </c>
      <c r="B436" s="13">
        <v>505</v>
      </c>
      <c r="C436" s="14" t="s">
        <v>460</v>
      </c>
      <c r="D436" s="14" t="s">
        <v>434</v>
      </c>
      <c r="E436" s="14" t="s">
        <v>435</v>
      </c>
      <c r="F436" s="13">
        <v>1990</v>
      </c>
      <c r="G436" s="13">
        <v>1990</v>
      </c>
      <c r="H436" s="13">
        <v>0</v>
      </c>
      <c r="I436" s="13">
        <v>312</v>
      </c>
      <c r="J436" s="15">
        <v>0</v>
      </c>
      <c r="K436" s="15">
        <v>6837466.9359999998</v>
      </c>
      <c r="L436" s="16">
        <f t="shared" si="42"/>
        <v>0</v>
      </c>
      <c r="M436" s="16">
        <f t="shared" si="43"/>
        <v>0</v>
      </c>
      <c r="N436" s="10">
        <f t="shared" si="44"/>
        <v>0</v>
      </c>
      <c r="O436" s="10" t="str">
        <f t="shared" si="48"/>
        <v>Weniger als 40% der Schätzungsfläche sind aktueller als 2002</v>
      </c>
      <c r="P436" s="17">
        <f t="shared" si="45"/>
        <v>683.74669359999996</v>
      </c>
      <c r="Q436" t="str">
        <f t="shared" si="46"/>
        <v/>
      </c>
      <c r="R436" s="6" t="str">
        <f t="shared" si="47"/>
        <v/>
      </c>
      <c r="S436" t="s">
        <v>2885</v>
      </c>
    </row>
    <row r="437" spans="1:19" x14ac:dyDescent="0.25">
      <c r="A437" s="2">
        <v>26</v>
      </c>
      <c r="B437" s="13">
        <v>506</v>
      </c>
      <c r="C437" s="14" t="s">
        <v>461</v>
      </c>
      <c r="D437" s="14" t="s">
        <v>434</v>
      </c>
      <c r="E437" s="14" t="s">
        <v>435</v>
      </c>
      <c r="F437" s="13">
        <v>1986</v>
      </c>
      <c r="G437" s="13">
        <v>1986</v>
      </c>
      <c r="H437" s="13">
        <v>0</v>
      </c>
      <c r="I437" s="13">
        <v>160</v>
      </c>
      <c r="J437" s="15">
        <v>0</v>
      </c>
      <c r="K437" s="15">
        <v>3798726.7519999999</v>
      </c>
      <c r="L437" s="16">
        <f t="shared" si="42"/>
        <v>0</v>
      </c>
      <c r="M437" s="16">
        <f t="shared" si="43"/>
        <v>0</v>
      </c>
      <c r="N437" s="10">
        <f t="shared" si="44"/>
        <v>0</v>
      </c>
      <c r="O437" s="10" t="str">
        <f t="shared" si="48"/>
        <v>Weniger als 40% der Schätzungsfläche sind aktueller als 2002</v>
      </c>
      <c r="P437" s="17">
        <f t="shared" si="45"/>
        <v>379.8726752</v>
      </c>
      <c r="Q437" t="str">
        <f t="shared" si="46"/>
        <v/>
      </c>
      <c r="R437" s="6" t="str">
        <f t="shared" si="47"/>
        <v/>
      </c>
      <c r="S437" t="s">
        <v>2885</v>
      </c>
    </row>
    <row r="438" spans="1:19" x14ac:dyDescent="0.25">
      <c r="A438" s="2">
        <v>26</v>
      </c>
      <c r="B438" s="13">
        <v>507</v>
      </c>
      <c r="C438" s="14" t="s">
        <v>462</v>
      </c>
      <c r="D438" s="14" t="s">
        <v>434</v>
      </c>
      <c r="E438" s="14" t="s">
        <v>435</v>
      </c>
      <c r="F438" s="13">
        <v>1986</v>
      </c>
      <c r="G438" s="13">
        <v>1972</v>
      </c>
      <c r="H438" s="13">
        <v>0</v>
      </c>
      <c r="I438" s="13">
        <v>174</v>
      </c>
      <c r="J438" s="15">
        <v>0</v>
      </c>
      <c r="K438" s="15">
        <v>1276301.2749999999</v>
      </c>
      <c r="L438" s="16">
        <f t="shared" si="42"/>
        <v>0</v>
      </c>
      <c r="M438" s="16">
        <f t="shared" si="43"/>
        <v>0</v>
      </c>
      <c r="N438" s="10">
        <f t="shared" si="44"/>
        <v>0</v>
      </c>
      <c r="O438" s="10" t="str">
        <f t="shared" si="48"/>
        <v>Weniger als 40% der Schätzungsfläche sind aktueller als 2002</v>
      </c>
      <c r="P438" s="17">
        <f t="shared" si="45"/>
        <v>127.63012749999999</v>
      </c>
      <c r="Q438" t="str">
        <f t="shared" si="46"/>
        <v/>
      </c>
      <c r="R438" s="6" t="str">
        <f t="shared" si="47"/>
        <v/>
      </c>
      <c r="S438" t="s">
        <v>2885</v>
      </c>
    </row>
    <row r="439" spans="1:19" x14ac:dyDescent="0.25">
      <c r="A439" s="2">
        <v>26</v>
      </c>
      <c r="B439" s="13">
        <v>508</v>
      </c>
      <c r="C439" s="14" t="s">
        <v>463</v>
      </c>
      <c r="D439" s="14" t="s">
        <v>434</v>
      </c>
      <c r="E439" s="14" t="s">
        <v>435</v>
      </c>
      <c r="F439" s="13">
        <v>2006</v>
      </c>
      <c r="G439" s="13">
        <v>1935</v>
      </c>
      <c r="H439" s="13">
        <v>4</v>
      </c>
      <c r="I439" s="13">
        <v>43</v>
      </c>
      <c r="J439" s="15">
        <v>74222.922000000006</v>
      </c>
      <c r="K439" s="15">
        <v>1727728.0460000001</v>
      </c>
      <c r="L439" s="16">
        <f t="shared" si="42"/>
        <v>9.3023255813953487E-2</v>
      </c>
      <c r="M439" s="16">
        <f t="shared" si="43"/>
        <v>4.295984091468525E-2</v>
      </c>
      <c r="N439" s="10">
        <f t="shared" si="44"/>
        <v>0</v>
      </c>
      <c r="O439" s="10" t="str">
        <f t="shared" si="48"/>
        <v>Weniger als 40% der Schätzungsfläche sind aktueller als 2002</v>
      </c>
      <c r="P439" s="17">
        <f t="shared" si="45"/>
        <v>172.7728046</v>
      </c>
      <c r="Q439" t="str">
        <f t="shared" si="46"/>
        <v/>
      </c>
      <c r="R439" s="6" t="str">
        <f t="shared" si="47"/>
        <v/>
      </c>
      <c r="S439" t="s">
        <v>2885</v>
      </c>
    </row>
    <row r="440" spans="1:19" x14ac:dyDescent="0.25">
      <c r="A440" s="2">
        <v>26</v>
      </c>
      <c r="B440" s="13">
        <v>509</v>
      </c>
      <c r="C440" s="14" t="s">
        <v>464</v>
      </c>
      <c r="D440" s="14" t="s">
        <v>434</v>
      </c>
      <c r="E440" s="14" t="s">
        <v>435</v>
      </c>
      <c r="F440" s="13">
        <v>2006</v>
      </c>
      <c r="G440" s="13">
        <v>1936</v>
      </c>
      <c r="H440" s="13">
        <v>1</v>
      </c>
      <c r="I440" s="13">
        <v>33</v>
      </c>
      <c r="J440" s="15">
        <v>51091.580999999998</v>
      </c>
      <c r="K440" s="15">
        <v>1229892.33</v>
      </c>
      <c r="L440" s="16">
        <f t="shared" si="42"/>
        <v>3.0303030303030304E-2</v>
      </c>
      <c r="M440" s="16">
        <f t="shared" si="43"/>
        <v>4.1541507133392719E-2</v>
      </c>
      <c r="N440" s="10">
        <f t="shared" si="44"/>
        <v>0</v>
      </c>
      <c r="O440" s="10" t="str">
        <f t="shared" si="48"/>
        <v>Weniger als 40% der Schätzungsfläche sind aktueller als 2002</v>
      </c>
      <c r="P440" s="17">
        <f t="shared" si="45"/>
        <v>122.98923300000001</v>
      </c>
      <c r="Q440" t="str">
        <f t="shared" si="46"/>
        <v/>
      </c>
      <c r="R440" s="6" t="str">
        <f t="shared" si="47"/>
        <v/>
      </c>
      <c r="S440" t="s">
        <v>2885</v>
      </c>
    </row>
    <row r="441" spans="1:19" x14ac:dyDescent="0.25">
      <c r="A441" s="2">
        <v>26</v>
      </c>
      <c r="B441" s="13">
        <v>510</v>
      </c>
      <c r="C441" s="14" t="s">
        <v>465</v>
      </c>
      <c r="D441" s="14" t="s">
        <v>434</v>
      </c>
      <c r="E441" s="14" t="s">
        <v>435</v>
      </c>
      <c r="F441" s="13">
        <v>1940</v>
      </c>
      <c r="G441" s="13">
        <v>1936</v>
      </c>
      <c r="H441" s="13">
        <v>0</v>
      </c>
      <c r="I441" s="13">
        <v>57</v>
      </c>
      <c r="J441" s="15">
        <v>0</v>
      </c>
      <c r="K441" s="15">
        <v>955845.446</v>
      </c>
      <c r="L441" s="16">
        <f t="shared" si="42"/>
        <v>0</v>
      </c>
      <c r="M441" s="16">
        <f t="shared" si="43"/>
        <v>0</v>
      </c>
      <c r="N441" s="10">
        <f t="shared" si="44"/>
        <v>0</v>
      </c>
      <c r="O441" s="10" t="str">
        <f t="shared" si="48"/>
        <v>Weniger als 40% der Schätzungsfläche sind aktueller als 2002</v>
      </c>
      <c r="P441" s="17">
        <f t="shared" si="45"/>
        <v>95.584544600000001</v>
      </c>
      <c r="Q441" t="str">
        <f t="shared" si="46"/>
        <v/>
      </c>
      <c r="R441" s="6" t="str">
        <f t="shared" si="47"/>
        <v/>
      </c>
      <c r="S441" t="s">
        <v>2885</v>
      </c>
    </row>
    <row r="442" spans="1:19" x14ac:dyDescent="0.25">
      <c r="A442" s="2">
        <v>26</v>
      </c>
      <c r="B442" s="13">
        <v>511</v>
      </c>
      <c r="C442" s="14" t="s">
        <v>466</v>
      </c>
      <c r="D442" s="14" t="s">
        <v>434</v>
      </c>
      <c r="E442" s="14" t="s">
        <v>435</v>
      </c>
      <c r="F442" s="13">
        <v>1938</v>
      </c>
      <c r="G442" s="13">
        <v>1934</v>
      </c>
      <c r="H442" s="13">
        <v>0</v>
      </c>
      <c r="I442" s="13">
        <v>176</v>
      </c>
      <c r="J442" s="15">
        <v>0</v>
      </c>
      <c r="K442" s="15">
        <v>2816330.8790000002</v>
      </c>
      <c r="L442" s="16">
        <f t="shared" si="42"/>
        <v>0</v>
      </c>
      <c r="M442" s="16">
        <f t="shared" si="43"/>
        <v>0</v>
      </c>
      <c r="N442" s="10">
        <f t="shared" si="44"/>
        <v>0</v>
      </c>
      <c r="O442" s="10" t="str">
        <f t="shared" si="48"/>
        <v>Weniger als 40% der Schätzungsfläche sind aktueller als 2002</v>
      </c>
      <c r="P442" s="17">
        <f t="shared" si="45"/>
        <v>281.63308790000002</v>
      </c>
      <c r="Q442" t="str">
        <f t="shared" si="46"/>
        <v/>
      </c>
      <c r="R442" s="6" t="str">
        <f t="shared" si="47"/>
        <v/>
      </c>
      <c r="S442" t="s">
        <v>2885</v>
      </c>
    </row>
    <row r="443" spans="1:19" x14ac:dyDescent="0.25">
      <c r="A443" s="2">
        <v>26</v>
      </c>
      <c r="B443" s="13">
        <v>512</v>
      </c>
      <c r="C443" s="14" t="s">
        <v>467</v>
      </c>
      <c r="D443" s="14" t="s">
        <v>434</v>
      </c>
      <c r="E443" s="14" t="s">
        <v>435</v>
      </c>
      <c r="F443" s="13">
        <v>1936</v>
      </c>
      <c r="G443" s="13">
        <v>1936</v>
      </c>
      <c r="H443" s="13">
        <v>0</v>
      </c>
      <c r="I443" s="13">
        <v>129</v>
      </c>
      <c r="J443" s="15">
        <v>0</v>
      </c>
      <c r="K443" s="15">
        <v>4163451.2140000002</v>
      </c>
      <c r="L443" s="16">
        <f t="shared" si="42"/>
        <v>0</v>
      </c>
      <c r="M443" s="16">
        <f t="shared" si="43"/>
        <v>0</v>
      </c>
      <c r="N443" s="10">
        <f t="shared" si="44"/>
        <v>0</v>
      </c>
      <c r="O443" s="10" t="str">
        <f t="shared" si="48"/>
        <v>Weniger als 40% der Schätzungsfläche sind aktueller als 2002</v>
      </c>
      <c r="P443" s="17">
        <f t="shared" si="45"/>
        <v>416.34512140000004</v>
      </c>
      <c r="Q443" t="str">
        <f t="shared" si="46"/>
        <v/>
      </c>
      <c r="R443" s="6" t="str">
        <f t="shared" si="47"/>
        <v/>
      </c>
      <c r="S443" t="s">
        <v>2885</v>
      </c>
    </row>
    <row r="444" spans="1:19" x14ac:dyDescent="0.25">
      <c r="A444" s="2">
        <v>26</v>
      </c>
      <c r="B444" s="13">
        <v>513</v>
      </c>
      <c r="C444" s="14" t="s">
        <v>468</v>
      </c>
      <c r="D444" s="14" t="s">
        <v>434</v>
      </c>
      <c r="E444" s="14" t="s">
        <v>435</v>
      </c>
      <c r="F444" s="13">
        <v>1949</v>
      </c>
      <c r="G444" s="13">
        <v>1949</v>
      </c>
      <c r="H444" s="13">
        <v>0</v>
      </c>
      <c r="I444" s="13">
        <v>136</v>
      </c>
      <c r="J444" s="15">
        <v>0</v>
      </c>
      <c r="K444" s="15">
        <v>2939578.4530000002</v>
      </c>
      <c r="L444" s="16">
        <f t="shared" si="42"/>
        <v>0</v>
      </c>
      <c r="M444" s="16">
        <f t="shared" si="43"/>
        <v>0</v>
      </c>
      <c r="N444" s="10">
        <f t="shared" si="44"/>
        <v>0</v>
      </c>
      <c r="O444" s="10" t="str">
        <f t="shared" si="48"/>
        <v>Weniger als 40% der Schätzungsfläche sind aktueller als 2002</v>
      </c>
      <c r="P444" s="17">
        <f t="shared" si="45"/>
        <v>293.95784530000003</v>
      </c>
      <c r="Q444" t="str">
        <f t="shared" si="46"/>
        <v/>
      </c>
      <c r="R444" s="6" t="str">
        <f t="shared" si="47"/>
        <v/>
      </c>
      <c r="S444" t="s">
        <v>2885</v>
      </c>
    </row>
    <row r="445" spans="1:19" x14ac:dyDescent="0.25">
      <c r="A445" s="2">
        <v>26</v>
      </c>
      <c r="B445" s="13">
        <v>514</v>
      </c>
      <c r="C445" s="14" t="s">
        <v>469</v>
      </c>
      <c r="D445" s="14" t="s">
        <v>434</v>
      </c>
      <c r="E445" s="14" t="s">
        <v>435</v>
      </c>
      <c r="F445" s="13">
        <v>1938</v>
      </c>
      <c r="G445" s="13">
        <v>1937</v>
      </c>
      <c r="H445" s="13">
        <v>0</v>
      </c>
      <c r="I445" s="13">
        <v>241</v>
      </c>
      <c r="J445" s="15">
        <v>0</v>
      </c>
      <c r="K445" s="15">
        <v>3431182.196</v>
      </c>
      <c r="L445" s="16">
        <f t="shared" si="42"/>
        <v>0</v>
      </c>
      <c r="M445" s="16">
        <f t="shared" si="43"/>
        <v>0</v>
      </c>
      <c r="N445" s="10">
        <f t="shared" si="44"/>
        <v>0</v>
      </c>
      <c r="O445" s="10" t="str">
        <f t="shared" si="48"/>
        <v>Weniger als 40% der Schätzungsfläche sind aktueller als 2002</v>
      </c>
      <c r="P445" s="17">
        <f t="shared" si="45"/>
        <v>343.11821959999997</v>
      </c>
      <c r="Q445" t="str">
        <f t="shared" si="46"/>
        <v/>
      </c>
      <c r="R445" s="6" t="str">
        <f t="shared" si="47"/>
        <v/>
      </c>
      <c r="S445" t="s">
        <v>2885</v>
      </c>
    </row>
    <row r="446" spans="1:19" x14ac:dyDescent="0.25">
      <c r="A446" s="2">
        <v>26</v>
      </c>
      <c r="B446" s="13">
        <v>515</v>
      </c>
      <c r="C446" s="14" t="s">
        <v>470</v>
      </c>
      <c r="D446" s="14" t="s">
        <v>434</v>
      </c>
      <c r="E446" s="14" t="s">
        <v>435</v>
      </c>
      <c r="F446" s="13">
        <v>1986</v>
      </c>
      <c r="G446" s="13">
        <v>1938</v>
      </c>
      <c r="H446" s="13">
        <v>0</v>
      </c>
      <c r="I446" s="13">
        <v>101</v>
      </c>
      <c r="J446" s="15">
        <v>0</v>
      </c>
      <c r="K446" s="15">
        <v>3282619.8930000002</v>
      </c>
      <c r="L446" s="16">
        <f t="shared" si="42"/>
        <v>0</v>
      </c>
      <c r="M446" s="16">
        <f t="shared" si="43"/>
        <v>0</v>
      </c>
      <c r="N446" s="10">
        <f t="shared" si="44"/>
        <v>0</v>
      </c>
      <c r="O446" s="10" t="str">
        <f t="shared" si="48"/>
        <v>Weniger als 40% der Schätzungsfläche sind aktueller als 2002</v>
      </c>
      <c r="P446" s="17">
        <f t="shared" si="45"/>
        <v>328.26198930000004</v>
      </c>
      <c r="Q446" t="str">
        <f t="shared" si="46"/>
        <v/>
      </c>
      <c r="R446" s="6" t="str">
        <f t="shared" si="47"/>
        <v/>
      </c>
      <c r="S446" t="s">
        <v>2885</v>
      </c>
    </row>
    <row r="447" spans="1:19" x14ac:dyDescent="0.25">
      <c r="A447" s="2">
        <v>26</v>
      </c>
      <c r="B447" s="13">
        <v>516</v>
      </c>
      <c r="C447" s="14" t="s">
        <v>471</v>
      </c>
      <c r="D447" s="14" t="s">
        <v>434</v>
      </c>
      <c r="E447" s="14" t="s">
        <v>435</v>
      </c>
      <c r="F447" s="13">
        <v>1940</v>
      </c>
      <c r="G447" s="13">
        <v>1940</v>
      </c>
      <c r="H447" s="13">
        <v>0</v>
      </c>
      <c r="I447" s="13">
        <v>9</v>
      </c>
      <c r="J447" s="15">
        <v>0</v>
      </c>
      <c r="K447" s="15">
        <v>194085.81700000001</v>
      </c>
      <c r="L447" s="16">
        <f t="shared" si="42"/>
        <v>0</v>
      </c>
      <c r="M447" s="16">
        <f t="shared" si="43"/>
        <v>0</v>
      </c>
      <c r="N447" s="10">
        <f t="shared" si="44"/>
        <v>0</v>
      </c>
      <c r="O447" s="10" t="str">
        <f t="shared" si="48"/>
        <v>Weniger als 40% der Schätzungsfläche sind aktueller als 2002</v>
      </c>
      <c r="P447" s="17">
        <f t="shared" si="45"/>
        <v>19.408581700000003</v>
      </c>
      <c r="Q447" t="str">
        <f t="shared" si="46"/>
        <v/>
      </c>
      <c r="R447" s="6" t="str">
        <f t="shared" si="47"/>
        <v/>
      </c>
      <c r="S447" t="s">
        <v>2885</v>
      </c>
    </row>
    <row r="448" spans="1:19" x14ac:dyDescent="0.25">
      <c r="A448" s="2">
        <v>26</v>
      </c>
      <c r="B448" s="13">
        <v>517</v>
      </c>
      <c r="C448" s="14" t="s">
        <v>472</v>
      </c>
      <c r="D448" s="14" t="s">
        <v>434</v>
      </c>
      <c r="E448" s="14" t="s">
        <v>435</v>
      </c>
      <c r="F448" s="13">
        <v>1972</v>
      </c>
      <c r="G448" s="13">
        <v>1940</v>
      </c>
      <c r="H448" s="13">
        <v>0</v>
      </c>
      <c r="I448" s="13">
        <v>271</v>
      </c>
      <c r="J448" s="15">
        <v>0</v>
      </c>
      <c r="K448" s="15">
        <v>2889059.7280000001</v>
      </c>
      <c r="L448" s="16">
        <f t="shared" si="42"/>
        <v>0</v>
      </c>
      <c r="M448" s="16">
        <f t="shared" si="43"/>
        <v>0</v>
      </c>
      <c r="N448" s="10">
        <f t="shared" si="44"/>
        <v>0</v>
      </c>
      <c r="O448" s="10" t="str">
        <f t="shared" si="48"/>
        <v>Weniger als 40% der Schätzungsfläche sind aktueller als 2002</v>
      </c>
      <c r="P448" s="17">
        <f t="shared" si="45"/>
        <v>288.90597280000003</v>
      </c>
      <c r="Q448" t="str">
        <f t="shared" si="46"/>
        <v/>
      </c>
      <c r="R448" s="6" t="str">
        <f t="shared" si="47"/>
        <v/>
      </c>
      <c r="S448" t="s">
        <v>2885</v>
      </c>
    </row>
    <row r="449" spans="1:19" x14ac:dyDescent="0.25">
      <c r="A449" s="2">
        <v>26</v>
      </c>
      <c r="B449" s="13">
        <v>525</v>
      </c>
      <c r="C449" s="14" t="s">
        <v>473</v>
      </c>
      <c r="D449" s="14" t="s">
        <v>474</v>
      </c>
      <c r="E449" s="14" t="s">
        <v>475</v>
      </c>
      <c r="F449" s="13">
        <v>1981</v>
      </c>
      <c r="G449" s="13">
        <v>1938</v>
      </c>
      <c r="H449" s="13">
        <v>0</v>
      </c>
      <c r="I449" s="13">
        <v>256</v>
      </c>
      <c r="J449" s="15">
        <v>0</v>
      </c>
      <c r="K449" s="15">
        <v>1814088.2450000001</v>
      </c>
      <c r="L449" s="16">
        <f t="shared" si="42"/>
        <v>0</v>
      </c>
      <c r="M449" s="16">
        <f t="shared" si="43"/>
        <v>0</v>
      </c>
      <c r="N449" s="10">
        <f t="shared" si="44"/>
        <v>0</v>
      </c>
      <c r="O449" s="10" t="str">
        <f t="shared" si="48"/>
        <v>Weniger als 40% der Schätzungsfläche sind aktueller als 2002</v>
      </c>
      <c r="P449" s="17">
        <f t="shared" si="45"/>
        <v>181.40882450000001</v>
      </c>
      <c r="Q449" t="str">
        <f t="shared" si="46"/>
        <v/>
      </c>
      <c r="R449" s="6" t="str">
        <f t="shared" si="47"/>
        <v/>
      </c>
      <c r="S449" t="s">
        <v>2885</v>
      </c>
    </row>
    <row r="450" spans="1:19" x14ac:dyDescent="0.25">
      <c r="A450" s="2">
        <v>26</v>
      </c>
      <c r="B450" s="13">
        <v>526</v>
      </c>
      <c r="C450" s="14" t="s">
        <v>476</v>
      </c>
      <c r="D450" s="14" t="s">
        <v>477</v>
      </c>
      <c r="E450" s="14" t="s">
        <v>475</v>
      </c>
      <c r="F450" s="13">
        <v>1988</v>
      </c>
      <c r="G450" s="13">
        <v>1988</v>
      </c>
      <c r="H450" s="13">
        <v>0</v>
      </c>
      <c r="I450" s="13">
        <v>129</v>
      </c>
      <c r="J450" s="15">
        <v>0</v>
      </c>
      <c r="K450" s="15">
        <v>1545590.4029999999</v>
      </c>
      <c r="L450" s="16">
        <f t="shared" si="42"/>
        <v>0</v>
      </c>
      <c r="M450" s="16">
        <f t="shared" si="43"/>
        <v>0</v>
      </c>
      <c r="N450" s="10">
        <f t="shared" si="44"/>
        <v>0</v>
      </c>
      <c r="O450" s="10" t="str">
        <f t="shared" si="48"/>
        <v>Weniger als 40% der Schätzungsfläche sind aktueller als 2002</v>
      </c>
      <c r="P450" s="17">
        <f t="shared" si="45"/>
        <v>154.55904029999999</v>
      </c>
      <c r="Q450" t="str">
        <f t="shared" si="46"/>
        <v/>
      </c>
      <c r="R450" s="6" t="str">
        <f t="shared" si="47"/>
        <v/>
      </c>
      <c r="S450" t="s">
        <v>2885</v>
      </c>
    </row>
    <row r="451" spans="1:19" x14ac:dyDescent="0.25">
      <c r="A451" s="2">
        <v>26</v>
      </c>
      <c r="B451" s="13">
        <v>527</v>
      </c>
      <c r="C451" s="14" t="s">
        <v>478</v>
      </c>
      <c r="D451" s="14" t="s">
        <v>479</v>
      </c>
      <c r="E451" s="14" t="s">
        <v>475</v>
      </c>
      <c r="F451" s="13">
        <v>1992</v>
      </c>
      <c r="G451" s="13">
        <v>1991</v>
      </c>
      <c r="H451" s="13">
        <v>0</v>
      </c>
      <c r="I451" s="13">
        <v>213</v>
      </c>
      <c r="J451" s="15">
        <v>0</v>
      </c>
      <c r="K451" s="15">
        <v>3734814.0460000001</v>
      </c>
      <c r="L451" s="16">
        <f t="shared" ref="L451:L514" si="49">H451/I451</f>
        <v>0</v>
      </c>
      <c r="M451" s="16">
        <f t="shared" ref="M451:M514" si="50">J451/K451</f>
        <v>0</v>
      </c>
      <c r="N451" s="10">
        <f t="shared" ref="N451:N514" si="51">IF(AND(M451&gt;0.1,M451&lt;0.5,Q451=1),3,IF(M451&gt;=0.5,1,IF(M451&gt;=0.4,2,0)))</f>
        <v>0</v>
      </c>
      <c r="O451" s="10" t="str">
        <f t="shared" si="48"/>
        <v>Weniger als 40% der Schätzungsfläche sind aktueller als 2002</v>
      </c>
      <c r="P451" s="17">
        <f t="shared" ref="P451:P514" si="52">K451/10000</f>
        <v>373.48140460000002</v>
      </c>
      <c r="Q451" t="str">
        <f t="shared" ref="Q451:Q514" si="53">IFERROR(VLOOKUP(B451,NAG,3,FALSE),"")</f>
        <v/>
      </c>
      <c r="R451" s="6" t="str">
        <f t="shared" ref="R451:R514" si="54">IFERROR(VLOOKUP(B451,NAG,4,FALSE),"")</f>
        <v/>
      </c>
      <c r="S451" t="s">
        <v>2885</v>
      </c>
    </row>
    <row r="452" spans="1:19" x14ac:dyDescent="0.25">
      <c r="A452" s="2">
        <v>26</v>
      </c>
      <c r="B452" s="13">
        <v>528</v>
      </c>
      <c r="C452" s="14" t="s">
        <v>480</v>
      </c>
      <c r="D452" s="14" t="s">
        <v>481</v>
      </c>
      <c r="E452" s="14" t="s">
        <v>475</v>
      </c>
      <c r="F452" s="13">
        <v>1984</v>
      </c>
      <c r="G452" s="13">
        <v>1984</v>
      </c>
      <c r="H452" s="13">
        <v>0</v>
      </c>
      <c r="I452" s="13">
        <v>263</v>
      </c>
      <c r="J452" s="15">
        <v>0</v>
      </c>
      <c r="K452" s="15">
        <v>2607056.7629999998</v>
      </c>
      <c r="L452" s="16">
        <f t="shared" si="49"/>
        <v>0</v>
      </c>
      <c r="M452" s="16">
        <f t="shared" si="50"/>
        <v>0</v>
      </c>
      <c r="N452" s="10">
        <f t="shared" si="51"/>
        <v>0</v>
      </c>
      <c r="O452" s="10" t="str">
        <f t="shared" ref="O452:O515" si="55">IF(N452=0,"Weniger als 40% der Schätzungsfläche sind aktueller als 2002",IF(N452=2,"40% bis 50% der Schätzungsfläche sind aktueller als 2002",IF(N452=1,"Mehr als 50% der Schätzungsfläche sind aktueller als 2002",IF(N452=3,"Schätzungsfläche nach 2002 vollständig überprüft und bedarfsweise korrigiert",""))))</f>
        <v>Weniger als 40% der Schätzungsfläche sind aktueller als 2002</v>
      </c>
      <c r="P452" s="17">
        <f t="shared" si="52"/>
        <v>260.70567629999999</v>
      </c>
      <c r="Q452" t="str">
        <f t="shared" si="53"/>
        <v/>
      </c>
      <c r="R452" s="6" t="str">
        <f t="shared" si="54"/>
        <v/>
      </c>
      <c r="S452" t="s">
        <v>2885</v>
      </c>
    </row>
    <row r="453" spans="1:19" x14ac:dyDescent="0.25">
      <c r="A453" s="2">
        <v>26</v>
      </c>
      <c r="B453" s="13">
        <v>529</v>
      </c>
      <c r="C453" s="14" t="s">
        <v>482</v>
      </c>
      <c r="D453" s="14" t="s">
        <v>477</v>
      </c>
      <c r="E453" s="14" t="s">
        <v>475</v>
      </c>
      <c r="F453" s="13">
        <v>1949</v>
      </c>
      <c r="G453" s="13">
        <v>1949</v>
      </c>
      <c r="H453" s="13">
        <v>0</v>
      </c>
      <c r="I453" s="13">
        <v>515</v>
      </c>
      <c r="J453" s="15">
        <v>0</v>
      </c>
      <c r="K453" s="15">
        <v>2020638.2560000001</v>
      </c>
      <c r="L453" s="16">
        <f t="shared" si="49"/>
        <v>0</v>
      </c>
      <c r="M453" s="16">
        <f t="shared" si="50"/>
        <v>0</v>
      </c>
      <c r="N453" s="10">
        <f t="shared" si="51"/>
        <v>0</v>
      </c>
      <c r="O453" s="10" t="str">
        <f t="shared" si="55"/>
        <v>Weniger als 40% der Schätzungsfläche sind aktueller als 2002</v>
      </c>
      <c r="P453" s="17">
        <f t="shared" si="52"/>
        <v>202.0638256</v>
      </c>
      <c r="Q453" t="str">
        <f t="shared" si="53"/>
        <v/>
      </c>
      <c r="R453" s="6" t="str">
        <f t="shared" si="54"/>
        <v/>
      </c>
      <c r="S453" t="s">
        <v>2885</v>
      </c>
    </row>
    <row r="454" spans="1:19" x14ac:dyDescent="0.25">
      <c r="A454" s="2">
        <v>26</v>
      </c>
      <c r="B454" s="13">
        <v>530</v>
      </c>
      <c r="C454" s="14" t="s">
        <v>483</v>
      </c>
      <c r="D454" s="14" t="s">
        <v>484</v>
      </c>
      <c r="E454" s="14" t="s">
        <v>475</v>
      </c>
      <c r="F454" s="18">
        <v>1939</v>
      </c>
      <c r="G454" s="18">
        <v>1039</v>
      </c>
      <c r="H454" s="13">
        <v>0</v>
      </c>
      <c r="I454" s="13">
        <v>78</v>
      </c>
      <c r="J454" s="15">
        <v>0</v>
      </c>
      <c r="K454" s="15">
        <v>689447.29599999997</v>
      </c>
      <c r="L454" s="16">
        <f t="shared" si="49"/>
        <v>0</v>
      </c>
      <c r="M454" s="16">
        <f t="shared" si="50"/>
        <v>0</v>
      </c>
      <c r="N454" s="10">
        <f t="shared" si="51"/>
        <v>0</v>
      </c>
      <c r="O454" s="10" t="str">
        <f t="shared" si="55"/>
        <v>Weniger als 40% der Schätzungsfläche sind aktueller als 2002</v>
      </c>
      <c r="P454" s="17">
        <f t="shared" si="52"/>
        <v>68.944729600000002</v>
      </c>
      <c r="Q454" t="str">
        <f t="shared" si="53"/>
        <v/>
      </c>
      <c r="R454" s="6" t="str">
        <f t="shared" si="54"/>
        <v/>
      </c>
      <c r="S454" t="s">
        <v>2885</v>
      </c>
    </row>
    <row r="455" spans="1:19" x14ac:dyDescent="0.25">
      <c r="A455" s="2">
        <v>26</v>
      </c>
      <c r="B455" s="13">
        <v>531</v>
      </c>
      <c r="C455" s="14" t="s">
        <v>477</v>
      </c>
      <c r="D455" s="14" t="s">
        <v>477</v>
      </c>
      <c r="E455" s="14" t="s">
        <v>475</v>
      </c>
      <c r="F455" s="13">
        <v>1949</v>
      </c>
      <c r="G455" s="13">
        <v>1949</v>
      </c>
      <c r="H455" s="13">
        <v>0</v>
      </c>
      <c r="I455" s="13">
        <v>225</v>
      </c>
      <c r="J455" s="15">
        <v>0</v>
      </c>
      <c r="K455" s="15">
        <v>690274.30900000001</v>
      </c>
      <c r="L455" s="16">
        <f t="shared" si="49"/>
        <v>0</v>
      </c>
      <c r="M455" s="16">
        <f t="shared" si="50"/>
        <v>0</v>
      </c>
      <c r="N455" s="10">
        <f t="shared" si="51"/>
        <v>0</v>
      </c>
      <c r="O455" s="10" t="str">
        <f t="shared" si="55"/>
        <v>Weniger als 40% der Schätzungsfläche sind aktueller als 2002</v>
      </c>
      <c r="P455" s="17">
        <f t="shared" si="52"/>
        <v>69.027430899999999</v>
      </c>
      <c r="Q455" t="str">
        <f t="shared" si="53"/>
        <v/>
      </c>
      <c r="R455" s="6" t="str">
        <f t="shared" si="54"/>
        <v/>
      </c>
      <c r="S455" t="s">
        <v>2885</v>
      </c>
    </row>
    <row r="456" spans="1:19" x14ac:dyDescent="0.25">
      <c r="A456" s="2">
        <v>26</v>
      </c>
      <c r="B456" s="13">
        <v>532</v>
      </c>
      <c r="C456" s="14" t="s">
        <v>485</v>
      </c>
      <c r="D456" s="14" t="s">
        <v>485</v>
      </c>
      <c r="E456" s="14" t="s">
        <v>475</v>
      </c>
      <c r="F456" s="13">
        <v>1995</v>
      </c>
      <c r="G456" s="13">
        <v>1995</v>
      </c>
      <c r="H456" s="13">
        <v>0</v>
      </c>
      <c r="I456" s="13">
        <v>114</v>
      </c>
      <c r="J456" s="15">
        <v>0</v>
      </c>
      <c r="K456" s="15">
        <v>4292782.085</v>
      </c>
      <c r="L456" s="16">
        <f t="shared" si="49"/>
        <v>0</v>
      </c>
      <c r="M456" s="16">
        <f t="shared" si="50"/>
        <v>0</v>
      </c>
      <c r="N456" s="10">
        <f t="shared" si="51"/>
        <v>0</v>
      </c>
      <c r="O456" s="10" t="str">
        <f t="shared" si="55"/>
        <v>Weniger als 40% der Schätzungsfläche sind aktueller als 2002</v>
      </c>
      <c r="P456" s="17">
        <f t="shared" si="52"/>
        <v>429.27820850000001</v>
      </c>
      <c r="Q456" t="str">
        <f t="shared" si="53"/>
        <v/>
      </c>
      <c r="R456" s="6" t="str">
        <f t="shared" si="54"/>
        <v/>
      </c>
      <c r="S456" t="s">
        <v>2885</v>
      </c>
    </row>
    <row r="457" spans="1:19" x14ac:dyDescent="0.25">
      <c r="A457" s="2">
        <v>26</v>
      </c>
      <c r="B457" s="13">
        <v>533</v>
      </c>
      <c r="C457" s="14" t="s">
        <v>486</v>
      </c>
      <c r="D457" s="14" t="s">
        <v>484</v>
      </c>
      <c r="E457" s="14" t="s">
        <v>475</v>
      </c>
      <c r="F457" s="13">
        <v>1984</v>
      </c>
      <c r="G457" s="13">
        <v>1949</v>
      </c>
      <c r="H457" s="13">
        <v>0</v>
      </c>
      <c r="I457" s="13">
        <v>376</v>
      </c>
      <c r="J457" s="15">
        <v>0</v>
      </c>
      <c r="K457" s="15">
        <v>2252294.5750000002</v>
      </c>
      <c r="L457" s="16">
        <f t="shared" si="49"/>
        <v>0</v>
      </c>
      <c r="M457" s="16">
        <f t="shared" si="50"/>
        <v>0</v>
      </c>
      <c r="N457" s="10">
        <f t="shared" si="51"/>
        <v>0</v>
      </c>
      <c r="O457" s="10" t="str">
        <f t="shared" si="55"/>
        <v>Weniger als 40% der Schätzungsfläche sind aktueller als 2002</v>
      </c>
      <c r="P457" s="17">
        <f t="shared" si="52"/>
        <v>225.22945750000002</v>
      </c>
      <c r="Q457" t="str">
        <f t="shared" si="53"/>
        <v/>
      </c>
      <c r="R457" s="6" t="str">
        <f t="shared" si="54"/>
        <v/>
      </c>
      <c r="S457" t="s">
        <v>2885</v>
      </c>
    </row>
    <row r="458" spans="1:19" x14ac:dyDescent="0.25">
      <c r="A458" s="2">
        <v>26</v>
      </c>
      <c r="B458" s="13">
        <v>534</v>
      </c>
      <c r="C458" s="14" t="s">
        <v>487</v>
      </c>
      <c r="D458" s="14" t="s">
        <v>488</v>
      </c>
      <c r="E458" s="14" t="s">
        <v>475</v>
      </c>
      <c r="F458" s="13">
        <v>1999</v>
      </c>
      <c r="G458" s="13">
        <v>1999</v>
      </c>
      <c r="H458" s="13">
        <v>0</v>
      </c>
      <c r="I458" s="13">
        <v>254</v>
      </c>
      <c r="J458" s="15">
        <v>0</v>
      </c>
      <c r="K458" s="15">
        <v>4653928.9610000001</v>
      </c>
      <c r="L458" s="16">
        <f t="shared" si="49"/>
        <v>0</v>
      </c>
      <c r="M458" s="16">
        <f t="shared" si="50"/>
        <v>0</v>
      </c>
      <c r="N458" s="10">
        <f t="shared" si="51"/>
        <v>0</v>
      </c>
      <c r="O458" s="10" t="str">
        <f t="shared" si="55"/>
        <v>Weniger als 40% der Schätzungsfläche sind aktueller als 2002</v>
      </c>
      <c r="P458" s="17">
        <f t="shared" si="52"/>
        <v>465.39289610000003</v>
      </c>
      <c r="Q458">
        <f t="shared" si="53"/>
        <v>1</v>
      </c>
      <c r="R458" s="6">
        <f t="shared" si="54"/>
        <v>38208</v>
      </c>
      <c r="S458" t="s">
        <v>3080</v>
      </c>
    </row>
    <row r="459" spans="1:19" x14ac:dyDescent="0.25">
      <c r="A459" s="2">
        <v>26</v>
      </c>
      <c r="B459" s="13">
        <v>535</v>
      </c>
      <c r="C459" s="14" t="s">
        <v>489</v>
      </c>
      <c r="D459" s="14" t="s">
        <v>481</v>
      </c>
      <c r="E459" s="14" t="s">
        <v>475</v>
      </c>
      <c r="F459" s="13">
        <v>1998</v>
      </c>
      <c r="G459" s="13">
        <v>1998</v>
      </c>
      <c r="H459" s="13">
        <v>0</v>
      </c>
      <c r="I459" s="13">
        <v>127</v>
      </c>
      <c r="J459" s="15">
        <v>0</v>
      </c>
      <c r="K459" s="15">
        <v>3663160.8369999998</v>
      </c>
      <c r="L459" s="16">
        <f t="shared" si="49"/>
        <v>0</v>
      </c>
      <c r="M459" s="16">
        <f t="shared" si="50"/>
        <v>0</v>
      </c>
      <c r="N459" s="10">
        <f t="shared" si="51"/>
        <v>0</v>
      </c>
      <c r="O459" s="10" t="str">
        <f t="shared" si="55"/>
        <v>Weniger als 40% der Schätzungsfläche sind aktueller als 2002</v>
      </c>
      <c r="P459" s="17">
        <f t="shared" si="52"/>
        <v>366.31608369999998</v>
      </c>
      <c r="Q459" t="str">
        <f t="shared" si="53"/>
        <v/>
      </c>
      <c r="R459" s="6" t="str">
        <f t="shared" si="54"/>
        <v/>
      </c>
      <c r="S459" t="s">
        <v>2885</v>
      </c>
    </row>
    <row r="460" spans="1:19" x14ac:dyDescent="0.25">
      <c r="A460" s="2">
        <v>26</v>
      </c>
      <c r="B460" s="13">
        <v>536</v>
      </c>
      <c r="C460" s="14" t="s">
        <v>490</v>
      </c>
      <c r="D460" s="14" t="s">
        <v>491</v>
      </c>
      <c r="E460" s="14" t="s">
        <v>475</v>
      </c>
      <c r="F460" s="13">
        <v>1974</v>
      </c>
      <c r="G460" s="13">
        <v>1941</v>
      </c>
      <c r="H460" s="13">
        <v>0</v>
      </c>
      <c r="I460" s="13">
        <v>372</v>
      </c>
      <c r="J460" s="15">
        <v>0</v>
      </c>
      <c r="K460" s="15">
        <v>6084512.0080000004</v>
      </c>
      <c r="L460" s="16">
        <f t="shared" si="49"/>
        <v>0</v>
      </c>
      <c r="M460" s="16">
        <f t="shared" si="50"/>
        <v>0</v>
      </c>
      <c r="N460" s="10">
        <f t="shared" si="51"/>
        <v>0</v>
      </c>
      <c r="O460" s="10" t="str">
        <f t="shared" si="55"/>
        <v>Weniger als 40% der Schätzungsfläche sind aktueller als 2002</v>
      </c>
      <c r="P460" s="17">
        <f t="shared" si="52"/>
        <v>608.45120080000004</v>
      </c>
      <c r="Q460">
        <f t="shared" si="53"/>
        <v>1</v>
      </c>
      <c r="R460" s="6">
        <f t="shared" si="54"/>
        <v>42627</v>
      </c>
      <c r="S460" t="s">
        <v>3080</v>
      </c>
    </row>
    <row r="461" spans="1:19" x14ac:dyDescent="0.25">
      <c r="A461" s="2">
        <v>26</v>
      </c>
      <c r="B461" s="13">
        <v>537</v>
      </c>
      <c r="C461" s="14" t="s">
        <v>492</v>
      </c>
      <c r="D461" s="14" t="s">
        <v>479</v>
      </c>
      <c r="E461" s="14" t="s">
        <v>475</v>
      </c>
      <c r="F461" s="13">
        <v>1995</v>
      </c>
      <c r="G461" s="13">
        <v>1995</v>
      </c>
      <c r="H461" s="13">
        <v>0</v>
      </c>
      <c r="I461" s="13">
        <v>236</v>
      </c>
      <c r="J461" s="15">
        <v>0</v>
      </c>
      <c r="K461" s="15">
        <v>3388527.7910000002</v>
      </c>
      <c r="L461" s="16">
        <f t="shared" si="49"/>
        <v>0</v>
      </c>
      <c r="M461" s="16">
        <f t="shared" si="50"/>
        <v>0</v>
      </c>
      <c r="N461" s="10">
        <f t="shared" si="51"/>
        <v>0</v>
      </c>
      <c r="O461" s="10" t="str">
        <f t="shared" si="55"/>
        <v>Weniger als 40% der Schätzungsfläche sind aktueller als 2002</v>
      </c>
      <c r="P461" s="17">
        <f t="shared" si="52"/>
        <v>338.85277910000002</v>
      </c>
      <c r="Q461" t="str">
        <f t="shared" si="53"/>
        <v/>
      </c>
      <c r="R461" s="6" t="str">
        <f t="shared" si="54"/>
        <v/>
      </c>
      <c r="S461" t="s">
        <v>2885</v>
      </c>
    </row>
    <row r="462" spans="1:19" x14ac:dyDescent="0.25">
      <c r="A462" s="2">
        <v>26</v>
      </c>
      <c r="B462" s="13">
        <v>538</v>
      </c>
      <c r="C462" s="14" t="s">
        <v>493</v>
      </c>
      <c r="D462" s="14" t="s">
        <v>484</v>
      </c>
      <c r="E462" s="14" t="s">
        <v>475</v>
      </c>
      <c r="F462" s="13">
        <v>1988</v>
      </c>
      <c r="G462" s="13">
        <v>1938</v>
      </c>
      <c r="H462" s="13">
        <v>0</v>
      </c>
      <c r="I462" s="13">
        <v>303</v>
      </c>
      <c r="J462" s="15">
        <v>0</v>
      </c>
      <c r="K462" s="15">
        <v>1814833.6629999999</v>
      </c>
      <c r="L462" s="16">
        <f t="shared" si="49"/>
        <v>0</v>
      </c>
      <c r="M462" s="16">
        <f t="shared" si="50"/>
        <v>0</v>
      </c>
      <c r="N462" s="10">
        <f t="shared" si="51"/>
        <v>0</v>
      </c>
      <c r="O462" s="10" t="str">
        <f t="shared" si="55"/>
        <v>Weniger als 40% der Schätzungsfläche sind aktueller als 2002</v>
      </c>
      <c r="P462" s="17">
        <f t="shared" si="52"/>
        <v>181.4833663</v>
      </c>
      <c r="Q462" t="str">
        <f t="shared" si="53"/>
        <v/>
      </c>
      <c r="R462" s="6" t="str">
        <f t="shared" si="54"/>
        <v/>
      </c>
      <c r="S462" t="s">
        <v>2885</v>
      </c>
    </row>
    <row r="463" spans="1:19" x14ac:dyDescent="0.25">
      <c r="A463" s="2">
        <v>26</v>
      </c>
      <c r="B463" s="13">
        <v>539</v>
      </c>
      <c r="C463" s="14" t="s">
        <v>494</v>
      </c>
      <c r="D463" s="14" t="s">
        <v>484</v>
      </c>
      <c r="E463" s="14" t="s">
        <v>475</v>
      </c>
      <c r="F463" s="13">
        <v>1998</v>
      </c>
      <c r="G463" s="13">
        <v>1938</v>
      </c>
      <c r="H463" s="13">
        <v>0</v>
      </c>
      <c r="I463" s="13">
        <v>109</v>
      </c>
      <c r="J463" s="15">
        <v>0</v>
      </c>
      <c r="K463" s="15">
        <v>1465504.5430000001</v>
      </c>
      <c r="L463" s="16">
        <f t="shared" si="49"/>
        <v>0</v>
      </c>
      <c r="M463" s="16">
        <f t="shared" si="50"/>
        <v>0</v>
      </c>
      <c r="N463" s="10">
        <f t="shared" si="51"/>
        <v>0</v>
      </c>
      <c r="O463" s="10" t="str">
        <f t="shared" si="55"/>
        <v>Weniger als 40% der Schätzungsfläche sind aktueller als 2002</v>
      </c>
      <c r="P463" s="17">
        <f t="shared" si="52"/>
        <v>146.55045430000001</v>
      </c>
      <c r="Q463" t="str">
        <f t="shared" si="53"/>
        <v/>
      </c>
      <c r="R463" s="6" t="str">
        <f t="shared" si="54"/>
        <v/>
      </c>
      <c r="S463" t="s">
        <v>2885</v>
      </c>
    </row>
    <row r="464" spans="1:19" x14ac:dyDescent="0.25">
      <c r="A464" s="2">
        <v>26</v>
      </c>
      <c r="B464" s="13">
        <v>540</v>
      </c>
      <c r="C464" s="14" t="s">
        <v>495</v>
      </c>
      <c r="D464" s="14" t="s">
        <v>495</v>
      </c>
      <c r="E464" s="14" t="s">
        <v>475</v>
      </c>
      <c r="F464" s="13">
        <v>1939</v>
      </c>
      <c r="G464" s="13">
        <v>1935</v>
      </c>
      <c r="H464" s="13">
        <v>0</v>
      </c>
      <c r="I464" s="13">
        <v>132</v>
      </c>
      <c r="J464" s="15">
        <v>0</v>
      </c>
      <c r="K464" s="15">
        <v>4068730.2030000002</v>
      </c>
      <c r="L464" s="16">
        <f t="shared" si="49"/>
        <v>0</v>
      </c>
      <c r="M464" s="16">
        <f t="shared" si="50"/>
        <v>0</v>
      </c>
      <c r="N464" s="10">
        <f t="shared" si="51"/>
        <v>0</v>
      </c>
      <c r="O464" s="10" t="str">
        <f t="shared" si="55"/>
        <v>Weniger als 40% der Schätzungsfläche sind aktueller als 2002</v>
      </c>
      <c r="P464" s="17">
        <f t="shared" si="52"/>
        <v>406.87302030000001</v>
      </c>
      <c r="Q464" t="str">
        <f t="shared" si="53"/>
        <v/>
      </c>
      <c r="R464" s="6" t="str">
        <f t="shared" si="54"/>
        <v/>
      </c>
      <c r="S464" t="s">
        <v>2885</v>
      </c>
    </row>
    <row r="465" spans="1:19" x14ac:dyDescent="0.25">
      <c r="A465" s="2">
        <v>26</v>
      </c>
      <c r="B465" s="13">
        <v>541</v>
      </c>
      <c r="C465" s="14" t="s">
        <v>496</v>
      </c>
      <c r="D465" s="14" t="s">
        <v>479</v>
      </c>
      <c r="E465" s="14" t="s">
        <v>475</v>
      </c>
      <c r="F465" s="13">
        <v>1987</v>
      </c>
      <c r="G465" s="13">
        <v>1941</v>
      </c>
      <c r="H465" s="13">
        <v>0</v>
      </c>
      <c r="I465" s="13">
        <v>322</v>
      </c>
      <c r="J465" s="15">
        <v>0</v>
      </c>
      <c r="K465" s="15">
        <v>3673276.8029999998</v>
      </c>
      <c r="L465" s="16">
        <f t="shared" si="49"/>
        <v>0</v>
      </c>
      <c r="M465" s="16">
        <f t="shared" si="50"/>
        <v>0</v>
      </c>
      <c r="N465" s="10">
        <f t="shared" si="51"/>
        <v>0</v>
      </c>
      <c r="O465" s="10" t="str">
        <f t="shared" si="55"/>
        <v>Weniger als 40% der Schätzungsfläche sind aktueller als 2002</v>
      </c>
      <c r="P465" s="17">
        <f t="shared" si="52"/>
        <v>367.3276803</v>
      </c>
      <c r="Q465" t="str">
        <f t="shared" si="53"/>
        <v/>
      </c>
      <c r="R465" s="6" t="str">
        <f t="shared" si="54"/>
        <v/>
      </c>
      <c r="S465" t="s">
        <v>2885</v>
      </c>
    </row>
    <row r="466" spans="1:19" x14ac:dyDescent="0.25">
      <c r="A466" s="2">
        <v>26</v>
      </c>
      <c r="B466" s="13">
        <v>542</v>
      </c>
      <c r="C466" s="14" t="s">
        <v>497</v>
      </c>
      <c r="D466" s="14" t="s">
        <v>479</v>
      </c>
      <c r="E466" s="14" t="s">
        <v>475</v>
      </c>
      <c r="F466" s="13">
        <v>1983</v>
      </c>
      <c r="G466" s="13">
        <v>1949</v>
      </c>
      <c r="H466" s="13">
        <v>0</v>
      </c>
      <c r="I466" s="13">
        <v>224</v>
      </c>
      <c r="J466" s="15">
        <v>0</v>
      </c>
      <c r="K466" s="15">
        <v>1071092</v>
      </c>
      <c r="L466" s="16">
        <f t="shared" si="49"/>
        <v>0</v>
      </c>
      <c r="M466" s="16">
        <f t="shared" si="50"/>
        <v>0</v>
      </c>
      <c r="N466" s="10">
        <f t="shared" si="51"/>
        <v>0</v>
      </c>
      <c r="O466" s="10" t="str">
        <f t="shared" si="55"/>
        <v>Weniger als 40% der Schätzungsfläche sind aktueller als 2002</v>
      </c>
      <c r="P466" s="17">
        <f t="shared" si="52"/>
        <v>107.1092</v>
      </c>
      <c r="Q466" t="str">
        <f t="shared" si="53"/>
        <v/>
      </c>
      <c r="R466" s="6" t="str">
        <f t="shared" si="54"/>
        <v/>
      </c>
      <c r="S466" t="s">
        <v>2885</v>
      </c>
    </row>
    <row r="467" spans="1:19" x14ac:dyDescent="0.25">
      <c r="A467" s="2">
        <v>26</v>
      </c>
      <c r="B467" s="13">
        <v>543</v>
      </c>
      <c r="C467" s="14" t="s">
        <v>498</v>
      </c>
      <c r="D467" s="14" t="s">
        <v>479</v>
      </c>
      <c r="E467" s="14" t="s">
        <v>475</v>
      </c>
      <c r="F467" s="13">
        <v>1996</v>
      </c>
      <c r="G467" s="13">
        <v>1951</v>
      </c>
      <c r="H467" s="13">
        <v>0</v>
      </c>
      <c r="I467" s="13">
        <v>110</v>
      </c>
      <c r="J467" s="15">
        <v>0</v>
      </c>
      <c r="K467" s="15">
        <v>3059438.3229999999</v>
      </c>
      <c r="L467" s="16">
        <f t="shared" si="49"/>
        <v>0</v>
      </c>
      <c r="M467" s="16">
        <f t="shared" si="50"/>
        <v>0</v>
      </c>
      <c r="N467" s="10">
        <f t="shared" si="51"/>
        <v>0</v>
      </c>
      <c r="O467" s="10" t="str">
        <f t="shared" si="55"/>
        <v>Weniger als 40% der Schätzungsfläche sind aktueller als 2002</v>
      </c>
      <c r="P467" s="17">
        <f t="shared" si="52"/>
        <v>305.9438323</v>
      </c>
      <c r="Q467" t="str">
        <f t="shared" si="53"/>
        <v/>
      </c>
      <c r="R467" s="6" t="str">
        <f t="shared" si="54"/>
        <v/>
      </c>
      <c r="S467" t="s">
        <v>2885</v>
      </c>
    </row>
    <row r="468" spans="1:19" x14ac:dyDescent="0.25">
      <c r="A468" s="2">
        <v>26</v>
      </c>
      <c r="B468" s="13">
        <v>544</v>
      </c>
      <c r="C468" s="14" t="s">
        <v>364</v>
      </c>
      <c r="D468" s="14" t="s">
        <v>491</v>
      </c>
      <c r="E468" s="14" t="s">
        <v>475</v>
      </c>
      <c r="F468" s="13">
        <v>1998</v>
      </c>
      <c r="G468" s="13">
        <v>1998</v>
      </c>
      <c r="H468" s="13">
        <v>0</v>
      </c>
      <c r="I468" s="13">
        <v>224</v>
      </c>
      <c r="J468" s="15">
        <v>0</v>
      </c>
      <c r="K468" s="15">
        <v>4561165.3480000002</v>
      </c>
      <c r="L468" s="16">
        <f t="shared" si="49"/>
        <v>0</v>
      </c>
      <c r="M468" s="16">
        <f t="shared" si="50"/>
        <v>0</v>
      </c>
      <c r="N468" s="10">
        <f t="shared" si="51"/>
        <v>0</v>
      </c>
      <c r="O468" s="10" t="str">
        <f t="shared" si="55"/>
        <v>Weniger als 40% der Schätzungsfläche sind aktueller als 2002</v>
      </c>
      <c r="P468" s="17">
        <f t="shared" si="52"/>
        <v>456.11653480000001</v>
      </c>
      <c r="Q468" t="str">
        <f t="shared" si="53"/>
        <v/>
      </c>
      <c r="R468" s="6" t="str">
        <f t="shared" si="54"/>
        <v/>
      </c>
      <c r="S468" t="s">
        <v>2885</v>
      </c>
    </row>
    <row r="469" spans="1:19" x14ac:dyDescent="0.25">
      <c r="A469" s="2">
        <v>26</v>
      </c>
      <c r="B469" s="13">
        <v>545</v>
      </c>
      <c r="C469" s="14" t="s">
        <v>370</v>
      </c>
      <c r="D469" s="14" t="s">
        <v>484</v>
      </c>
      <c r="E469" s="14" t="s">
        <v>475</v>
      </c>
      <c r="F469" s="13">
        <v>1999</v>
      </c>
      <c r="G469" s="13">
        <v>1938</v>
      </c>
      <c r="H469" s="13">
        <v>0</v>
      </c>
      <c r="I469" s="13">
        <v>134</v>
      </c>
      <c r="J469" s="15">
        <v>0</v>
      </c>
      <c r="K469" s="15">
        <v>2557502.037</v>
      </c>
      <c r="L469" s="16">
        <f t="shared" si="49"/>
        <v>0</v>
      </c>
      <c r="M469" s="16">
        <f t="shared" si="50"/>
        <v>0</v>
      </c>
      <c r="N469" s="10">
        <f t="shared" si="51"/>
        <v>0</v>
      </c>
      <c r="O469" s="10" t="str">
        <f t="shared" si="55"/>
        <v>Weniger als 40% der Schätzungsfläche sind aktueller als 2002</v>
      </c>
      <c r="P469" s="17">
        <f t="shared" si="52"/>
        <v>255.75020370000001</v>
      </c>
      <c r="Q469" t="str">
        <f t="shared" si="53"/>
        <v/>
      </c>
      <c r="R469" s="6" t="str">
        <f t="shared" si="54"/>
        <v/>
      </c>
      <c r="S469" t="s">
        <v>2885</v>
      </c>
    </row>
    <row r="470" spans="1:19" x14ac:dyDescent="0.25">
      <c r="A470" s="2">
        <v>26</v>
      </c>
      <c r="B470" s="13">
        <v>546</v>
      </c>
      <c r="C470" s="14" t="s">
        <v>499</v>
      </c>
      <c r="D470" s="14" t="s">
        <v>474</v>
      </c>
      <c r="E470" s="14" t="s">
        <v>475</v>
      </c>
      <c r="F470" s="13">
        <v>1981</v>
      </c>
      <c r="G470" s="13">
        <v>1936</v>
      </c>
      <c r="H470" s="13">
        <v>0</v>
      </c>
      <c r="I470" s="13">
        <v>141</v>
      </c>
      <c r="J470" s="15">
        <v>0</v>
      </c>
      <c r="K470" s="15">
        <v>1427685.743</v>
      </c>
      <c r="L470" s="16">
        <f t="shared" si="49"/>
        <v>0</v>
      </c>
      <c r="M470" s="16">
        <f t="shared" si="50"/>
        <v>0</v>
      </c>
      <c r="N470" s="10">
        <f t="shared" si="51"/>
        <v>0</v>
      </c>
      <c r="O470" s="10" t="str">
        <f t="shared" si="55"/>
        <v>Weniger als 40% der Schätzungsfläche sind aktueller als 2002</v>
      </c>
      <c r="P470" s="17">
        <f t="shared" si="52"/>
        <v>142.76857430000001</v>
      </c>
      <c r="Q470" t="str">
        <f t="shared" si="53"/>
        <v/>
      </c>
      <c r="R470" s="6" t="str">
        <f t="shared" si="54"/>
        <v/>
      </c>
      <c r="S470" t="s">
        <v>2885</v>
      </c>
    </row>
    <row r="471" spans="1:19" x14ac:dyDescent="0.25">
      <c r="A471" s="2">
        <v>26</v>
      </c>
      <c r="B471" s="13">
        <v>547</v>
      </c>
      <c r="C471" s="14" t="s">
        <v>500</v>
      </c>
      <c r="D471" s="14" t="s">
        <v>485</v>
      </c>
      <c r="E471" s="14" t="s">
        <v>475</v>
      </c>
      <c r="F471" s="13">
        <v>1992</v>
      </c>
      <c r="G471" s="13">
        <v>1992</v>
      </c>
      <c r="H471" s="13">
        <v>0</v>
      </c>
      <c r="I471" s="13">
        <v>149</v>
      </c>
      <c r="J471" s="15">
        <v>0</v>
      </c>
      <c r="K471" s="15">
        <v>2056358.2709999999</v>
      </c>
      <c r="L471" s="16">
        <f t="shared" si="49"/>
        <v>0</v>
      </c>
      <c r="M471" s="16">
        <f t="shared" si="50"/>
        <v>0</v>
      </c>
      <c r="N471" s="10">
        <f t="shared" si="51"/>
        <v>0</v>
      </c>
      <c r="O471" s="10" t="str">
        <f t="shared" si="55"/>
        <v>Weniger als 40% der Schätzungsfläche sind aktueller als 2002</v>
      </c>
      <c r="P471" s="17">
        <f t="shared" si="52"/>
        <v>205.6358271</v>
      </c>
      <c r="Q471" t="str">
        <f t="shared" si="53"/>
        <v/>
      </c>
      <c r="R471" s="6" t="str">
        <f t="shared" si="54"/>
        <v/>
      </c>
      <c r="S471" t="s">
        <v>2885</v>
      </c>
    </row>
    <row r="472" spans="1:19" x14ac:dyDescent="0.25">
      <c r="A472" s="2">
        <v>26</v>
      </c>
      <c r="B472" s="13">
        <v>548</v>
      </c>
      <c r="C472" s="14" t="s">
        <v>501</v>
      </c>
      <c r="D472" s="14" t="s">
        <v>502</v>
      </c>
      <c r="E472" s="14" t="s">
        <v>475</v>
      </c>
      <c r="F472" s="13">
        <v>1998</v>
      </c>
      <c r="G472" s="13">
        <v>1976</v>
      </c>
      <c r="H472" s="13">
        <v>0</v>
      </c>
      <c r="I472" s="13">
        <v>90</v>
      </c>
      <c r="J472" s="15">
        <v>0</v>
      </c>
      <c r="K472" s="15">
        <v>835555.07</v>
      </c>
      <c r="L472" s="16">
        <f t="shared" si="49"/>
        <v>0</v>
      </c>
      <c r="M472" s="16">
        <f t="shared" si="50"/>
        <v>0</v>
      </c>
      <c r="N472" s="10">
        <f t="shared" si="51"/>
        <v>0</v>
      </c>
      <c r="O472" s="10" t="str">
        <f t="shared" si="55"/>
        <v>Weniger als 40% der Schätzungsfläche sind aktueller als 2002</v>
      </c>
      <c r="P472" s="17">
        <f t="shared" si="52"/>
        <v>83.555506999999992</v>
      </c>
      <c r="Q472" t="str">
        <f t="shared" si="53"/>
        <v/>
      </c>
      <c r="R472" s="6" t="str">
        <f t="shared" si="54"/>
        <v/>
      </c>
      <c r="S472" t="s">
        <v>2885</v>
      </c>
    </row>
    <row r="473" spans="1:19" x14ac:dyDescent="0.25">
      <c r="A473" s="2">
        <v>26</v>
      </c>
      <c r="B473" s="13">
        <v>549</v>
      </c>
      <c r="C473" s="14" t="s">
        <v>503</v>
      </c>
      <c r="D473" s="14" t="s">
        <v>477</v>
      </c>
      <c r="E473" s="14" t="s">
        <v>475</v>
      </c>
      <c r="F473" s="13">
        <v>1948</v>
      </c>
      <c r="G473" s="13">
        <v>1948</v>
      </c>
      <c r="H473" s="13">
        <v>0</v>
      </c>
      <c r="I473" s="13">
        <v>319</v>
      </c>
      <c r="J473" s="15">
        <v>0</v>
      </c>
      <c r="K473" s="15">
        <v>1823484.2879999999</v>
      </c>
      <c r="L473" s="16">
        <f t="shared" si="49"/>
        <v>0</v>
      </c>
      <c r="M473" s="16">
        <f t="shared" si="50"/>
        <v>0</v>
      </c>
      <c r="N473" s="10">
        <f t="shared" si="51"/>
        <v>0</v>
      </c>
      <c r="O473" s="10" t="str">
        <f t="shared" si="55"/>
        <v>Weniger als 40% der Schätzungsfläche sind aktueller als 2002</v>
      </c>
      <c r="P473" s="17">
        <f t="shared" si="52"/>
        <v>182.34842879999999</v>
      </c>
      <c r="Q473" t="str">
        <f t="shared" si="53"/>
        <v/>
      </c>
      <c r="R473" s="6" t="str">
        <f t="shared" si="54"/>
        <v/>
      </c>
      <c r="S473" t="s">
        <v>2885</v>
      </c>
    </row>
    <row r="474" spans="1:19" x14ac:dyDescent="0.25">
      <c r="A474" s="2">
        <v>26</v>
      </c>
      <c r="B474" s="13">
        <v>550</v>
      </c>
      <c r="C474" s="14" t="s">
        <v>504</v>
      </c>
      <c r="D474" s="14" t="s">
        <v>502</v>
      </c>
      <c r="E474" s="14" t="s">
        <v>475</v>
      </c>
      <c r="F474" s="13">
        <v>1986</v>
      </c>
      <c r="G474" s="13">
        <v>1975</v>
      </c>
      <c r="H474" s="13">
        <v>0</v>
      </c>
      <c r="I474" s="13">
        <v>134</v>
      </c>
      <c r="J474" s="15">
        <v>0</v>
      </c>
      <c r="K474" s="15">
        <v>3216292.2680000002</v>
      </c>
      <c r="L474" s="16">
        <f t="shared" si="49"/>
        <v>0</v>
      </c>
      <c r="M474" s="16">
        <f t="shared" si="50"/>
        <v>0</v>
      </c>
      <c r="N474" s="10">
        <f t="shared" si="51"/>
        <v>0</v>
      </c>
      <c r="O474" s="10" t="str">
        <f t="shared" si="55"/>
        <v>Weniger als 40% der Schätzungsfläche sind aktueller als 2002</v>
      </c>
      <c r="P474" s="17">
        <f t="shared" si="52"/>
        <v>321.62922680000003</v>
      </c>
      <c r="Q474" t="str">
        <f t="shared" si="53"/>
        <v/>
      </c>
      <c r="R474" s="6" t="str">
        <f t="shared" si="54"/>
        <v/>
      </c>
      <c r="S474" t="s">
        <v>2885</v>
      </c>
    </row>
    <row r="475" spans="1:19" x14ac:dyDescent="0.25">
      <c r="A475" s="2">
        <v>26</v>
      </c>
      <c r="B475" s="13">
        <v>551</v>
      </c>
      <c r="C475" s="14" t="s">
        <v>505</v>
      </c>
      <c r="D475" s="14" t="s">
        <v>481</v>
      </c>
      <c r="E475" s="14" t="s">
        <v>475</v>
      </c>
      <c r="F475" s="13">
        <v>1939</v>
      </c>
      <c r="G475" s="13">
        <v>1938</v>
      </c>
      <c r="H475" s="13">
        <v>0</v>
      </c>
      <c r="I475" s="13">
        <v>104</v>
      </c>
      <c r="J475" s="15">
        <v>0</v>
      </c>
      <c r="K475" s="15">
        <v>2431788.8670000001</v>
      </c>
      <c r="L475" s="16">
        <f t="shared" si="49"/>
        <v>0</v>
      </c>
      <c r="M475" s="16">
        <f t="shared" si="50"/>
        <v>0</v>
      </c>
      <c r="N475" s="10">
        <f t="shared" si="51"/>
        <v>0</v>
      </c>
      <c r="O475" s="10" t="str">
        <f t="shared" si="55"/>
        <v>Weniger als 40% der Schätzungsfläche sind aktueller als 2002</v>
      </c>
      <c r="P475" s="17">
        <f t="shared" si="52"/>
        <v>243.17888670000002</v>
      </c>
      <c r="Q475" t="str">
        <f t="shared" si="53"/>
        <v/>
      </c>
      <c r="R475" s="6" t="str">
        <f t="shared" si="54"/>
        <v/>
      </c>
      <c r="S475" t="s">
        <v>2885</v>
      </c>
    </row>
    <row r="476" spans="1:19" x14ac:dyDescent="0.25">
      <c r="A476" s="2">
        <v>26</v>
      </c>
      <c r="B476" s="13">
        <v>552</v>
      </c>
      <c r="C476" s="14" t="s">
        <v>506</v>
      </c>
      <c r="D476" s="14" t="s">
        <v>484</v>
      </c>
      <c r="E476" s="14" t="s">
        <v>475</v>
      </c>
      <c r="F476" s="13">
        <v>1939</v>
      </c>
      <c r="G476" s="13">
        <v>1939</v>
      </c>
      <c r="H476" s="13">
        <v>0</v>
      </c>
      <c r="I476" s="13">
        <v>74</v>
      </c>
      <c r="J476" s="15">
        <v>0</v>
      </c>
      <c r="K476" s="15">
        <v>1280353.2150000001</v>
      </c>
      <c r="L476" s="16">
        <f t="shared" si="49"/>
        <v>0</v>
      </c>
      <c r="M476" s="16">
        <f t="shared" si="50"/>
        <v>0</v>
      </c>
      <c r="N476" s="10">
        <f t="shared" si="51"/>
        <v>0</v>
      </c>
      <c r="O476" s="10" t="str">
        <f t="shared" si="55"/>
        <v>Weniger als 40% der Schätzungsfläche sind aktueller als 2002</v>
      </c>
      <c r="P476" s="17">
        <f t="shared" si="52"/>
        <v>128.03532150000001</v>
      </c>
      <c r="Q476" t="str">
        <f t="shared" si="53"/>
        <v/>
      </c>
      <c r="R476" s="6" t="str">
        <f t="shared" si="54"/>
        <v/>
      </c>
      <c r="S476" t="s">
        <v>2885</v>
      </c>
    </row>
    <row r="477" spans="1:19" x14ac:dyDescent="0.25">
      <c r="A477" s="2">
        <v>26</v>
      </c>
      <c r="B477" s="13">
        <v>553</v>
      </c>
      <c r="C477" s="14" t="s">
        <v>507</v>
      </c>
      <c r="D477" s="14" t="s">
        <v>508</v>
      </c>
      <c r="E477" s="14" t="s">
        <v>475</v>
      </c>
      <c r="F477" s="13">
        <v>1991</v>
      </c>
      <c r="G477" s="13">
        <v>1991</v>
      </c>
      <c r="H477" s="13">
        <v>0</v>
      </c>
      <c r="I477" s="13">
        <v>281</v>
      </c>
      <c r="J477" s="15">
        <v>0</v>
      </c>
      <c r="K477" s="15">
        <v>2211597.0410000002</v>
      </c>
      <c r="L477" s="16">
        <f t="shared" si="49"/>
        <v>0</v>
      </c>
      <c r="M477" s="16">
        <f t="shared" si="50"/>
        <v>0</v>
      </c>
      <c r="N477" s="10">
        <f t="shared" si="51"/>
        <v>0</v>
      </c>
      <c r="O477" s="10" t="str">
        <f t="shared" si="55"/>
        <v>Weniger als 40% der Schätzungsfläche sind aktueller als 2002</v>
      </c>
      <c r="P477" s="17">
        <f t="shared" si="52"/>
        <v>221.15970410000003</v>
      </c>
      <c r="Q477" t="str">
        <f t="shared" si="53"/>
        <v/>
      </c>
      <c r="R477" s="6" t="str">
        <f t="shared" si="54"/>
        <v/>
      </c>
      <c r="S477" t="s">
        <v>2885</v>
      </c>
    </row>
    <row r="478" spans="1:19" x14ac:dyDescent="0.25">
      <c r="A478" s="2">
        <v>26</v>
      </c>
      <c r="B478" s="13">
        <v>554</v>
      </c>
      <c r="C478" s="14" t="s">
        <v>509</v>
      </c>
      <c r="D478" s="14" t="s">
        <v>474</v>
      </c>
      <c r="E478" s="14" t="s">
        <v>475</v>
      </c>
      <c r="F478" s="13">
        <v>1998</v>
      </c>
      <c r="G478" s="13">
        <v>1989</v>
      </c>
      <c r="H478" s="13">
        <v>0</v>
      </c>
      <c r="I478" s="13">
        <v>98</v>
      </c>
      <c r="J478" s="15">
        <v>0</v>
      </c>
      <c r="K478" s="15">
        <v>1376798.4350000001</v>
      </c>
      <c r="L478" s="16">
        <f t="shared" si="49"/>
        <v>0</v>
      </c>
      <c r="M478" s="16">
        <f t="shared" si="50"/>
        <v>0</v>
      </c>
      <c r="N478" s="10">
        <f t="shared" si="51"/>
        <v>0</v>
      </c>
      <c r="O478" s="10" t="str">
        <f t="shared" si="55"/>
        <v>Weniger als 40% der Schätzungsfläche sind aktueller als 2002</v>
      </c>
      <c r="P478" s="17">
        <f t="shared" si="52"/>
        <v>137.6798435</v>
      </c>
      <c r="Q478" t="str">
        <f t="shared" si="53"/>
        <v/>
      </c>
      <c r="R478" s="6" t="str">
        <f t="shared" si="54"/>
        <v/>
      </c>
      <c r="S478" t="s">
        <v>2885</v>
      </c>
    </row>
    <row r="479" spans="1:19" x14ac:dyDescent="0.25">
      <c r="A479" s="2">
        <v>26</v>
      </c>
      <c r="B479" s="13">
        <v>555</v>
      </c>
      <c r="C479" s="14" t="s">
        <v>510</v>
      </c>
      <c r="D479" s="14" t="s">
        <v>511</v>
      </c>
      <c r="E479" s="14" t="s">
        <v>475</v>
      </c>
      <c r="F479" s="13">
        <v>1986</v>
      </c>
      <c r="G479" s="13">
        <v>1986</v>
      </c>
      <c r="H479" s="13">
        <v>0</v>
      </c>
      <c r="I479" s="13">
        <v>158</v>
      </c>
      <c r="J479" s="15">
        <v>0</v>
      </c>
      <c r="K479" s="15">
        <v>4440013.5010000002</v>
      </c>
      <c r="L479" s="16">
        <f t="shared" si="49"/>
        <v>0</v>
      </c>
      <c r="M479" s="16">
        <f t="shared" si="50"/>
        <v>0</v>
      </c>
      <c r="N479" s="10">
        <f t="shared" si="51"/>
        <v>0</v>
      </c>
      <c r="O479" s="10" t="str">
        <f t="shared" si="55"/>
        <v>Weniger als 40% der Schätzungsfläche sind aktueller als 2002</v>
      </c>
      <c r="P479" s="17">
        <f t="shared" si="52"/>
        <v>444.00135010000002</v>
      </c>
      <c r="Q479" t="str">
        <f t="shared" si="53"/>
        <v/>
      </c>
      <c r="R479" s="6" t="str">
        <f t="shared" si="54"/>
        <v/>
      </c>
      <c r="S479" t="s">
        <v>2885</v>
      </c>
    </row>
    <row r="480" spans="1:19" x14ac:dyDescent="0.25">
      <c r="A480" s="2">
        <v>26</v>
      </c>
      <c r="B480" s="13">
        <v>556</v>
      </c>
      <c r="C480" s="14" t="s">
        <v>512</v>
      </c>
      <c r="D480" s="14" t="s">
        <v>477</v>
      </c>
      <c r="E480" s="14" t="s">
        <v>475</v>
      </c>
      <c r="F480" s="13">
        <v>1949</v>
      </c>
      <c r="G480" s="13">
        <v>1949</v>
      </c>
      <c r="H480" s="13">
        <v>0</v>
      </c>
      <c r="I480" s="13">
        <v>182</v>
      </c>
      <c r="J480" s="15">
        <v>0</v>
      </c>
      <c r="K480" s="15">
        <v>1121740.345</v>
      </c>
      <c r="L480" s="16">
        <f t="shared" si="49"/>
        <v>0</v>
      </c>
      <c r="M480" s="16">
        <f t="shared" si="50"/>
        <v>0</v>
      </c>
      <c r="N480" s="10">
        <f t="shared" si="51"/>
        <v>0</v>
      </c>
      <c r="O480" s="10" t="str">
        <f t="shared" si="55"/>
        <v>Weniger als 40% der Schätzungsfläche sind aktueller als 2002</v>
      </c>
      <c r="P480" s="17">
        <f t="shared" si="52"/>
        <v>112.17403449999999</v>
      </c>
      <c r="Q480" t="str">
        <f t="shared" si="53"/>
        <v/>
      </c>
      <c r="R480" s="6" t="str">
        <f t="shared" si="54"/>
        <v/>
      </c>
      <c r="S480" t="s">
        <v>2885</v>
      </c>
    </row>
    <row r="481" spans="1:19" x14ac:dyDescent="0.25">
      <c r="A481" s="2">
        <v>26</v>
      </c>
      <c r="B481" s="13">
        <v>557</v>
      </c>
      <c r="C481" s="14" t="s">
        <v>513</v>
      </c>
      <c r="D481" s="14" t="s">
        <v>479</v>
      </c>
      <c r="E481" s="14" t="s">
        <v>475</v>
      </c>
      <c r="F481" s="13">
        <v>1997</v>
      </c>
      <c r="G481" s="13">
        <v>1997</v>
      </c>
      <c r="H481" s="13">
        <v>0</v>
      </c>
      <c r="I481" s="13">
        <v>342</v>
      </c>
      <c r="J481" s="15">
        <v>0</v>
      </c>
      <c r="K481" s="15">
        <v>3378730.2769999998</v>
      </c>
      <c r="L481" s="16">
        <f t="shared" si="49"/>
        <v>0</v>
      </c>
      <c r="M481" s="16">
        <f t="shared" si="50"/>
        <v>0</v>
      </c>
      <c r="N481" s="10">
        <f t="shared" si="51"/>
        <v>0</v>
      </c>
      <c r="O481" s="10" t="str">
        <f t="shared" si="55"/>
        <v>Weniger als 40% der Schätzungsfläche sind aktueller als 2002</v>
      </c>
      <c r="P481" s="17">
        <f t="shared" si="52"/>
        <v>337.87302769999997</v>
      </c>
      <c r="Q481" t="str">
        <f t="shared" si="53"/>
        <v/>
      </c>
      <c r="R481" s="6" t="str">
        <f t="shared" si="54"/>
        <v/>
      </c>
      <c r="S481" t="s">
        <v>2885</v>
      </c>
    </row>
    <row r="482" spans="1:19" x14ac:dyDescent="0.25">
      <c r="A482" s="2">
        <v>26</v>
      </c>
      <c r="B482" s="13">
        <v>558</v>
      </c>
      <c r="C482" s="14" t="s">
        <v>514</v>
      </c>
      <c r="D482" s="14" t="s">
        <v>488</v>
      </c>
      <c r="E482" s="14" t="s">
        <v>475</v>
      </c>
      <c r="F482" s="13">
        <v>1996</v>
      </c>
      <c r="G482" s="13">
        <v>1996</v>
      </c>
      <c r="H482" s="13">
        <v>0</v>
      </c>
      <c r="I482" s="13">
        <v>245</v>
      </c>
      <c r="J482" s="15">
        <v>0</v>
      </c>
      <c r="K482" s="15">
        <v>4338773.023</v>
      </c>
      <c r="L482" s="16">
        <f t="shared" si="49"/>
        <v>0</v>
      </c>
      <c r="M482" s="16">
        <f t="shared" si="50"/>
        <v>0</v>
      </c>
      <c r="N482" s="10">
        <f t="shared" si="51"/>
        <v>0</v>
      </c>
      <c r="O482" s="10" t="str">
        <f t="shared" si="55"/>
        <v>Weniger als 40% der Schätzungsfläche sind aktueller als 2002</v>
      </c>
      <c r="P482" s="17">
        <f t="shared" si="52"/>
        <v>433.8773023</v>
      </c>
      <c r="Q482" t="str">
        <f t="shared" si="53"/>
        <v/>
      </c>
      <c r="R482" s="6" t="str">
        <f t="shared" si="54"/>
        <v/>
      </c>
      <c r="S482" t="s">
        <v>2885</v>
      </c>
    </row>
    <row r="483" spans="1:19" x14ac:dyDescent="0.25">
      <c r="A483" s="2">
        <v>26</v>
      </c>
      <c r="B483" s="13">
        <v>559</v>
      </c>
      <c r="C483" s="14" t="s">
        <v>515</v>
      </c>
      <c r="D483" s="14" t="s">
        <v>488</v>
      </c>
      <c r="E483" s="14" t="s">
        <v>475</v>
      </c>
      <c r="F483" s="13">
        <v>1994</v>
      </c>
      <c r="G483" s="13">
        <v>1994</v>
      </c>
      <c r="H483" s="13">
        <v>0</v>
      </c>
      <c r="I483" s="13">
        <v>195</v>
      </c>
      <c r="J483" s="15">
        <v>0</v>
      </c>
      <c r="K483" s="15">
        <v>3937959.6749999998</v>
      </c>
      <c r="L483" s="16">
        <f t="shared" si="49"/>
        <v>0</v>
      </c>
      <c r="M483" s="16">
        <f t="shared" si="50"/>
        <v>0</v>
      </c>
      <c r="N483" s="10">
        <f t="shared" si="51"/>
        <v>0</v>
      </c>
      <c r="O483" s="10" t="str">
        <f t="shared" si="55"/>
        <v>Weniger als 40% der Schätzungsfläche sind aktueller als 2002</v>
      </c>
      <c r="P483" s="17">
        <f t="shared" si="52"/>
        <v>393.79596749999996</v>
      </c>
      <c r="Q483" t="str">
        <f t="shared" si="53"/>
        <v/>
      </c>
      <c r="R483" s="6" t="str">
        <f t="shared" si="54"/>
        <v/>
      </c>
      <c r="S483" t="s">
        <v>2885</v>
      </c>
    </row>
    <row r="484" spans="1:19" x14ac:dyDescent="0.25">
      <c r="A484" s="2">
        <v>26</v>
      </c>
      <c r="B484" s="13">
        <v>560</v>
      </c>
      <c r="C484" s="14" t="s">
        <v>516</v>
      </c>
      <c r="D484" s="14" t="s">
        <v>479</v>
      </c>
      <c r="E484" s="14" t="s">
        <v>475</v>
      </c>
      <c r="F484" s="13">
        <v>1987</v>
      </c>
      <c r="G484" s="13">
        <v>1987</v>
      </c>
      <c r="H484" s="13">
        <v>0</v>
      </c>
      <c r="I484" s="13">
        <v>434</v>
      </c>
      <c r="J484" s="15">
        <v>0</v>
      </c>
      <c r="K484" s="15">
        <v>2258127.9890000001</v>
      </c>
      <c r="L484" s="16">
        <f t="shared" si="49"/>
        <v>0</v>
      </c>
      <c r="M484" s="16">
        <f t="shared" si="50"/>
        <v>0</v>
      </c>
      <c r="N484" s="10">
        <f t="shared" si="51"/>
        <v>0</v>
      </c>
      <c r="O484" s="10" t="str">
        <f t="shared" si="55"/>
        <v>Weniger als 40% der Schätzungsfläche sind aktueller als 2002</v>
      </c>
      <c r="P484" s="17">
        <f t="shared" si="52"/>
        <v>225.81279890000002</v>
      </c>
      <c r="Q484" t="str">
        <f t="shared" si="53"/>
        <v/>
      </c>
      <c r="R484" s="6" t="str">
        <f t="shared" si="54"/>
        <v/>
      </c>
      <c r="S484" t="s">
        <v>2885</v>
      </c>
    </row>
    <row r="485" spans="1:19" x14ac:dyDescent="0.25">
      <c r="A485" s="2">
        <v>26</v>
      </c>
      <c r="B485" s="13">
        <v>570</v>
      </c>
      <c r="C485" s="14" t="s">
        <v>517</v>
      </c>
      <c r="D485" s="14" t="s">
        <v>518</v>
      </c>
      <c r="E485" s="14" t="s">
        <v>518</v>
      </c>
      <c r="F485" s="13">
        <v>2006</v>
      </c>
      <c r="G485" s="13">
        <v>1978</v>
      </c>
      <c r="H485" s="13">
        <v>1</v>
      </c>
      <c r="I485" s="13">
        <v>230</v>
      </c>
      <c r="J485" s="15">
        <v>3590.326</v>
      </c>
      <c r="K485" s="15">
        <v>1723964.4550000001</v>
      </c>
      <c r="L485" s="16">
        <f t="shared" si="49"/>
        <v>4.3478260869565218E-3</v>
      </c>
      <c r="M485" s="16">
        <f t="shared" si="50"/>
        <v>2.0825986229513066E-3</v>
      </c>
      <c r="N485" s="10">
        <f t="shared" si="51"/>
        <v>0</v>
      </c>
      <c r="O485" s="10" t="str">
        <f t="shared" si="55"/>
        <v>Weniger als 40% der Schätzungsfläche sind aktueller als 2002</v>
      </c>
      <c r="P485" s="17">
        <f t="shared" si="52"/>
        <v>172.3964455</v>
      </c>
      <c r="Q485" t="str">
        <f t="shared" si="53"/>
        <v/>
      </c>
      <c r="R485" s="6" t="str">
        <f t="shared" si="54"/>
        <v/>
      </c>
      <c r="S485" t="s">
        <v>2885</v>
      </c>
    </row>
    <row r="486" spans="1:19" x14ac:dyDescent="0.25">
      <c r="A486" s="2">
        <v>26</v>
      </c>
      <c r="B486" s="13">
        <v>571</v>
      </c>
      <c r="C486" s="14" t="s">
        <v>519</v>
      </c>
      <c r="D486" s="14" t="s">
        <v>518</v>
      </c>
      <c r="E486" s="14" t="s">
        <v>518</v>
      </c>
      <c r="F486" s="13">
        <v>1936</v>
      </c>
      <c r="G486" s="13">
        <v>1935</v>
      </c>
      <c r="H486" s="13">
        <v>0</v>
      </c>
      <c r="I486" s="13">
        <v>140</v>
      </c>
      <c r="J486" s="15">
        <v>0</v>
      </c>
      <c r="K486" s="15">
        <v>1642851.037</v>
      </c>
      <c r="L486" s="16">
        <f t="shared" si="49"/>
        <v>0</v>
      </c>
      <c r="M486" s="16">
        <f t="shared" si="50"/>
        <v>0</v>
      </c>
      <c r="N486" s="10">
        <f t="shared" si="51"/>
        <v>0</v>
      </c>
      <c r="O486" s="10" t="str">
        <f t="shared" si="55"/>
        <v>Weniger als 40% der Schätzungsfläche sind aktueller als 2002</v>
      </c>
      <c r="P486" s="17">
        <f t="shared" si="52"/>
        <v>164.28510370000001</v>
      </c>
      <c r="Q486" t="str">
        <f t="shared" si="53"/>
        <v/>
      </c>
      <c r="R486" s="6" t="str">
        <f t="shared" si="54"/>
        <v/>
      </c>
      <c r="S486" t="s">
        <v>2885</v>
      </c>
    </row>
    <row r="487" spans="1:19" x14ac:dyDescent="0.25">
      <c r="A487" s="2">
        <v>26</v>
      </c>
      <c r="B487" s="13">
        <v>572</v>
      </c>
      <c r="C487" s="14" t="s">
        <v>520</v>
      </c>
      <c r="D487" s="14" t="s">
        <v>518</v>
      </c>
      <c r="E487" s="14" t="s">
        <v>518</v>
      </c>
      <c r="F487" s="13">
        <v>1979</v>
      </c>
      <c r="G487" s="13">
        <v>1979</v>
      </c>
      <c r="H487" s="13">
        <v>0</v>
      </c>
      <c r="I487" s="13">
        <v>206</v>
      </c>
      <c r="J487" s="15">
        <v>0</v>
      </c>
      <c r="K487" s="15">
        <v>5836351.5810000002</v>
      </c>
      <c r="L487" s="16">
        <f t="shared" si="49"/>
        <v>0</v>
      </c>
      <c r="M487" s="16">
        <f t="shared" si="50"/>
        <v>0</v>
      </c>
      <c r="N487" s="10">
        <f t="shared" si="51"/>
        <v>0</v>
      </c>
      <c r="O487" s="10" t="str">
        <f t="shared" si="55"/>
        <v>Weniger als 40% der Schätzungsfläche sind aktueller als 2002</v>
      </c>
      <c r="P487" s="17">
        <f t="shared" si="52"/>
        <v>583.63515810000001</v>
      </c>
      <c r="Q487" t="str">
        <f t="shared" si="53"/>
        <v/>
      </c>
      <c r="R487" s="6" t="str">
        <f t="shared" si="54"/>
        <v/>
      </c>
      <c r="S487" t="s">
        <v>2885</v>
      </c>
    </row>
    <row r="488" spans="1:19" x14ac:dyDescent="0.25">
      <c r="A488" s="2">
        <v>26</v>
      </c>
      <c r="B488" s="13">
        <v>573</v>
      </c>
      <c r="C488" s="14" t="s">
        <v>521</v>
      </c>
      <c r="D488" s="14" t="s">
        <v>518</v>
      </c>
      <c r="E488" s="14" t="s">
        <v>518</v>
      </c>
      <c r="F488" s="13">
        <v>1986</v>
      </c>
      <c r="G488" s="13">
        <v>1986</v>
      </c>
      <c r="H488" s="13">
        <v>0</v>
      </c>
      <c r="I488" s="13">
        <v>460</v>
      </c>
      <c r="J488" s="15">
        <v>0</v>
      </c>
      <c r="K488" s="15">
        <v>3796196.1869999999</v>
      </c>
      <c r="L488" s="16">
        <f t="shared" si="49"/>
        <v>0</v>
      </c>
      <c r="M488" s="16">
        <f t="shared" si="50"/>
        <v>0</v>
      </c>
      <c r="N488" s="10">
        <f t="shared" si="51"/>
        <v>0</v>
      </c>
      <c r="O488" s="10" t="str">
        <f t="shared" si="55"/>
        <v>Weniger als 40% der Schätzungsfläche sind aktueller als 2002</v>
      </c>
      <c r="P488" s="17">
        <f t="shared" si="52"/>
        <v>379.61961869999999</v>
      </c>
      <c r="Q488" t="str">
        <f t="shared" si="53"/>
        <v/>
      </c>
      <c r="R488" s="6" t="str">
        <f t="shared" si="54"/>
        <v/>
      </c>
      <c r="S488" t="s">
        <v>2885</v>
      </c>
    </row>
    <row r="489" spans="1:19" x14ac:dyDescent="0.25">
      <c r="A489" s="2">
        <v>26</v>
      </c>
      <c r="B489" s="13">
        <v>574</v>
      </c>
      <c r="C489" s="14" t="s">
        <v>522</v>
      </c>
      <c r="D489" s="14" t="s">
        <v>518</v>
      </c>
      <c r="E489" s="14" t="s">
        <v>518</v>
      </c>
      <c r="F489" s="13">
        <v>1994</v>
      </c>
      <c r="G489" s="13">
        <v>1993</v>
      </c>
      <c r="H489" s="13">
        <v>0</v>
      </c>
      <c r="I489" s="13">
        <v>380</v>
      </c>
      <c r="J489" s="15">
        <v>0</v>
      </c>
      <c r="K489" s="15">
        <v>4919298.6629999997</v>
      </c>
      <c r="L489" s="16">
        <f t="shared" si="49"/>
        <v>0</v>
      </c>
      <c r="M489" s="16">
        <f t="shared" si="50"/>
        <v>0</v>
      </c>
      <c r="N489" s="10">
        <f t="shared" si="51"/>
        <v>0</v>
      </c>
      <c r="O489" s="10" t="str">
        <f t="shared" si="55"/>
        <v>Weniger als 40% der Schätzungsfläche sind aktueller als 2002</v>
      </c>
      <c r="P489" s="17">
        <f t="shared" si="52"/>
        <v>491.92986629999996</v>
      </c>
      <c r="Q489" t="str">
        <f t="shared" si="53"/>
        <v/>
      </c>
      <c r="R489" s="6" t="str">
        <f t="shared" si="54"/>
        <v/>
      </c>
      <c r="S489" t="s">
        <v>2885</v>
      </c>
    </row>
    <row r="490" spans="1:19" x14ac:dyDescent="0.25">
      <c r="A490" s="2">
        <v>26</v>
      </c>
      <c r="B490" s="13">
        <v>575</v>
      </c>
      <c r="C490" s="14" t="s">
        <v>523</v>
      </c>
      <c r="D490" s="14" t="s">
        <v>518</v>
      </c>
      <c r="E490" s="14" t="s">
        <v>518</v>
      </c>
      <c r="F490" s="13">
        <v>1996</v>
      </c>
      <c r="G490" s="13">
        <v>1936</v>
      </c>
      <c r="H490" s="13">
        <v>0</v>
      </c>
      <c r="I490" s="13">
        <v>149</v>
      </c>
      <c r="J490" s="15">
        <v>0</v>
      </c>
      <c r="K490" s="15">
        <v>1629741.156</v>
      </c>
      <c r="L490" s="16">
        <f t="shared" si="49"/>
        <v>0</v>
      </c>
      <c r="M490" s="16">
        <f t="shared" si="50"/>
        <v>0</v>
      </c>
      <c r="N490" s="10">
        <f t="shared" si="51"/>
        <v>0</v>
      </c>
      <c r="O490" s="10" t="str">
        <f t="shared" si="55"/>
        <v>Weniger als 40% der Schätzungsfläche sind aktueller als 2002</v>
      </c>
      <c r="P490" s="17">
        <f t="shared" si="52"/>
        <v>162.9741156</v>
      </c>
      <c r="Q490" t="str">
        <f t="shared" si="53"/>
        <v/>
      </c>
      <c r="R490" s="6" t="str">
        <f t="shared" si="54"/>
        <v/>
      </c>
      <c r="S490" t="s">
        <v>2885</v>
      </c>
    </row>
    <row r="491" spans="1:19" x14ac:dyDescent="0.25">
      <c r="A491" s="2">
        <v>26</v>
      </c>
      <c r="B491" s="13">
        <v>576</v>
      </c>
      <c r="C491" s="14" t="s">
        <v>524</v>
      </c>
      <c r="D491" s="14" t="s">
        <v>518</v>
      </c>
      <c r="E491" s="14" t="s">
        <v>518</v>
      </c>
      <c r="F491" s="13">
        <v>1992</v>
      </c>
      <c r="G491" s="13">
        <v>1975</v>
      </c>
      <c r="H491" s="13">
        <v>0</v>
      </c>
      <c r="I491" s="13">
        <v>399</v>
      </c>
      <c r="J491" s="15">
        <v>0</v>
      </c>
      <c r="K491" s="15">
        <v>5674591.1030000001</v>
      </c>
      <c r="L491" s="16">
        <f t="shared" si="49"/>
        <v>0</v>
      </c>
      <c r="M491" s="16">
        <f t="shared" si="50"/>
        <v>0</v>
      </c>
      <c r="N491" s="10">
        <f t="shared" si="51"/>
        <v>0</v>
      </c>
      <c r="O491" s="10" t="str">
        <f t="shared" si="55"/>
        <v>Weniger als 40% der Schätzungsfläche sind aktueller als 2002</v>
      </c>
      <c r="P491" s="17">
        <f t="shared" si="52"/>
        <v>567.45911030000002</v>
      </c>
      <c r="Q491" t="str">
        <f t="shared" si="53"/>
        <v/>
      </c>
      <c r="R491" s="6" t="str">
        <f t="shared" si="54"/>
        <v/>
      </c>
      <c r="S491" t="s">
        <v>2885</v>
      </c>
    </row>
    <row r="492" spans="1:19" x14ac:dyDescent="0.25">
      <c r="A492" s="2">
        <v>26</v>
      </c>
      <c r="B492" s="13">
        <v>577</v>
      </c>
      <c r="C492" s="14" t="s">
        <v>525</v>
      </c>
      <c r="D492" s="14" t="s">
        <v>518</v>
      </c>
      <c r="E492" s="14" t="s">
        <v>518</v>
      </c>
      <c r="F492" s="13">
        <v>1936</v>
      </c>
      <c r="G492" s="13">
        <v>1935</v>
      </c>
      <c r="H492" s="13">
        <v>0</v>
      </c>
      <c r="I492" s="13">
        <v>335</v>
      </c>
      <c r="J492" s="15">
        <v>0</v>
      </c>
      <c r="K492" s="15">
        <v>2868096.148</v>
      </c>
      <c r="L492" s="16">
        <f t="shared" si="49"/>
        <v>0</v>
      </c>
      <c r="M492" s="16">
        <f t="shared" si="50"/>
        <v>0</v>
      </c>
      <c r="N492" s="10">
        <f t="shared" si="51"/>
        <v>0</v>
      </c>
      <c r="O492" s="10" t="str">
        <f t="shared" si="55"/>
        <v>Weniger als 40% der Schätzungsfläche sind aktueller als 2002</v>
      </c>
      <c r="P492" s="17">
        <f t="shared" si="52"/>
        <v>286.80961480000002</v>
      </c>
      <c r="Q492" t="str">
        <f t="shared" si="53"/>
        <v/>
      </c>
      <c r="R492" s="6" t="str">
        <f t="shared" si="54"/>
        <v/>
      </c>
      <c r="S492" t="s">
        <v>2885</v>
      </c>
    </row>
    <row r="493" spans="1:19" x14ac:dyDescent="0.25">
      <c r="A493" s="2">
        <v>26</v>
      </c>
      <c r="B493" s="13">
        <v>578</v>
      </c>
      <c r="C493" s="14" t="s">
        <v>526</v>
      </c>
      <c r="D493" s="14" t="s">
        <v>518</v>
      </c>
      <c r="E493" s="14" t="s">
        <v>518</v>
      </c>
      <c r="F493" s="13">
        <v>1999</v>
      </c>
      <c r="G493" s="13">
        <v>1999</v>
      </c>
      <c r="H493" s="13">
        <v>0</v>
      </c>
      <c r="I493" s="13">
        <v>525</v>
      </c>
      <c r="J493" s="15">
        <v>0</v>
      </c>
      <c r="K493" s="15">
        <v>1080591.297</v>
      </c>
      <c r="L493" s="16">
        <f t="shared" si="49"/>
        <v>0</v>
      </c>
      <c r="M493" s="16">
        <f t="shared" si="50"/>
        <v>0</v>
      </c>
      <c r="N493" s="10">
        <f t="shared" si="51"/>
        <v>0</v>
      </c>
      <c r="O493" s="10" t="str">
        <f t="shared" si="55"/>
        <v>Weniger als 40% der Schätzungsfläche sind aktueller als 2002</v>
      </c>
      <c r="P493" s="17">
        <f t="shared" si="52"/>
        <v>108.0591297</v>
      </c>
      <c r="Q493" t="str">
        <f t="shared" si="53"/>
        <v/>
      </c>
      <c r="R493" s="6" t="str">
        <f t="shared" si="54"/>
        <v/>
      </c>
      <c r="S493" t="s">
        <v>2885</v>
      </c>
    </row>
    <row r="494" spans="1:19" x14ac:dyDescent="0.25">
      <c r="A494" s="2">
        <v>26</v>
      </c>
      <c r="B494" s="13">
        <v>579</v>
      </c>
      <c r="C494" s="14" t="s">
        <v>527</v>
      </c>
      <c r="D494" s="14" t="s">
        <v>518</v>
      </c>
      <c r="E494" s="14" t="s">
        <v>518</v>
      </c>
      <c r="F494" s="13">
        <v>1984</v>
      </c>
      <c r="G494" s="13">
        <v>1984</v>
      </c>
      <c r="H494" s="13">
        <v>0</v>
      </c>
      <c r="I494" s="13">
        <v>560</v>
      </c>
      <c r="J494" s="15">
        <v>0</v>
      </c>
      <c r="K494" s="15">
        <v>5683949.1639999999</v>
      </c>
      <c r="L494" s="16">
        <f t="shared" si="49"/>
        <v>0</v>
      </c>
      <c r="M494" s="16">
        <f t="shared" si="50"/>
        <v>0</v>
      </c>
      <c r="N494" s="10">
        <f t="shared" si="51"/>
        <v>0</v>
      </c>
      <c r="O494" s="10" t="str">
        <f t="shared" si="55"/>
        <v>Weniger als 40% der Schätzungsfläche sind aktueller als 2002</v>
      </c>
      <c r="P494" s="17">
        <f t="shared" si="52"/>
        <v>568.39491639999994</v>
      </c>
      <c r="Q494" t="str">
        <f t="shared" si="53"/>
        <v/>
      </c>
      <c r="R494" s="6" t="str">
        <f t="shared" si="54"/>
        <v/>
      </c>
      <c r="S494" t="s">
        <v>2885</v>
      </c>
    </row>
    <row r="495" spans="1:19" x14ac:dyDescent="0.25">
      <c r="A495" s="2">
        <v>26</v>
      </c>
      <c r="B495" s="13">
        <v>580</v>
      </c>
      <c r="C495" s="14" t="s">
        <v>528</v>
      </c>
      <c r="D495" s="14" t="s">
        <v>518</v>
      </c>
      <c r="E495" s="14" t="s">
        <v>518</v>
      </c>
      <c r="F495" s="13">
        <v>1993</v>
      </c>
      <c r="G495" s="13">
        <v>1992</v>
      </c>
      <c r="H495" s="13">
        <v>0</v>
      </c>
      <c r="I495" s="13">
        <v>561</v>
      </c>
      <c r="J495" s="15">
        <v>0</v>
      </c>
      <c r="K495" s="15">
        <v>3804736.1839999999</v>
      </c>
      <c r="L495" s="16">
        <f t="shared" si="49"/>
        <v>0</v>
      </c>
      <c r="M495" s="16">
        <f t="shared" si="50"/>
        <v>0</v>
      </c>
      <c r="N495" s="10">
        <f t="shared" si="51"/>
        <v>0</v>
      </c>
      <c r="O495" s="10" t="str">
        <f t="shared" si="55"/>
        <v>Weniger als 40% der Schätzungsfläche sind aktueller als 2002</v>
      </c>
      <c r="P495" s="17">
        <f t="shared" si="52"/>
        <v>380.47361839999996</v>
      </c>
      <c r="Q495" t="str">
        <f t="shared" si="53"/>
        <v/>
      </c>
      <c r="R495" s="6" t="str">
        <f t="shared" si="54"/>
        <v/>
      </c>
      <c r="S495" t="s">
        <v>2885</v>
      </c>
    </row>
    <row r="496" spans="1:19" x14ac:dyDescent="0.25">
      <c r="A496" s="2">
        <v>26</v>
      </c>
      <c r="B496" s="13">
        <v>581</v>
      </c>
      <c r="C496" s="14" t="s">
        <v>354</v>
      </c>
      <c r="D496" s="14" t="s">
        <v>518</v>
      </c>
      <c r="E496" s="14" t="s">
        <v>518</v>
      </c>
      <c r="F496" s="13">
        <v>1978</v>
      </c>
      <c r="G496" s="13">
        <v>1978</v>
      </c>
      <c r="H496" s="13">
        <v>0</v>
      </c>
      <c r="I496" s="13">
        <v>265</v>
      </c>
      <c r="J496" s="15">
        <v>0</v>
      </c>
      <c r="K496" s="15">
        <v>3997089.7480000001</v>
      </c>
      <c r="L496" s="16">
        <f t="shared" si="49"/>
        <v>0</v>
      </c>
      <c r="M496" s="16">
        <f t="shared" si="50"/>
        <v>0</v>
      </c>
      <c r="N496" s="10">
        <f t="shared" si="51"/>
        <v>0</v>
      </c>
      <c r="O496" s="10" t="str">
        <f t="shared" si="55"/>
        <v>Weniger als 40% der Schätzungsfläche sind aktueller als 2002</v>
      </c>
      <c r="P496" s="17">
        <f t="shared" si="52"/>
        <v>399.70897480000002</v>
      </c>
      <c r="Q496" t="str">
        <f t="shared" si="53"/>
        <v/>
      </c>
      <c r="R496" s="6" t="str">
        <f t="shared" si="54"/>
        <v/>
      </c>
      <c r="S496" t="s">
        <v>2885</v>
      </c>
    </row>
    <row r="497" spans="1:20" x14ac:dyDescent="0.25">
      <c r="A497" s="2">
        <v>26</v>
      </c>
      <c r="B497" s="13">
        <v>582</v>
      </c>
      <c r="C497" s="14" t="s">
        <v>529</v>
      </c>
      <c r="D497" s="14" t="s">
        <v>518</v>
      </c>
      <c r="E497" s="14" t="s">
        <v>518</v>
      </c>
      <c r="F497" s="13">
        <v>2006</v>
      </c>
      <c r="G497" s="13">
        <v>1992</v>
      </c>
      <c r="H497" s="13">
        <v>2</v>
      </c>
      <c r="I497" s="13">
        <v>739</v>
      </c>
      <c r="J497" s="15">
        <v>17936.205000000002</v>
      </c>
      <c r="K497" s="15">
        <v>4041281.7039999999</v>
      </c>
      <c r="L497" s="16">
        <f t="shared" si="49"/>
        <v>2.7063599458728013E-3</v>
      </c>
      <c r="M497" s="16">
        <f t="shared" si="50"/>
        <v>4.4382466538393046E-3</v>
      </c>
      <c r="N497" s="10">
        <f t="shared" si="51"/>
        <v>0</v>
      </c>
      <c r="O497" s="10" t="str">
        <f t="shared" si="55"/>
        <v>Weniger als 40% der Schätzungsfläche sind aktueller als 2002</v>
      </c>
      <c r="P497" s="17">
        <f t="shared" si="52"/>
        <v>404.12817039999999</v>
      </c>
      <c r="Q497" t="str">
        <f t="shared" si="53"/>
        <v/>
      </c>
      <c r="R497" s="6" t="str">
        <f t="shared" si="54"/>
        <v/>
      </c>
      <c r="S497" t="s">
        <v>2885</v>
      </c>
    </row>
    <row r="498" spans="1:20" x14ac:dyDescent="0.25">
      <c r="A498" s="2">
        <v>26</v>
      </c>
      <c r="B498" s="13">
        <v>583</v>
      </c>
      <c r="C498" s="14" t="s">
        <v>530</v>
      </c>
      <c r="D498" s="14" t="s">
        <v>518</v>
      </c>
      <c r="E498" s="14" t="s">
        <v>518</v>
      </c>
      <c r="F498" s="13">
        <v>1987</v>
      </c>
      <c r="G498" s="13">
        <v>1968</v>
      </c>
      <c r="H498" s="13">
        <v>0</v>
      </c>
      <c r="I498" s="13">
        <v>125</v>
      </c>
      <c r="J498" s="15">
        <v>0</v>
      </c>
      <c r="K498" s="15">
        <v>1814726.0419999999</v>
      </c>
      <c r="L498" s="16">
        <f t="shared" si="49"/>
        <v>0</v>
      </c>
      <c r="M498" s="16">
        <f t="shared" si="50"/>
        <v>0</v>
      </c>
      <c r="N498" s="10">
        <f t="shared" si="51"/>
        <v>0</v>
      </c>
      <c r="O498" s="10" t="str">
        <f t="shared" si="55"/>
        <v>Weniger als 40% der Schätzungsfläche sind aktueller als 2002</v>
      </c>
      <c r="P498" s="17">
        <f t="shared" si="52"/>
        <v>181.47260419999998</v>
      </c>
      <c r="Q498" t="str">
        <f t="shared" si="53"/>
        <v/>
      </c>
      <c r="R498" s="6" t="str">
        <f t="shared" si="54"/>
        <v/>
      </c>
      <c r="S498" t="s">
        <v>2885</v>
      </c>
    </row>
    <row r="499" spans="1:20" x14ac:dyDescent="0.25">
      <c r="A499" s="2">
        <v>26</v>
      </c>
      <c r="B499" s="13">
        <v>584</v>
      </c>
      <c r="C499" s="14" t="s">
        <v>531</v>
      </c>
      <c r="D499" s="14" t="s">
        <v>518</v>
      </c>
      <c r="E499" s="14" t="s">
        <v>518</v>
      </c>
      <c r="F499" s="13">
        <v>1980</v>
      </c>
      <c r="G499" s="13">
        <v>1980</v>
      </c>
      <c r="H499" s="13">
        <v>0</v>
      </c>
      <c r="I499" s="13">
        <v>430</v>
      </c>
      <c r="J499" s="15">
        <v>0</v>
      </c>
      <c r="K499" s="15">
        <v>2384651.821</v>
      </c>
      <c r="L499" s="16">
        <f t="shared" si="49"/>
        <v>0</v>
      </c>
      <c r="M499" s="16">
        <f t="shared" si="50"/>
        <v>0</v>
      </c>
      <c r="N499" s="10">
        <f t="shared" si="51"/>
        <v>0</v>
      </c>
      <c r="O499" s="10" t="str">
        <f t="shared" si="55"/>
        <v>Weniger als 40% der Schätzungsfläche sind aktueller als 2002</v>
      </c>
      <c r="P499" s="17">
        <f t="shared" si="52"/>
        <v>238.46518209999999</v>
      </c>
      <c r="Q499" t="str">
        <f t="shared" si="53"/>
        <v/>
      </c>
      <c r="R499" s="6" t="str">
        <f t="shared" si="54"/>
        <v/>
      </c>
      <c r="S499" t="s">
        <v>2885</v>
      </c>
    </row>
    <row r="500" spans="1:20" x14ac:dyDescent="0.25">
      <c r="A500" s="2">
        <v>26</v>
      </c>
      <c r="B500" s="13">
        <v>585</v>
      </c>
      <c r="C500" s="14" t="s">
        <v>532</v>
      </c>
      <c r="D500" s="14" t="s">
        <v>518</v>
      </c>
      <c r="E500" s="14" t="s">
        <v>518</v>
      </c>
      <c r="F500" s="13">
        <v>2006</v>
      </c>
      <c r="G500" s="13">
        <v>1940</v>
      </c>
      <c r="H500" s="13">
        <v>1</v>
      </c>
      <c r="I500" s="13">
        <v>237</v>
      </c>
      <c r="J500" s="15">
        <v>4649.7539999999999</v>
      </c>
      <c r="K500" s="15">
        <v>5030156.4570000004</v>
      </c>
      <c r="L500" s="16">
        <f t="shared" si="49"/>
        <v>4.2194092827004216E-3</v>
      </c>
      <c r="M500" s="16">
        <f t="shared" si="50"/>
        <v>9.2437562126509412E-4</v>
      </c>
      <c r="N500" s="10">
        <f t="shared" si="51"/>
        <v>0</v>
      </c>
      <c r="O500" s="10" t="str">
        <f t="shared" si="55"/>
        <v>Weniger als 40% der Schätzungsfläche sind aktueller als 2002</v>
      </c>
      <c r="P500" s="17">
        <f t="shared" si="52"/>
        <v>503.01564570000005</v>
      </c>
      <c r="Q500">
        <f t="shared" si="53"/>
        <v>1</v>
      </c>
      <c r="R500" s="6">
        <f t="shared" si="54"/>
        <v>38209</v>
      </c>
      <c r="S500" t="s">
        <v>3080</v>
      </c>
      <c r="T500" s="8">
        <v>1</v>
      </c>
    </row>
    <row r="501" spans="1:20" x14ac:dyDescent="0.25">
      <c r="A501" s="2">
        <v>26</v>
      </c>
      <c r="B501" s="13">
        <v>586</v>
      </c>
      <c r="C501" s="14" t="s">
        <v>533</v>
      </c>
      <c r="D501" s="14" t="s">
        <v>518</v>
      </c>
      <c r="E501" s="14" t="s">
        <v>518</v>
      </c>
      <c r="F501" s="13">
        <v>1979</v>
      </c>
      <c r="G501" s="13">
        <v>1935</v>
      </c>
      <c r="H501" s="13">
        <v>0</v>
      </c>
      <c r="I501" s="13">
        <v>208</v>
      </c>
      <c r="J501" s="15">
        <v>0</v>
      </c>
      <c r="K501" s="15">
        <v>2489822.767</v>
      </c>
      <c r="L501" s="16">
        <f t="shared" si="49"/>
        <v>0</v>
      </c>
      <c r="M501" s="16">
        <f t="shared" si="50"/>
        <v>0</v>
      </c>
      <c r="N501" s="10">
        <f t="shared" si="51"/>
        <v>0</v>
      </c>
      <c r="O501" s="10" t="str">
        <f t="shared" si="55"/>
        <v>Weniger als 40% der Schätzungsfläche sind aktueller als 2002</v>
      </c>
      <c r="P501" s="17">
        <f t="shared" si="52"/>
        <v>248.9822767</v>
      </c>
      <c r="Q501" t="str">
        <f t="shared" si="53"/>
        <v/>
      </c>
      <c r="R501" s="6" t="str">
        <f t="shared" si="54"/>
        <v/>
      </c>
      <c r="S501" t="s">
        <v>2885</v>
      </c>
    </row>
    <row r="502" spans="1:20" x14ac:dyDescent="0.25">
      <c r="A502" s="2">
        <v>26</v>
      </c>
      <c r="B502" s="13">
        <v>587</v>
      </c>
      <c r="C502" s="14" t="s">
        <v>534</v>
      </c>
      <c r="D502" s="14" t="s">
        <v>518</v>
      </c>
      <c r="E502" s="14" t="s">
        <v>518</v>
      </c>
      <c r="F502" s="13">
        <v>1974</v>
      </c>
      <c r="G502" s="13">
        <v>1935</v>
      </c>
      <c r="H502" s="13">
        <v>0</v>
      </c>
      <c r="I502" s="13">
        <v>364</v>
      </c>
      <c r="J502" s="15">
        <v>0</v>
      </c>
      <c r="K502" s="15">
        <v>4156914.2919999999</v>
      </c>
      <c r="L502" s="16">
        <f t="shared" si="49"/>
        <v>0</v>
      </c>
      <c r="M502" s="16">
        <f t="shared" si="50"/>
        <v>0</v>
      </c>
      <c r="N502" s="10">
        <f t="shared" si="51"/>
        <v>0</v>
      </c>
      <c r="O502" s="10" t="str">
        <f t="shared" si="55"/>
        <v>Weniger als 40% der Schätzungsfläche sind aktueller als 2002</v>
      </c>
      <c r="P502" s="17">
        <f t="shared" si="52"/>
        <v>415.69142920000002</v>
      </c>
      <c r="Q502" t="str">
        <f t="shared" si="53"/>
        <v/>
      </c>
      <c r="R502" s="6" t="str">
        <f t="shared" si="54"/>
        <v/>
      </c>
      <c r="S502" t="s">
        <v>2885</v>
      </c>
    </row>
    <row r="503" spans="1:20" x14ac:dyDescent="0.25">
      <c r="A503" s="2">
        <v>26</v>
      </c>
      <c r="B503" s="13">
        <v>588</v>
      </c>
      <c r="C503" s="14" t="s">
        <v>535</v>
      </c>
      <c r="D503" s="14" t="s">
        <v>518</v>
      </c>
      <c r="E503" s="14" t="s">
        <v>518</v>
      </c>
      <c r="F503" s="13">
        <v>1994</v>
      </c>
      <c r="G503" s="13">
        <v>1936</v>
      </c>
      <c r="H503" s="13">
        <v>0</v>
      </c>
      <c r="I503" s="13">
        <v>207</v>
      </c>
      <c r="J503" s="15">
        <v>0</v>
      </c>
      <c r="K503" s="15">
        <v>1840260.4129999999</v>
      </c>
      <c r="L503" s="16">
        <f t="shared" si="49"/>
        <v>0</v>
      </c>
      <c r="M503" s="16">
        <f t="shared" si="50"/>
        <v>0</v>
      </c>
      <c r="N503" s="10">
        <f t="shared" si="51"/>
        <v>0</v>
      </c>
      <c r="O503" s="10" t="str">
        <f t="shared" si="55"/>
        <v>Weniger als 40% der Schätzungsfläche sind aktueller als 2002</v>
      </c>
      <c r="P503" s="17">
        <f t="shared" si="52"/>
        <v>184.0260413</v>
      </c>
      <c r="Q503" t="str">
        <f t="shared" si="53"/>
        <v/>
      </c>
      <c r="R503" s="6" t="str">
        <f t="shared" si="54"/>
        <v/>
      </c>
      <c r="S503" t="s">
        <v>2885</v>
      </c>
    </row>
    <row r="504" spans="1:20" x14ac:dyDescent="0.25">
      <c r="A504" s="2">
        <v>26</v>
      </c>
      <c r="B504" s="13">
        <v>589</v>
      </c>
      <c r="C504" s="14" t="s">
        <v>518</v>
      </c>
      <c r="D504" s="14" t="s">
        <v>518</v>
      </c>
      <c r="E504" s="14" t="s">
        <v>518</v>
      </c>
      <c r="F504" s="13">
        <v>2001</v>
      </c>
      <c r="G504" s="13">
        <v>1936</v>
      </c>
      <c r="H504" s="13">
        <v>0</v>
      </c>
      <c r="I504" s="13">
        <v>308</v>
      </c>
      <c r="J504" s="15">
        <v>0</v>
      </c>
      <c r="K504" s="15">
        <v>3800780.46</v>
      </c>
      <c r="L504" s="16">
        <f t="shared" si="49"/>
        <v>0</v>
      </c>
      <c r="M504" s="16">
        <f t="shared" si="50"/>
        <v>0</v>
      </c>
      <c r="N504" s="10">
        <f t="shared" si="51"/>
        <v>0</v>
      </c>
      <c r="O504" s="10" t="str">
        <f t="shared" si="55"/>
        <v>Weniger als 40% der Schätzungsfläche sind aktueller als 2002</v>
      </c>
      <c r="P504" s="17">
        <f t="shared" si="52"/>
        <v>380.07804599999997</v>
      </c>
      <c r="Q504" t="str">
        <f t="shared" si="53"/>
        <v/>
      </c>
      <c r="R504" s="6" t="str">
        <f t="shared" si="54"/>
        <v/>
      </c>
      <c r="S504" t="s">
        <v>2885</v>
      </c>
    </row>
    <row r="505" spans="1:20" x14ac:dyDescent="0.25">
      <c r="A505" s="2">
        <v>26</v>
      </c>
      <c r="B505" s="13">
        <v>600</v>
      </c>
      <c r="C505" s="14" t="s">
        <v>536</v>
      </c>
      <c r="D505" s="14" t="s">
        <v>537</v>
      </c>
      <c r="E505" s="14" t="s">
        <v>538</v>
      </c>
      <c r="F505" s="13">
        <v>1983</v>
      </c>
      <c r="G505" s="13">
        <v>1982</v>
      </c>
      <c r="H505" s="13">
        <v>0</v>
      </c>
      <c r="I505" s="13">
        <v>238</v>
      </c>
      <c r="J505" s="15">
        <v>0</v>
      </c>
      <c r="K505" s="15">
        <v>752103.13</v>
      </c>
      <c r="L505" s="16">
        <f t="shared" si="49"/>
        <v>0</v>
      </c>
      <c r="M505" s="16">
        <f t="shared" si="50"/>
        <v>0</v>
      </c>
      <c r="N505" s="10">
        <f t="shared" si="51"/>
        <v>0</v>
      </c>
      <c r="O505" s="10" t="str">
        <f t="shared" si="55"/>
        <v>Weniger als 40% der Schätzungsfläche sind aktueller als 2002</v>
      </c>
      <c r="P505" s="17">
        <f t="shared" si="52"/>
        <v>75.210312999999999</v>
      </c>
      <c r="Q505" t="str">
        <f t="shared" si="53"/>
        <v/>
      </c>
      <c r="R505" s="6" t="str">
        <f t="shared" si="54"/>
        <v/>
      </c>
      <c r="S505" t="s">
        <v>2885</v>
      </c>
    </row>
    <row r="506" spans="1:20" x14ac:dyDescent="0.25">
      <c r="A506" s="2">
        <v>26</v>
      </c>
      <c r="B506" s="13">
        <v>601</v>
      </c>
      <c r="C506" s="14" t="s">
        <v>539</v>
      </c>
      <c r="D506" s="14" t="s">
        <v>540</v>
      </c>
      <c r="E506" s="14" t="s">
        <v>538</v>
      </c>
      <c r="F506" s="13">
        <v>2006</v>
      </c>
      <c r="G506" s="13">
        <v>1937</v>
      </c>
      <c r="H506" s="13">
        <v>4</v>
      </c>
      <c r="I506" s="13">
        <v>152</v>
      </c>
      <c r="J506" s="15">
        <v>19442.669999999998</v>
      </c>
      <c r="K506" s="15">
        <v>856415.34699999995</v>
      </c>
      <c r="L506" s="16">
        <f t="shared" si="49"/>
        <v>2.6315789473684209E-2</v>
      </c>
      <c r="M506" s="16">
        <f t="shared" si="50"/>
        <v>2.2702383916994424E-2</v>
      </c>
      <c r="N506" s="10">
        <f t="shared" si="51"/>
        <v>0</v>
      </c>
      <c r="O506" s="10" t="str">
        <f t="shared" si="55"/>
        <v>Weniger als 40% der Schätzungsfläche sind aktueller als 2002</v>
      </c>
      <c r="P506" s="17">
        <f t="shared" si="52"/>
        <v>85.641534699999994</v>
      </c>
      <c r="Q506" t="str">
        <f t="shared" si="53"/>
        <v/>
      </c>
      <c r="R506" s="6" t="str">
        <f t="shared" si="54"/>
        <v/>
      </c>
      <c r="S506" t="s">
        <v>2885</v>
      </c>
    </row>
    <row r="507" spans="1:20" x14ac:dyDescent="0.25">
      <c r="A507" s="2">
        <v>26</v>
      </c>
      <c r="B507" s="13">
        <v>602</v>
      </c>
      <c r="C507" s="14" t="s">
        <v>541</v>
      </c>
      <c r="D507" s="14" t="s">
        <v>542</v>
      </c>
      <c r="E507" s="14" t="s">
        <v>538</v>
      </c>
      <c r="F507" s="13">
        <v>1983</v>
      </c>
      <c r="G507" s="13">
        <v>1983</v>
      </c>
      <c r="H507" s="13">
        <v>0</v>
      </c>
      <c r="I507" s="13">
        <v>61</v>
      </c>
      <c r="J507" s="15">
        <v>0</v>
      </c>
      <c r="K507" s="15">
        <v>296489.554</v>
      </c>
      <c r="L507" s="16">
        <f t="shared" si="49"/>
        <v>0</v>
      </c>
      <c r="M507" s="16">
        <f t="shared" si="50"/>
        <v>0</v>
      </c>
      <c r="N507" s="10">
        <f t="shared" si="51"/>
        <v>0</v>
      </c>
      <c r="O507" s="10" t="str">
        <f t="shared" si="55"/>
        <v>Weniger als 40% der Schätzungsfläche sind aktueller als 2002</v>
      </c>
      <c r="P507" s="17">
        <f t="shared" si="52"/>
        <v>29.648955400000002</v>
      </c>
      <c r="Q507" t="str">
        <f t="shared" si="53"/>
        <v/>
      </c>
      <c r="R507" s="6" t="str">
        <f t="shared" si="54"/>
        <v/>
      </c>
      <c r="S507" t="s">
        <v>2885</v>
      </c>
    </row>
    <row r="508" spans="1:20" x14ac:dyDescent="0.25">
      <c r="A508" s="2">
        <v>26</v>
      </c>
      <c r="B508" s="13">
        <v>603</v>
      </c>
      <c r="C508" s="14" t="s">
        <v>543</v>
      </c>
      <c r="D508" s="14" t="s">
        <v>542</v>
      </c>
      <c r="E508" s="14" t="s">
        <v>538</v>
      </c>
      <c r="F508" s="13">
        <v>1983</v>
      </c>
      <c r="G508" s="13">
        <v>1982</v>
      </c>
      <c r="H508" s="13">
        <v>0</v>
      </c>
      <c r="I508" s="13">
        <v>231</v>
      </c>
      <c r="J508" s="15">
        <v>0</v>
      </c>
      <c r="K508" s="15">
        <v>1683399.007</v>
      </c>
      <c r="L508" s="16">
        <f t="shared" si="49"/>
        <v>0</v>
      </c>
      <c r="M508" s="16">
        <f t="shared" si="50"/>
        <v>0</v>
      </c>
      <c r="N508" s="10">
        <f t="shared" si="51"/>
        <v>0</v>
      </c>
      <c r="O508" s="10" t="str">
        <f t="shared" si="55"/>
        <v>Weniger als 40% der Schätzungsfläche sind aktueller als 2002</v>
      </c>
      <c r="P508" s="17">
        <f t="shared" si="52"/>
        <v>168.33990069999999</v>
      </c>
      <c r="Q508" t="str">
        <f t="shared" si="53"/>
        <v/>
      </c>
      <c r="R508" s="6" t="str">
        <f t="shared" si="54"/>
        <v/>
      </c>
      <c r="S508" t="s">
        <v>2885</v>
      </c>
    </row>
    <row r="509" spans="1:20" x14ac:dyDescent="0.25">
      <c r="A509" s="2">
        <v>26</v>
      </c>
      <c r="B509" s="13">
        <v>604</v>
      </c>
      <c r="C509" s="14" t="s">
        <v>544</v>
      </c>
      <c r="D509" s="14" t="s">
        <v>545</v>
      </c>
      <c r="E509" s="14" t="s">
        <v>538</v>
      </c>
      <c r="F509" s="13">
        <v>1935</v>
      </c>
      <c r="G509" s="13">
        <v>1935</v>
      </c>
      <c r="H509" s="13">
        <v>0</v>
      </c>
      <c r="I509" s="13">
        <v>334</v>
      </c>
      <c r="J509" s="15">
        <v>0</v>
      </c>
      <c r="K509" s="15">
        <v>2724693.6349999998</v>
      </c>
      <c r="L509" s="16">
        <f t="shared" si="49"/>
        <v>0</v>
      </c>
      <c r="M509" s="16">
        <f t="shared" si="50"/>
        <v>0</v>
      </c>
      <c r="N509" s="10">
        <f t="shared" si="51"/>
        <v>0</v>
      </c>
      <c r="O509" s="10" t="str">
        <f t="shared" si="55"/>
        <v>Weniger als 40% der Schätzungsfläche sind aktueller als 2002</v>
      </c>
      <c r="P509" s="17">
        <f t="shared" si="52"/>
        <v>272.46936349999999</v>
      </c>
      <c r="Q509" t="str">
        <f t="shared" si="53"/>
        <v/>
      </c>
      <c r="R509" s="6" t="str">
        <f t="shared" si="54"/>
        <v/>
      </c>
      <c r="S509" t="s">
        <v>2885</v>
      </c>
    </row>
    <row r="510" spans="1:20" x14ac:dyDescent="0.25">
      <c r="A510" s="2">
        <v>26</v>
      </c>
      <c r="B510" s="13">
        <v>605</v>
      </c>
      <c r="C510" s="14" t="s">
        <v>546</v>
      </c>
      <c r="D510" s="14" t="s">
        <v>547</v>
      </c>
      <c r="E510" s="14" t="s">
        <v>538</v>
      </c>
      <c r="F510" s="13">
        <v>1986</v>
      </c>
      <c r="G510" s="13">
        <v>1986</v>
      </c>
      <c r="H510" s="13">
        <v>0</v>
      </c>
      <c r="I510" s="13">
        <v>277</v>
      </c>
      <c r="J510" s="15">
        <v>0</v>
      </c>
      <c r="K510" s="15">
        <v>1893231.4779999999</v>
      </c>
      <c r="L510" s="16">
        <f t="shared" si="49"/>
        <v>0</v>
      </c>
      <c r="M510" s="16">
        <f t="shared" si="50"/>
        <v>0</v>
      </c>
      <c r="N510" s="10">
        <f t="shared" si="51"/>
        <v>0</v>
      </c>
      <c r="O510" s="10" t="str">
        <f t="shared" si="55"/>
        <v>Weniger als 40% der Schätzungsfläche sind aktueller als 2002</v>
      </c>
      <c r="P510" s="17">
        <f t="shared" si="52"/>
        <v>189.32314779999999</v>
      </c>
      <c r="Q510" t="str">
        <f t="shared" si="53"/>
        <v/>
      </c>
      <c r="R510" s="6" t="str">
        <f t="shared" si="54"/>
        <v/>
      </c>
      <c r="S510" t="s">
        <v>2885</v>
      </c>
    </row>
    <row r="511" spans="1:20" x14ac:dyDescent="0.25">
      <c r="A511" s="2">
        <v>26</v>
      </c>
      <c r="B511" s="13">
        <v>606</v>
      </c>
      <c r="C511" s="14" t="s">
        <v>548</v>
      </c>
      <c r="D511" s="14" t="s">
        <v>549</v>
      </c>
      <c r="E511" s="14" t="s">
        <v>538</v>
      </c>
      <c r="F511" s="13">
        <v>2001</v>
      </c>
      <c r="G511" s="13">
        <v>1936</v>
      </c>
      <c r="H511" s="13">
        <v>0</v>
      </c>
      <c r="I511" s="13">
        <v>269</v>
      </c>
      <c r="J511" s="15">
        <v>0</v>
      </c>
      <c r="K511" s="15">
        <v>1685964.0759999999</v>
      </c>
      <c r="L511" s="16">
        <f t="shared" si="49"/>
        <v>0</v>
      </c>
      <c r="M511" s="16">
        <f t="shared" si="50"/>
        <v>0</v>
      </c>
      <c r="N511" s="10">
        <f t="shared" si="51"/>
        <v>0</v>
      </c>
      <c r="O511" s="10" t="str">
        <f t="shared" si="55"/>
        <v>Weniger als 40% der Schätzungsfläche sind aktueller als 2002</v>
      </c>
      <c r="P511" s="17">
        <f t="shared" si="52"/>
        <v>168.59640759999999</v>
      </c>
      <c r="Q511" t="str">
        <f t="shared" si="53"/>
        <v/>
      </c>
      <c r="R511" s="6" t="str">
        <f t="shared" si="54"/>
        <v/>
      </c>
      <c r="S511" t="s">
        <v>2885</v>
      </c>
    </row>
    <row r="512" spans="1:20" x14ac:dyDescent="0.25">
      <c r="A512" s="2">
        <v>26</v>
      </c>
      <c r="B512" s="13">
        <v>607</v>
      </c>
      <c r="C512" s="14" t="s">
        <v>550</v>
      </c>
      <c r="D512" s="14" t="s">
        <v>547</v>
      </c>
      <c r="E512" s="14" t="s">
        <v>538</v>
      </c>
      <c r="F512" s="13">
        <v>1986</v>
      </c>
      <c r="G512" s="13">
        <v>1986</v>
      </c>
      <c r="H512" s="13">
        <v>0</v>
      </c>
      <c r="I512" s="13">
        <v>415</v>
      </c>
      <c r="J512" s="15">
        <v>0</v>
      </c>
      <c r="K512" s="15">
        <v>3383345.048</v>
      </c>
      <c r="L512" s="16">
        <f t="shared" si="49"/>
        <v>0</v>
      </c>
      <c r="M512" s="16">
        <f t="shared" si="50"/>
        <v>0</v>
      </c>
      <c r="N512" s="10">
        <f t="shared" si="51"/>
        <v>0</v>
      </c>
      <c r="O512" s="10" t="str">
        <f t="shared" si="55"/>
        <v>Weniger als 40% der Schätzungsfläche sind aktueller als 2002</v>
      </c>
      <c r="P512" s="17">
        <f t="shared" si="52"/>
        <v>338.33450479999999</v>
      </c>
      <c r="Q512" t="str">
        <f t="shared" si="53"/>
        <v/>
      </c>
      <c r="R512" s="6" t="str">
        <f t="shared" si="54"/>
        <v/>
      </c>
      <c r="S512" t="s">
        <v>2885</v>
      </c>
    </row>
    <row r="513" spans="1:19" x14ac:dyDescent="0.25">
      <c r="A513" s="2">
        <v>26</v>
      </c>
      <c r="B513" s="13">
        <v>608</v>
      </c>
      <c r="C513" s="14" t="s">
        <v>551</v>
      </c>
      <c r="D513" s="14" t="s">
        <v>552</v>
      </c>
      <c r="E513" s="14" t="s">
        <v>538</v>
      </c>
      <c r="F513" s="13">
        <v>1986</v>
      </c>
      <c r="G513" s="13">
        <v>1973</v>
      </c>
      <c r="H513" s="13">
        <v>0</v>
      </c>
      <c r="I513" s="13">
        <v>177</v>
      </c>
      <c r="J513" s="15">
        <v>0</v>
      </c>
      <c r="K513" s="15">
        <v>1815186.7009999999</v>
      </c>
      <c r="L513" s="16">
        <f t="shared" si="49"/>
        <v>0</v>
      </c>
      <c r="M513" s="16">
        <f t="shared" si="50"/>
        <v>0</v>
      </c>
      <c r="N513" s="10">
        <f t="shared" si="51"/>
        <v>0</v>
      </c>
      <c r="O513" s="10" t="str">
        <f t="shared" si="55"/>
        <v>Weniger als 40% der Schätzungsfläche sind aktueller als 2002</v>
      </c>
      <c r="P513" s="17">
        <f t="shared" si="52"/>
        <v>181.51867009999998</v>
      </c>
      <c r="Q513" t="str">
        <f t="shared" si="53"/>
        <v/>
      </c>
      <c r="R513" s="6" t="str">
        <f t="shared" si="54"/>
        <v/>
      </c>
      <c r="S513" t="s">
        <v>2885</v>
      </c>
    </row>
    <row r="514" spans="1:19" x14ac:dyDescent="0.25">
      <c r="A514" s="2">
        <v>26</v>
      </c>
      <c r="B514" s="13">
        <v>609</v>
      </c>
      <c r="C514" s="14" t="s">
        <v>553</v>
      </c>
      <c r="D514" s="14" t="s">
        <v>554</v>
      </c>
      <c r="E514" s="14" t="s">
        <v>538</v>
      </c>
      <c r="F514" s="13">
        <v>2006</v>
      </c>
      <c r="G514" s="13">
        <v>1949</v>
      </c>
      <c r="H514" s="13">
        <v>6</v>
      </c>
      <c r="I514" s="13">
        <v>350</v>
      </c>
      <c r="J514" s="15">
        <v>32591.382000000001</v>
      </c>
      <c r="K514" s="15">
        <v>2098737.5120000001</v>
      </c>
      <c r="L514" s="16">
        <f t="shared" si="49"/>
        <v>1.7142857142857144E-2</v>
      </c>
      <c r="M514" s="16">
        <f t="shared" si="50"/>
        <v>1.5529041537425001E-2</v>
      </c>
      <c r="N514" s="10">
        <f t="shared" si="51"/>
        <v>0</v>
      </c>
      <c r="O514" s="10" t="str">
        <f t="shared" si="55"/>
        <v>Weniger als 40% der Schätzungsfläche sind aktueller als 2002</v>
      </c>
      <c r="P514" s="17">
        <f t="shared" si="52"/>
        <v>209.87375120000002</v>
      </c>
      <c r="Q514" t="str">
        <f t="shared" si="53"/>
        <v/>
      </c>
      <c r="R514" s="6" t="str">
        <f t="shared" si="54"/>
        <v/>
      </c>
      <c r="S514" t="s">
        <v>2885</v>
      </c>
    </row>
    <row r="515" spans="1:19" x14ac:dyDescent="0.25">
      <c r="A515" s="2">
        <v>26</v>
      </c>
      <c r="B515" s="13">
        <v>610</v>
      </c>
      <c r="C515" s="14" t="s">
        <v>555</v>
      </c>
      <c r="D515" s="14" t="s">
        <v>554</v>
      </c>
      <c r="E515" s="14" t="s">
        <v>538</v>
      </c>
      <c r="F515" s="13">
        <v>2001</v>
      </c>
      <c r="G515" s="13">
        <v>1972</v>
      </c>
      <c r="H515" s="13">
        <v>0</v>
      </c>
      <c r="I515" s="13">
        <v>627</v>
      </c>
      <c r="J515" s="15">
        <v>0</v>
      </c>
      <c r="K515" s="15">
        <v>5439430.1610000003</v>
      </c>
      <c r="L515" s="16">
        <f t="shared" ref="L515:L578" si="56">H515/I515</f>
        <v>0</v>
      </c>
      <c r="M515" s="16">
        <f t="shared" ref="M515:M578" si="57">J515/K515</f>
        <v>0</v>
      </c>
      <c r="N515" s="10">
        <f t="shared" ref="N515:N578" si="58">IF(AND(M515&gt;0.1,M515&lt;0.5,Q515=1),3,IF(M515&gt;=0.5,1,IF(M515&gt;=0.4,2,0)))</f>
        <v>0</v>
      </c>
      <c r="O515" s="10" t="str">
        <f t="shared" si="55"/>
        <v>Weniger als 40% der Schätzungsfläche sind aktueller als 2002</v>
      </c>
      <c r="P515" s="17">
        <f t="shared" ref="P515:P578" si="59">K515/10000</f>
        <v>543.94301610000002</v>
      </c>
      <c r="Q515" t="str">
        <f t="shared" ref="Q515:Q578" si="60">IFERROR(VLOOKUP(B515,NAG,3,FALSE),"")</f>
        <v/>
      </c>
      <c r="R515" s="6" t="str">
        <f t="shared" ref="R515:R578" si="61">IFERROR(VLOOKUP(B515,NAG,4,FALSE),"")</f>
        <v/>
      </c>
      <c r="S515" t="s">
        <v>2885</v>
      </c>
    </row>
    <row r="516" spans="1:19" x14ac:dyDescent="0.25">
      <c r="A516" s="2">
        <v>26</v>
      </c>
      <c r="B516" s="13">
        <v>611</v>
      </c>
      <c r="C516" s="14" t="s">
        <v>556</v>
      </c>
      <c r="D516" s="14" t="s">
        <v>554</v>
      </c>
      <c r="E516" s="14" t="s">
        <v>538</v>
      </c>
      <c r="F516" s="13">
        <v>2001</v>
      </c>
      <c r="G516" s="13">
        <v>1991</v>
      </c>
      <c r="H516" s="13">
        <v>0</v>
      </c>
      <c r="I516" s="13">
        <v>471</v>
      </c>
      <c r="J516" s="15">
        <v>0</v>
      </c>
      <c r="K516" s="15">
        <v>1676345.081</v>
      </c>
      <c r="L516" s="16">
        <f t="shared" si="56"/>
        <v>0</v>
      </c>
      <c r="M516" s="16">
        <f t="shared" si="57"/>
        <v>0</v>
      </c>
      <c r="N516" s="10">
        <f t="shared" si="58"/>
        <v>0</v>
      </c>
      <c r="O516" s="10" t="str">
        <f t="shared" ref="O516:O579" si="62">IF(N516=0,"Weniger als 40% der Schätzungsfläche sind aktueller als 2002",IF(N516=2,"40% bis 50% der Schätzungsfläche sind aktueller als 2002",IF(N516=1,"Mehr als 50% der Schätzungsfläche sind aktueller als 2002",IF(N516=3,"Schätzungsfläche nach 2002 vollständig überprüft und bedarfsweise korrigiert",""))))</f>
        <v>Weniger als 40% der Schätzungsfläche sind aktueller als 2002</v>
      </c>
      <c r="P516" s="17">
        <f t="shared" si="59"/>
        <v>167.63450810000001</v>
      </c>
      <c r="Q516" t="str">
        <f t="shared" si="60"/>
        <v/>
      </c>
      <c r="R516" s="6" t="str">
        <f t="shared" si="61"/>
        <v/>
      </c>
      <c r="S516" t="s">
        <v>2885</v>
      </c>
    </row>
    <row r="517" spans="1:19" x14ac:dyDescent="0.25">
      <c r="A517" s="2">
        <v>26</v>
      </c>
      <c r="B517" s="13">
        <v>612</v>
      </c>
      <c r="C517" s="14" t="s">
        <v>557</v>
      </c>
      <c r="D517" s="14" t="s">
        <v>558</v>
      </c>
      <c r="E517" s="14" t="s">
        <v>538</v>
      </c>
      <c r="F517" s="13">
        <v>2006</v>
      </c>
      <c r="G517" s="13">
        <v>1948</v>
      </c>
      <c r="H517" s="13">
        <v>1</v>
      </c>
      <c r="I517" s="13">
        <v>299</v>
      </c>
      <c r="J517" s="15">
        <v>362.18799999999999</v>
      </c>
      <c r="K517" s="15">
        <v>1320112.128</v>
      </c>
      <c r="L517" s="16">
        <f t="shared" si="56"/>
        <v>3.3444816053511705E-3</v>
      </c>
      <c r="M517" s="16">
        <f t="shared" si="57"/>
        <v>2.7436154271889243E-4</v>
      </c>
      <c r="N517" s="10">
        <f t="shared" si="58"/>
        <v>0</v>
      </c>
      <c r="O517" s="10" t="str">
        <f t="shared" si="62"/>
        <v>Weniger als 40% der Schätzungsfläche sind aktueller als 2002</v>
      </c>
      <c r="P517" s="17">
        <f t="shared" si="59"/>
        <v>132.01121280000001</v>
      </c>
      <c r="Q517" t="str">
        <f t="shared" si="60"/>
        <v/>
      </c>
      <c r="R517" s="6" t="str">
        <f t="shared" si="61"/>
        <v/>
      </c>
      <c r="S517" t="s">
        <v>2885</v>
      </c>
    </row>
    <row r="518" spans="1:19" x14ac:dyDescent="0.25">
      <c r="A518" s="2">
        <v>26</v>
      </c>
      <c r="B518" s="13">
        <v>613</v>
      </c>
      <c r="C518" s="14" t="s">
        <v>559</v>
      </c>
      <c r="D518" s="14" t="s">
        <v>560</v>
      </c>
      <c r="E518" s="14" t="s">
        <v>538</v>
      </c>
      <c r="F518" s="13">
        <v>1968</v>
      </c>
      <c r="G518" s="13">
        <v>1968</v>
      </c>
      <c r="H518" s="13">
        <v>0</v>
      </c>
      <c r="I518" s="13">
        <v>163</v>
      </c>
      <c r="J518" s="15">
        <v>0</v>
      </c>
      <c r="K518" s="15">
        <v>1757659.257</v>
      </c>
      <c r="L518" s="16">
        <f t="shared" si="56"/>
        <v>0</v>
      </c>
      <c r="M518" s="16">
        <f t="shared" si="57"/>
        <v>0</v>
      </c>
      <c r="N518" s="10">
        <f t="shared" si="58"/>
        <v>0</v>
      </c>
      <c r="O518" s="10" t="str">
        <f t="shared" si="62"/>
        <v>Weniger als 40% der Schätzungsfläche sind aktueller als 2002</v>
      </c>
      <c r="P518" s="17">
        <f t="shared" si="59"/>
        <v>175.7659257</v>
      </c>
      <c r="Q518" t="str">
        <f t="shared" si="60"/>
        <v/>
      </c>
      <c r="R518" s="6" t="str">
        <f t="shared" si="61"/>
        <v/>
      </c>
      <c r="S518" t="s">
        <v>2885</v>
      </c>
    </row>
    <row r="519" spans="1:19" x14ac:dyDescent="0.25">
      <c r="A519" s="2">
        <v>26</v>
      </c>
      <c r="B519" s="13">
        <v>614</v>
      </c>
      <c r="C519" s="14" t="s">
        <v>561</v>
      </c>
      <c r="D519" s="14" t="s">
        <v>540</v>
      </c>
      <c r="E519" s="14" t="s">
        <v>538</v>
      </c>
      <c r="F519" s="13">
        <v>1975</v>
      </c>
      <c r="G519" s="13">
        <v>1972</v>
      </c>
      <c r="H519" s="13">
        <v>0</v>
      </c>
      <c r="I519" s="13">
        <v>276</v>
      </c>
      <c r="J519" s="15">
        <v>0</v>
      </c>
      <c r="K519" s="15">
        <v>1746830.5460000001</v>
      </c>
      <c r="L519" s="16">
        <f t="shared" si="56"/>
        <v>0</v>
      </c>
      <c r="M519" s="16">
        <f t="shared" si="57"/>
        <v>0</v>
      </c>
      <c r="N519" s="10">
        <f t="shared" si="58"/>
        <v>0</v>
      </c>
      <c r="O519" s="10" t="str">
        <f t="shared" si="62"/>
        <v>Weniger als 40% der Schätzungsfläche sind aktueller als 2002</v>
      </c>
      <c r="P519" s="17">
        <f t="shared" si="59"/>
        <v>174.68305460000002</v>
      </c>
      <c r="Q519" t="str">
        <f t="shared" si="60"/>
        <v/>
      </c>
      <c r="R519" s="6" t="str">
        <f t="shared" si="61"/>
        <v/>
      </c>
      <c r="S519" t="s">
        <v>2885</v>
      </c>
    </row>
    <row r="520" spans="1:19" x14ac:dyDescent="0.25">
      <c r="A520" s="2">
        <v>26</v>
      </c>
      <c r="B520" s="13">
        <v>615</v>
      </c>
      <c r="C520" s="14" t="s">
        <v>562</v>
      </c>
      <c r="D520" s="14" t="s">
        <v>540</v>
      </c>
      <c r="E520" s="14" t="s">
        <v>538</v>
      </c>
      <c r="F520" s="13">
        <v>1971</v>
      </c>
      <c r="G520" s="13">
        <v>1940</v>
      </c>
      <c r="H520" s="13">
        <v>0</v>
      </c>
      <c r="I520" s="13">
        <v>305</v>
      </c>
      <c r="J520" s="15">
        <v>0</v>
      </c>
      <c r="K520" s="15">
        <v>1625439.7620000001</v>
      </c>
      <c r="L520" s="16">
        <f t="shared" si="56"/>
        <v>0</v>
      </c>
      <c r="M520" s="16">
        <f t="shared" si="57"/>
        <v>0</v>
      </c>
      <c r="N520" s="10">
        <f t="shared" si="58"/>
        <v>0</v>
      </c>
      <c r="O520" s="10" t="str">
        <f t="shared" si="62"/>
        <v>Weniger als 40% der Schätzungsfläche sind aktueller als 2002</v>
      </c>
      <c r="P520" s="17">
        <f t="shared" si="59"/>
        <v>162.5439762</v>
      </c>
      <c r="Q520" t="str">
        <f t="shared" si="60"/>
        <v/>
      </c>
      <c r="R520" s="6" t="str">
        <f t="shared" si="61"/>
        <v/>
      </c>
      <c r="S520" t="s">
        <v>2885</v>
      </c>
    </row>
    <row r="521" spans="1:19" x14ac:dyDescent="0.25">
      <c r="A521" s="2">
        <v>26</v>
      </c>
      <c r="B521" s="13">
        <v>616</v>
      </c>
      <c r="C521" s="14" t="s">
        <v>563</v>
      </c>
      <c r="D521" s="14" t="s">
        <v>560</v>
      </c>
      <c r="E521" s="14" t="s">
        <v>538</v>
      </c>
      <c r="F521" s="13">
        <v>2007</v>
      </c>
      <c r="G521" s="13">
        <v>2006</v>
      </c>
      <c r="H521" s="13">
        <v>351</v>
      </c>
      <c r="I521" s="13">
        <v>351</v>
      </c>
      <c r="J521" s="15">
        <v>1321681.9099999999</v>
      </c>
      <c r="K521" s="15">
        <v>1321681.9099999999</v>
      </c>
      <c r="L521" s="16">
        <f t="shared" si="56"/>
        <v>1</v>
      </c>
      <c r="M521" s="16">
        <f t="shared" si="57"/>
        <v>1</v>
      </c>
      <c r="N521" s="10">
        <f t="shared" si="58"/>
        <v>1</v>
      </c>
      <c r="O521" s="10" t="str">
        <f t="shared" si="62"/>
        <v>Mehr als 50% der Schätzungsfläche sind aktueller als 2002</v>
      </c>
      <c r="P521" s="17">
        <f t="shared" si="59"/>
        <v>132.16819099999998</v>
      </c>
      <c r="Q521">
        <f t="shared" si="60"/>
        <v>1</v>
      </c>
      <c r="R521" s="6">
        <f t="shared" si="61"/>
        <v>39023</v>
      </c>
      <c r="S521" t="s">
        <v>3080</v>
      </c>
    </row>
    <row r="522" spans="1:19" x14ac:dyDescent="0.25">
      <c r="A522" s="2">
        <v>26</v>
      </c>
      <c r="B522" s="13">
        <v>617</v>
      </c>
      <c r="C522" s="14" t="s">
        <v>564</v>
      </c>
      <c r="D522" s="14" t="s">
        <v>542</v>
      </c>
      <c r="E522" s="14" t="s">
        <v>538</v>
      </c>
      <c r="F522" s="13">
        <v>1982</v>
      </c>
      <c r="G522" s="13">
        <v>1982</v>
      </c>
      <c r="H522" s="13">
        <v>0</v>
      </c>
      <c r="I522" s="13">
        <v>51</v>
      </c>
      <c r="J522" s="15">
        <v>0</v>
      </c>
      <c r="K522" s="15">
        <v>663677.14300000004</v>
      </c>
      <c r="L522" s="16">
        <f t="shared" si="56"/>
        <v>0</v>
      </c>
      <c r="M522" s="16">
        <f t="shared" si="57"/>
        <v>0</v>
      </c>
      <c r="N522" s="10">
        <f t="shared" si="58"/>
        <v>0</v>
      </c>
      <c r="O522" s="10" t="str">
        <f t="shared" si="62"/>
        <v>Weniger als 40% der Schätzungsfläche sind aktueller als 2002</v>
      </c>
      <c r="P522" s="17">
        <f t="shared" si="59"/>
        <v>66.367714300000003</v>
      </c>
      <c r="Q522" t="str">
        <f t="shared" si="60"/>
        <v/>
      </c>
      <c r="R522" s="6" t="str">
        <f t="shared" si="61"/>
        <v/>
      </c>
      <c r="S522" t="s">
        <v>2885</v>
      </c>
    </row>
    <row r="523" spans="1:19" x14ac:dyDescent="0.25">
      <c r="A523" s="2">
        <v>26</v>
      </c>
      <c r="B523" s="13">
        <v>618</v>
      </c>
      <c r="C523" s="14" t="s">
        <v>565</v>
      </c>
      <c r="D523" s="14" t="s">
        <v>566</v>
      </c>
      <c r="E523" s="14" t="s">
        <v>538</v>
      </c>
      <c r="F523" s="13">
        <v>1974</v>
      </c>
      <c r="G523" s="13">
        <v>1935</v>
      </c>
      <c r="H523" s="13">
        <v>0</v>
      </c>
      <c r="I523" s="13">
        <v>159</v>
      </c>
      <c r="J523" s="15">
        <v>0</v>
      </c>
      <c r="K523" s="15">
        <v>1743953.13</v>
      </c>
      <c r="L523" s="16">
        <f t="shared" si="56"/>
        <v>0</v>
      </c>
      <c r="M523" s="16">
        <f t="shared" si="57"/>
        <v>0</v>
      </c>
      <c r="N523" s="10">
        <f t="shared" si="58"/>
        <v>0</v>
      </c>
      <c r="O523" s="10" t="str">
        <f t="shared" si="62"/>
        <v>Weniger als 40% der Schätzungsfläche sind aktueller als 2002</v>
      </c>
      <c r="P523" s="17">
        <f t="shared" si="59"/>
        <v>174.39531299999999</v>
      </c>
      <c r="Q523" t="str">
        <f t="shared" si="60"/>
        <v/>
      </c>
      <c r="R523" s="6" t="str">
        <f t="shared" si="61"/>
        <v/>
      </c>
      <c r="S523" t="s">
        <v>2885</v>
      </c>
    </row>
    <row r="524" spans="1:19" x14ac:dyDescent="0.25">
      <c r="A524" s="2">
        <v>26</v>
      </c>
      <c r="B524" s="13">
        <v>619</v>
      </c>
      <c r="C524" s="14" t="s">
        <v>567</v>
      </c>
      <c r="D524" s="14" t="s">
        <v>568</v>
      </c>
      <c r="E524" s="14" t="s">
        <v>538</v>
      </c>
      <c r="F524" s="13">
        <v>1937</v>
      </c>
      <c r="G524" s="13">
        <v>1937</v>
      </c>
      <c r="H524" s="13">
        <v>0</v>
      </c>
      <c r="I524" s="13">
        <v>203</v>
      </c>
      <c r="J524" s="15">
        <v>0</v>
      </c>
      <c r="K524" s="15">
        <v>847038.41200000001</v>
      </c>
      <c r="L524" s="16">
        <f t="shared" si="56"/>
        <v>0</v>
      </c>
      <c r="M524" s="16">
        <f t="shared" si="57"/>
        <v>0</v>
      </c>
      <c r="N524" s="10">
        <f t="shared" si="58"/>
        <v>0</v>
      </c>
      <c r="O524" s="10" t="str">
        <f t="shared" si="62"/>
        <v>Weniger als 40% der Schätzungsfläche sind aktueller als 2002</v>
      </c>
      <c r="P524" s="17">
        <f t="shared" si="59"/>
        <v>84.703841199999999</v>
      </c>
      <c r="Q524" t="str">
        <f t="shared" si="60"/>
        <v/>
      </c>
      <c r="R524" s="6" t="str">
        <f t="shared" si="61"/>
        <v/>
      </c>
      <c r="S524" t="s">
        <v>2885</v>
      </c>
    </row>
    <row r="525" spans="1:19" x14ac:dyDescent="0.25">
      <c r="A525" s="2">
        <v>26</v>
      </c>
      <c r="B525" s="13">
        <v>620</v>
      </c>
      <c r="C525" s="14" t="s">
        <v>569</v>
      </c>
      <c r="D525" s="14" t="s">
        <v>566</v>
      </c>
      <c r="E525" s="14" t="s">
        <v>538</v>
      </c>
      <c r="F525" s="13">
        <v>1977</v>
      </c>
      <c r="G525" s="13">
        <v>1935</v>
      </c>
      <c r="H525" s="13">
        <v>0</v>
      </c>
      <c r="I525" s="13">
        <v>143</v>
      </c>
      <c r="J525" s="15">
        <v>0</v>
      </c>
      <c r="K525" s="15">
        <v>1543396.81</v>
      </c>
      <c r="L525" s="16">
        <f t="shared" si="56"/>
        <v>0</v>
      </c>
      <c r="M525" s="16">
        <f t="shared" si="57"/>
        <v>0</v>
      </c>
      <c r="N525" s="10">
        <f t="shared" si="58"/>
        <v>0</v>
      </c>
      <c r="O525" s="10" t="str">
        <f t="shared" si="62"/>
        <v>Weniger als 40% der Schätzungsfläche sind aktueller als 2002</v>
      </c>
      <c r="P525" s="17">
        <f t="shared" si="59"/>
        <v>154.33968100000001</v>
      </c>
      <c r="Q525" t="str">
        <f t="shared" si="60"/>
        <v/>
      </c>
      <c r="R525" s="6" t="str">
        <f t="shared" si="61"/>
        <v/>
      </c>
      <c r="S525" t="s">
        <v>2885</v>
      </c>
    </row>
    <row r="526" spans="1:19" x14ac:dyDescent="0.25">
      <c r="A526" s="2">
        <v>26</v>
      </c>
      <c r="B526" s="13">
        <v>621</v>
      </c>
      <c r="C526" s="14" t="s">
        <v>570</v>
      </c>
      <c r="D526" s="14" t="s">
        <v>549</v>
      </c>
      <c r="E526" s="14" t="s">
        <v>538</v>
      </c>
      <c r="F526" s="13">
        <v>1936</v>
      </c>
      <c r="G526" s="13">
        <v>1936</v>
      </c>
      <c r="H526" s="13">
        <v>0</v>
      </c>
      <c r="I526" s="13">
        <v>349</v>
      </c>
      <c r="J526" s="15">
        <v>0</v>
      </c>
      <c r="K526" s="15">
        <v>3156294.639</v>
      </c>
      <c r="L526" s="16">
        <f t="shared" si="56"/>
        <v>0</v>
      </c>
      <c r="M526" s="16">
        <f t="shared" si="57"/>
        <v>0</v>
      </c>
      <c r="N526" s="10">
        <f t="shared" si="58"/>
        <v>0</v>
      </c>
      <c r="O526" s="10" t="str">
        <f t="shared" si="62"/>
        <v>Weniger als 40% der Schätzungsfläche sind aktueller als 2002</v>
      </c>
      <c r="P526" s="17">
        <f t="shared" si="59"/>
        <v>315.62946390000002</v>
      </c>
      <c r="Q526" t="str">
        <f t="shared" si="60"/>
        <v/>
      </c>
      <c r="R526" s="6" t="str">
        <f t="shared" si="61"/>
        <v/>
      </c>
      <c r="S526" t="s">
        <v>2885</v>
      </c>
    </row>
    <row r="527" spans="1:19" x14ac:dyDescent="0.25">
      <c r="A527" s="2">
        <v>26</v>
      </c>
      <c r="B527" s="13">
        <v>622</v>
      </c>
      <c r="C527" s="14" t="s">
        <v>571</v>
      </c>
      <c r="D527" s="14" t="s">
        <v>560</v>
      </c>
      <c r="E527" s="14" t="s">
        <v>538</v>
      </c>
      <c r="F527" s="13">
        <v>1937</v>
      </c>
      <c r="G527" s="13">
        <v>1937</v>
      </c>
      <c r="H527" s="13">
        <v>0</v>
      </c>
      <c r="I527" s="13">
        <v>157</v>
      </c>
      <c r="J527" s="15">
        <v>0</v>
      </c>
      <c r="K527" s="15">
        <v>1078319.3559999999</v>
      </c>
      <c r="L527" s="16">
        <f t="shared" si="56"/>
        <v>0</v>
      </c>
      <c r="M527" s="16">
        <f t="shared" si="57"/>
        <v>0</v>
      </c>
      <c r="N527" s="10">
        <f t="shared" si="58"/>
        <v>0</v>
      </c>
      <c r="O527" s="10" t="str">
        <f t="shared" si="62"/>
        <v>Weniger als 40% der Schätzungsfläche sind aktueller als 2002</v>
      </c>
      <c r="P527" s="17">
        <f t="shared" si="59"/>
        <v>107.83193559999999</v>
      </c>
      <c r="Q527" t="str">
        <f t="shared" si="60"/>
        <v/>
      </c>
      <c r="R527" s="6" t="str">
        <f t="shared" si="61"/>
        <v/>
      </c>
      <c r="S527" t="s">
        <v>2885</v>
      </c>
    </row>
    <row r="528" spans="1:19" x14ac:dyDescent="0.25">
      <c r="A528" s="2">
        <v>26</v>
      </c>
      <c r="B528" s="13">
        <v>623</v>
      </c>
      <c r="C528" s="14" t="s">
        <v>572</v>
      </c>
      <c r="D528" s="14" t="s">
        <v>573</v>
      </c>
      <c r="E528" s="14" t="s">
        <v>538</v>
      </c>
      <c r="F528" s="13">
        <v>1996</v>
      </c>
      <c r="G528" s="13">
        <v>1996</v>
      </c>
      <c r="H528" s="13">
        <v>0</v>
      </c>
      <c r="I528" s="13">
        <v>691</v>
      </c>
      <c r="J528" s="15">
        <v>0</v>
      </c>
      <c r="K528" s="15">
        <v>1983665.3659999999</v>
      </c>
      <c r="L528" s="16">
        <f t="shared" si="56"/>
        <v>0</v>
      </c>
      <c r="M528" s="16">
        <f t="shared" si="57"/>
        <v>0</v>
      </c>
      <c r="N528" s="10">
        <f t="shared" si="58"/>
        <v>0</v>
      </c>
      <c r="O528" s="10" t="str">
        <f t="shared" si="62"/>
        <v>Weniger als 40% der Schätzungsfläche sind aktueller als 2002</v>
      </c>
      <c r="P528" s="17">
        <f t="shared" si="59"/>
        <v>198.36653659999999</v>
      </c>
      <c r="Q528" t="str">
        <f t="shared" si="60"/>
        <v/>
      </c>
      <c r="R528" s="6" t="str">
        <f t="shared" si="61"/>
        <v/>
      </c>
      <c r="S528" t="s">
        <v>2885</v>
      </c>
    </row>
    <row r="529" spans="1:19" x14ac:dyDescent="0.25">
      <c r="A529" s="2">
        <v>26</v>
      </c>
      <c r="B529" s="13">
        <v>624</v>
      </c>
      <c r="C529" s="14" t="s">
        <v>486</v>
      </c>
      <c r="D529" s="14" t="s">
        <v>537</v>
      </c>
      <c r="E529" s="14" t="s">
        <v>538</v>
      </c>
      <c r="F529" s="13">
        <v>1974</v>
      </c>
      <c r="G529" s="13">
        <v>1974</v>
      </c>
      <c r="H529" s="13">
        <v>0</v>
      </c>
      <c r="I529" s="13">
        <v>254</v>
      </c>
      <c r="J529" s="15">
        <v>0</v>
      </c>
      <c r="K529" s="15">
        <v>1678895.405</v>
      </c>
      <c r="L529" s="16">
        <f t="shared" si="56"/>
        <v>0</v>
      </c>
      <c r="M529" s="16">
        <f t="shared" si="57"/>
        <v>0</v>
      </c>
      <c r="N529" s="10">
        <f t="shared" si="58"/>
        <v>0</v>
      </c>
      <c r="O529" s="10" t="str">
        <f t="shared" si="62"/>
        <v>Weniger als 40% der Schätzungsfläche sind aktueller als 2002</v>
      </c>
      <c r="P529" s="17">
        <f t="shared" si="59"/>
        <v>167.88954050000001</v>
      </c>
      <c r="Q529" t="str">
        <f t="shared" si="60"/>
        <v/>
      </c>
      <c r="R529" s="6" t="str">
        <f t="shared" si="61"/>
        <v/>
      </c>
      <c r="S529" t="s">
        <v>2885</v>
      </c>
    </row>
    <row r="530" spans="1:19" x14ac:dyDescent="0.25">
      <c r="A530" s="2">
        <v>26</v>
      </c>
      <c r="B530" s="13">
        <v>625</v>
      </c>
      <c r="C530" s="14" t="s">
        <v>574</v>
      </c>
      <c r="D530" s="14" t="s">
        <v>574</v>
      </c>
      <c r="E530" s="14" t="s">
        <v>538</v>
      </c>
      <c r="F530" s="13">
        <v>1984</v>
      </c>
      <c r="G530" s="13">
        <v>1982</v>
      </c>
      <c r="H530" s="13">
        <v>0</v>
      </c>
      <c r="I530" s="13">
        <v>412</v>
      </c>
      <c r="J530" s="15">
        <v>0</v>
      </c>
      <c r="K530" s="15">
        <v>2043929.1259999999</v>
      </c>
      <c r="L530" s="16">
        <f t="shared" si="56"/>
        <v>0</v>
      </c>
      <c r="M530" s="16">
        <f t="shared" si="57"/>
        <v>0</v>
      </c>
      <c r="N530" s="10">
        <f t="shared" si="58"/>
        <v>0</v>
      </c>
      <c r="O530" s="10" t="str">
        <f t="shared" si="62"/>
        <v>Weniger als 40% der Schätzungsfläche sind aktueller als 2002</v>
      </c>
      <c r="P530" s="17">
        <f t="shared" si="59"/>
        <v>204.39291259999999</v>
      </c>
      <c r="Q530" t="str">
        <f t="shared" si="60"/>
        <v/>
      </c>
      <c r="R530" s="6" t="str">
        <f t="shared" si="61"/>
        <v/>
      </c>
      <c r="S530" t="s">
        <v>2885</v>
      </c>
    </row>
    <row r="531" spans="1:19" x14ac:dyDescent="0.25">
      <c r="A531" s="2">
        <v>26</v>
      </c>
      <c r="B531" s="13">
        <v>626</v>
      </c>
      <c r="C531" s="14" t="s">
        <v>575</v>
      </c>
      <c r="D531" s="14" t="s">
        <v>547</v>
      </c>
      <c r="E531" s="14" t="s">
        <v>538</v>
      </c>
      <c r="F531" s="13">
        <v>1974</v>
      </c>
      <c r="G531" s="13">
        <v>1974</v>
      </c>
      <c r="H531" s="13">
        <v>0</v>
      </c>
      <c r="I531" s="13">
        <v>207</v>
      </c>
      <c r="J531" s="15">
        <v>0</v>
      </c>
      <c r="K531" s="15">
        <v>1527158.2779999999</v>
      </c>
      <c r="L531" s="16">
        <f t="shared" si="56"/>
        <v>0</v>
      </c>
      <c r="M531" s="16">
        <f t="shared" si="57"/>
        <v>0</v>
      </c>
      <c r="N531" s="10">
        <f t="shared" si="58"/>
        <v>0</v>
      </c>
      <c r="O531" s="10" t="str">
        <f t="shared" si="62"/>
        <v>Weniger als 40% der Schätzungsfläche sind aktueller als 2002</v>
      </c>
      <c r="P531" s="17">
        <f t="shared" si="59"/>
        <v>152.7158278</v>
      </c>
      <c r="Q531" t="str">
        <f t="shared" si="60"/>
        <v/>
      </c>
      <c r="R531" s="6" t="str">
        <f t="shared" si="61"/>
        <v/>
      </c>
      <c r="S531" t="s">
        <v>2885</v>
      </c>
    </row>
    <row r="532" spans="1:19" x14ac:dyDescent="0.25">
      <c r="A532" s="2">
        <v>26</v>
      </c>
      <c r="B532" s="13">
        <v>627</v>
      </c>
      <c r="C532" s="14" t="s">
        <v>576</v>
      </c>
      <c r="D532" s="14" t="s">
        <v>540</v>
      </c>
      <c r="E532" s="14" t="s">
        <v>538</v>
      </c>
      <c r="F532" s="13">
        <v>1971</v>
      </c>
      <c r="G532" s="13">
        <v>1971</v>
      </c>
      <c r="H532" s="13">
        <v>0</v>
      </c>
      <c r="I532" s="13">
        <v>213</v>
      </c>
      <c r="J532" s="15">
        <v>0</v>
      </c>
      <c r="K532" s="15">
        <v>1780130.7890000001</v>
      </c>
      <c r="L532" s="16">
        <f t="shared" si="56"/>
        <v>0</v>
      </c>
      <c r="M532" s="16">
        <f t="shared" si="57"/>
        <v>0</v>
      </c>
      <c r="N532" s="10">
        <f t="shared" si="58"/>
        <v>0</v>
      </c>
      <c r="O532" s="10" t="str">
        <f t="shared" si="62"/>
        <v>Weniger als 40% der Schätzungsfläche sind aktueller als 2002</v>
      </c>
      <c r="P532" s="17">
        <f t="shared" si="59"/>
        <v>178.01307890000001</v>
      </c>
      <c r="Q532" t="str">
        <f t="shared" si="60"/>
        <v/>
      </c>
      <c r="R532" s="6" t="str">
        <f t="shared" si="61"/>
        <v/>
      </c>
      <c r="S532" t="s">
        <v>2885</v>
      </c>
    </row>
    <row r="533" spans="1:19" x14ac:dyDescent="0.25">
      <c r="A533" s="2">
        <v>26</v>
      </c>
      <c r="B533" s="13">
        <v>628</v>
      </c>
      <c r="C533" s="14" t="s">
        <v>577</v>
      </c>
      <c r="D533" s="14" t="s">
        <v>552</v>
      </c>
      <c r="E533" s="14" t="s">
        <v>538</v>
      </c>
      <c r="F533" s="13">
        <v>1976</v>
      </c>
      <c r="G533" s="13">
        <v>1976</v>
      </c>
      <c r="H533" s="13">
        <v>0</v>
      </c>
      <c r="I533" s="13">
        <v>170</v>
      </c>
      <c r="J533" s="15">
        <v>0</v>
      </c>
      <c r="K533" s="15">
        <v>1228091.561</v>
      </c>
      <c r="L533" s="16">
        <f t="shared" si="56"/>
        <v>0</v>
      </c>
      <c r="M533" s="16">
        <f t="shared" si="57"/>
        <v>0</v>
      </c>
      <c r="N533" s="10">
        <f t="shared" si="58"/>
        <v>0</v>
      </c>
      <c r="O533" s="10" t="str">
        <f t="shared" si="62"/>
        <v>Weniger als 40% der Schätzungsfläche sind aktueller als 2002</v>
      </c>
      <c r="P533" s="17">
        <f t="shared" si="59"/>
        <v>122.8091561</v>
      </c>
      <c r="Q533" t="str">
        <f t="shared" si="60"/>
        <v/>
      </c>
      <c r="R533" s="6" t="str">
        <f t="shared" si="61"/>
        <v/>
      </c>
      <c r="S533" t="s">
        <v>2885</v>
      </c>
    </row>
    <row r="534" spans="1:19" x14ac:dyDescent="0.25">
      <c r="A534" s="2">
        <v>26</v>
      </c>
      <c r="B534" s="13">
        <v>629</v>
      </c>
      <c r="C534" s="14" t="s">
        <v>578</v>
      </c>
      <c r="D534" s="14" t="s">
        <v>579</v>
      </c>
      <c r="E534" s="14" t="s">
        <v>538</v>
      </c>
      <c r="F534" s="13">
        <v>2004</v>
      </c>
      <c r="G534" s="13">
        <v>2000</v>
      </c>
      <c r="H534" s="13">
        <v>77</v>
      </c>
      <c r="I534" s="13">
        <v>127</v>
      </c>
      <c r="J534" s="15">
        <v>459748.09</v>
      </c>
      <c r="K534" s="15">
        <v>652561.10100000002</v>
      </c>
      <c r="L534" s="16">
        <f t="shared" si="56"/>
        <v>0.60629921259842523</v>
      </c>
      <c r="M534" s="16">
        <f t="shared" si="57"/>
        <v>0.70452880089768022</v>
      </c>
      <c r="N534" s="10">
        <f t="shared" si="58"/>
        <v>1</v>
      </c>
      <c r="O534" s="10" t="str">
        <f t="shared" si="62"/>
        <v>Mehr als 50% der Schätzungsfläche sind aktueller als 2002</v>
      </c>
      <c r="P534" s="17">
        <f t="shared" si="59"/>
        <v>65.256110100000001</v>
      </c>
      <c r="Q534" t="str">
        <f t="shared" si="60"/>
        <v/>
      </c>
      <c r="R534" s="6" t="str">
        <f t="shared" si="61"/>
        <v/>
      </c>
      <c r="S534" t="s">
        <v>2885</v>
      </c>
    </row>
    <row r="535" spans="1:19" x14ac:dyDescent="0.25">
      <c r="A535" s="2">
        <v>26</v>
      </c>
      <c r="B535" s="13">
        <v>630</v>
      </c>
      <c r="C535" s="14" t="s">
        <v>580</v>
      </c>
      <c r="D535" s="14" t="s">
        <v>552</v>
      </c>
      <c r="E535" s="14" t="s">
        <v>538</v>
      </c>
      <c r="F535" s="13">
        <v>1995</v>
      </c>
      <c r="G535" s="13">
        <v>1994</v>
      </c>
      <c r="H535" s="13">
        <v>0</v>
      </c>
      <c r="I535" s="13">
        <v>202</v>
      </c>
      <c r="J535" s="15">
        <v>0</v>
      </c>
      <c r="K535" s="15">
        <v>805047.21699999995</v>
      </c>
      <c r="L535" s="16">
        <f t="shared" si="56"/>
        <v>0</v>
      </c>
      <c r="M535" s="16">
        <f t="shared" si="57"/>
        <v>0</v>
      </c>
      <c r="N535" s="10">
        <f t="shared" si="58"/>
        <v>0</v>
      </c>
      <c r="O535" s="10" t="str">
        <f t="shared" si="62"/>
        <v>Weniger als 40% der Schätzungsfläche sind aktueller als 2002</v>
      </c>
      <c r="P535" s="17">
        <f t="shared" si="59"/>
        <v>80.50472169999999</v>
      </c>
      <c r="Q535" t="str">
        <f t="shared" si="60"/>
        <v/>
      </c>
      <c r="R535" s="6" t="str">
        <f t="shared" si="61"/>
        <v/>
      </c>
      <c r="S535" t="s">
        <v>2885</v>
      </c>
    </row>
    <row r="536" spans="1:19" x14ac:dyDescent="0.25">
      <c r="A536" s="2">
        <v>26</v>
      </c>
      <c r="B536" s="13">
        <v>631</v>
      </c>
      <c r="C536" s="14" t="s">
        <v>581</v>
      </c>
      <c r="D536" s="14" t="s">
        <v>566</v>
      </c>
      <c r="E536" s="14" t="s">
        <v>538</v>
      </c>
      <c r="F536" s="13">
        <v>1940</v>
      </c>
      <c r="G536" s="13">
        <v>1936</v>
      </c>
      <c r="H536" s="13">
        <v>0</v>
      </c>
      <c r="I536" s="13">
        <v>240</v>
      </c>
      <c r="J536" s="15">
        <v>0</v>
      </c>
      <c r="K536" s="15">
        <v>2474274.531</v>
      </c>
      <c r="L536" s="16">
        <f t="shared" si="56"/>
        <v>0</v>
      </c>
      <c r="M536" s="16">
        <f t="shared" si="57"/>
        <v>0</v>
      </c>
      <c r="N536" s="10">
        <f t="shared" si="58"/>
        <v>0</v>
      </c>
      <c r="O536" s="10" t="str">
        <f t="shared" si="62"/>
        <v>Weniger als 40% der Schätzungsfläche sind aktueller als 2002</v>
      </c>
      <c r="P536" s="17">
        <f t="shared" si="59"/>
        <v>247.42745310000001</v>
      </c>
      <c r="Q536" t="str">
        <f t="shared" si="60"/>
        <v/>
      </c>
      <c r="R536" s="6" t="str">
        <f t="shared" si="61"/>
        <v/>
      </c>
      <c r="S536" t="s">
        <v>2885</v>
      </c>
    </row>
    <row r="537" spans="1:19" x14ac:dyDescent="0.25">
      <c r="A537" s="2">
        <v>26</v>
      </c>
      <c r="B537" s="13">
        <v>632</v>
      </c>
      <c r="C537" s="14" t="s">
        <v>582</v>
      </c>
      <c r="D537" s="14" t="s">
        <v>558</v>
      </c>
      <c r="E537" s="14" t="s">
        <v>538</v>
      </c>
      <c r="F537" s="13">
        <v>1997</v>
      </c>
      <c r="G537" s="13">
        <v>1973</v>
      </c>
      <c r="H537" s="13">
        <v>0</v>
      </c>
      <c r="I537" s="13">
        <v>483</v>
      </c>
      <c r="J537" s="15">
        <v>0</v>
      </c>
      <c r="K537" s="15">
        <v>1523467.26</v>
      </c>
      <c r="L537" s="16">
        <f t="shared" si="56"/>
        <v>0</v>
      </c>
      <c r="M537" s="16">
        <f t="shared" si="57"/>
        <v>0</v>
      </c>
      <c r="N537" s="10">
        <f t="shared" si="58"/>
        <v>0</v>
      </c>
      <c r="O537" s="10" t="str">
        <f t="shared" si="62"/>
        <v>Weniger als 40% der Schätzungsfläche sind aktueller als 2002</v>
      </c>
      <c r="P537" s="17">
        <f t="shared" si="59"/>
        <v>152.34672599999999</v>
      </c>
      <c r="Q537" t="str">
        <f t="shared" si="60"/>
        <v/>
      </c>
      <c r="R537" s="6" t="str">
        <f t="shared" si="61"/>
        <v/>
      </c>
      <c r="S537" t="s">
        <v>2885</v>
      </c>
    </row>
    <row r="538" spans="1:19" x14ac:dyDescent="0.25">
      <c r="A538" s="2">
        <v>26</v>
      </c>
      <c r="B538" s="13">
        <v>633</v>
      </c>
      <c r="C538" s="14" t="s">
        <v>583</v>
      </c>
      <c r="D538" s="14" t="s">
        <v>545</v>
      </c>
      <c r="E538" s="14" t="s">
        <v>538</v>
      </c>
      <c r="F538" s="13">
        <v>1935</v>
      </c>
      <c r="G538" s="13">
        <v>1935</v>
      </c>
      <c r="H538" s="13">
        <v>0</v>
      </c>
      <c r="I538" s="13">
        <v>223</v>
      </c>
      <c r="J538" s="15">
        <v>0</v>
      </c>
      <c r="K538" s="15">
        <v>2440059.4380000001</v>
      </c>
      <c r="L538" s="16">
        <f t="shared" si="56"/>
        <v>0</v>
      </c>
      <c r="M538" s="16">
        <f t="shared" si="57"/>
        <v>0</v>
      </c>
      <c r="N538" s="10">
        <f t="shared" si="58"/>
        <v>0</v>
      </c>
      <c r="O538" s="10" t="str">
        <f t="shared" si="62"/>
        <v>Weniger als 40% der Schätzungsfläche sind aktueller als 2002</v>
      </c>
      <c r="P538" s="17">
        <f t="shared" si="59"/>
        <v>244.00594380000001</v>
      </c>
      <c r="Q538" t="str">
        <f t="shared" si="60"/>
        <v/>
      </c>
      <c r="R538" s="6" t="str">
        <f t="shared" si="61"/>
        <v/>
      </c>
      <c r="S538" t="s">
        <v>2885</v>
      </c>
    </row>
    <row r="539" spans="1:19" x14ac:dyDescent="0.25">
      <c r="A539" s="2">
        <v>26</v>
      </c>
      <c r="B539" s="13">
        <v>634</v>
      </c>
      <c r="C539" s="14" t="s">
        <v>584</v>
      </c>
      <c r="D539" s="14" t="s">
        <v>560</v>
      </c>
      <c r="E539" s="14" t="s">
        <v>538</v>
      </c>
      <c r="F539" s="13">
        <v>2006</v>
      </c>
      <c r="G539" s="13">
        <v>1936</v>
      </c>
      <c r="H539" s="13">
        <v>2</v>
      </c>
      <c r="I539" s="13">
        <v>588</v>
      </c>
      <c r="J539" s="15">
        <v>4930.5339999999997</v>
      </c>
      <c r="K539" s="15">
        <v>4587874.43</v>
      </c>
      <c r="L539" s="16">
        <f t="shared" si="56"/>
        <v>3.4013605442176869E-3</v>
      </c>
      <c r="M539" s="16">
        <f t="shared" si="57"/>
        <v>1.0746880881829192E-3</v>
      </c>
      <c r="N539" s="10">
        <f t="shared" si="58"/>
        <v>0</v>
      </c>
      <c r="O539" s="10" t="str">
        <f t="shared" si="62"/>
        <v>Weniger als 40% der Schätzungsfläche sind aktueller als 2002</v>
      </c>
      <c r="P539" s="17">
        <f t="shared" si="59"/>
        <v>458.787443</v>
      </c>
      <c r="Q539" t="str">
        <f t="shared" si="60"/>
        <v/>
      </c>
      <c r="R539" s="6" t="str">
        <f t="shared" si="61"/>
        <v/>
      </c>
      <c r="S539" t="s">
        <v>2885</v>
      </c>
    </row>
    <row r="540" spans="1:19" x14ac:dyDescent="0.25">
      <c r="A540" s="2">
        <v>26</v>
      </c>
      <c r="B540" s="13">
        <v>635</v>
      </c>
      <c r="C540" s="14" t="s">
        <v>585</v>
      </c>
      <c r="D540" s="14" t="s">
        <v>537</v>
      </c>
      <c r="E540" s="14" t="s">
        <v>538</v>
      </c>
      <c r="F540" s="13">
        <v>1970</v>
      </c>
      <c r="G540" s="13">
        <v>1970</v>
      </c>
      <c r="H540" s="13">
        <v>0</v>
      </c>
      <c r="I540" s="13">
        <v>142</v>
      </c>
      <c r="J540" s="15">
        <v>0</v>
      </c>
      <c r="K540" s="15">
        <v>716042.75600000005</v>
      </c>
      <c r="L540" s="16">
        <f t="shared" si="56"/>
        <v>0</v>
      </c>
      <c r="M540" s="16">
        <f t="shared" si="57"/>
        <v>0</v>
      </c>
      <c r="N540" s="10">
        <f t="shared" si="58"/>
        <v>0</v>
      </c>
      <c r="O540" s="10" t="str">
        <f t="shared" si="62"/>
        <v>Weniger als 40% der Schätzungsfläche sind aktueller als 2002</v>
      </c>
      <c r="P540" s="17">
        <f t="shared" si="59"/>
        <v>71.604275600000008</v>
      </c>
      <c r="Q540" t="str">
        <f t="shared" si="60"/>
        <v/>
      </c>
      <c r="R540" s="6" t="str">
        <f t="shared" si="61"/>
        <v/>
      </c>
      <c r="S540" t="s">
        <v>2885</v>
      </c>
    </row>
    <row r="541" spans="1:19" x14ac:dyDescent="0.25">
      <c r="A541" s="2">
        <v>26</v>
      </c>
      <c r="B541" s="13">
        <v>636</v>
      </c>
      <c r="C541" s="14" t="s">
        <v>586</v>
      </c>
      <c r="D541" s="14" t="s">
        <v>554</v>
      </c>
      <c r="E541" s="14" t="s">
        <v>538</v>
      </c>
      <c r="F541" s="13">
        <v>1995</v>
      </c>
      <c r="G541" s="13">
        <v>1995</v>
      </c>
      <c r="H541" s="13">
        <v>0</v>
      </c>
      <c r="I541" s="13">
        <v>861</v>
      </c>
      <c r="J541" s="15">
        <v>0</v>
      </c>
      <c r="K541" s="15">
        <v>3155883.6370000001</v>
      </c>
      <c r="L541" s="16">
        <f t="shared" si="56"/>
        <v>0</v>
      </c>
      <c r="M541" s="16">
        <f t="shared" si="57"/>
        <v>0</v>
      </c>
      <c r="N541" s="10">
        <f t="shared" si="58"/>
        <v>0</v>
      </c>
      <c r="O541" s="10" t="str">
        <f t="shared" si="62"/>
        <v>Weniger als 40% der Schätzungsfläche sind aktueller als 2002</v>
      </c>
      <c r="P541" s="17">
        <f t="shared" si="59"/>
        <v>315.5883637</v>
      </c>
      <c r="Q541" t="str">
        <f t="shared" si="60"/>
        <v/>
      </c>
      <c r="R541" s="6" t="str">
        <f t="shared" si="61"/>
        <v/>
      </c>
      <c r="S541" t="s">
        <v>2885</v>
      </c>
    </row>
    <row r="542" spans="1:19" x14ac:dyDescent="0.25">
      <c r="A542" s="2">
        <v>26</v>
      </c>
      <c r="B542" s="13">
        <v>637</v>
      </c>
      <c r="C542" s="14" t="s">
        <v>587</v>
      </c>
      <c r="D542" s="14" t="s">
        <v>537</v>
      </c>
      <c r="E542" s="14" t="s">
        <v>538</v>
      </c>
      <c r="F542" s="13">
        <v>1988</v>
      </c>
      <c r="G542" s="13">
        <v>1986</v>
      </c>
      <c r="H542" s="13">
        <v>0</v>
      </c>
      <c r="I542" s="13">
        <v>320</v>
      </c>
      <c r="J542" s="15">
        <v>0</v>
      </c>
      <c r="K542" s="15">
        <v>1155888.2620000001</v>
      </c>
      <c r="L542" s="16">
        <f t="shared" si="56"/>
        <v>0</v>
      </c>
      <c r="M542" s="16">
        <f t="shared" si="57"/>
        <v>0</v>
      </c>
      <c r="N542" s="10">
        <f t="shared" si="58"/>
        <v>0</v>
      </c>
      <c r="O542" s="10" t="str">
        <f t="shared" si="62"/>
        <v>Weniger als 40% der Schätzungsfläche sind aktueller als 2002</v>
      </c>
      <c r="P542" s="17">
        <f t="shared" si="59"/>
        <v>115.58882620000001</v>
      </c>
      <c r="Q542" t="str">
        <f t="shared" si="60"/>
        <v/>
      </c>
      <c r="R542" s="6" t="str">
        <f t="shared" si="61"/>
        <v/>
      </c>
      <c r="S542" t="s">
        <v>2885</v>
      </c>
    </row>
    <row r="543" spans="1:19" x14ac:dyDescent="0.25">
      <c r="A543" s="2">
        <v>26</v>
      </c>
      <c r="B543" s="13">
        <v>638</v>
      </c>
      <c r="C543" s="14" t="s">
        <v>588</v>
      </c>
      <c r="D543" s="14" t="s">
        <v>540</v>
      </c>
      <c r="E543" s="14" t="s">
        <v>538</v>
      </c>
      <c r="F543" s="13">
        <v>1975</v>
      </c>
      <c r="G543" s="13">
        <v>1975</v>
      </c>
      <c r="H543" s="13">
        <v>0</v>
      </c>
      <c r="I543" s="13">
        <v>161</v>
      </c>
      <c r="J543" s="15">
        <v>0</v>
      </c>
      <c r="K543" s="15">
        <v>1038033.003</v>
      </c>
      <c r="L543" s="16">
        <f t="shared" si="56"/>
        <v>0</v>
      </c>
      <c r="M543" s="16">
        <f t="shared" si="57"/>
        <v>0</v>
      </c>
      <c r="N543" s="10">
        <f t="shared" si="58"/>
        <v>0</v>
      </c>
      <c r="O543" s="10" t="str">
        <f t="shared" si="62"/>
        <v>Weniger als 40% der Schätzungsfläche sind aktueller als 2002</v>
      </c>
      <c r="P543" s="17">
        <f t="shared" si="59"/>
        <v>103.8033003</v>
      </c>
      <c r="Q543" t="str">
        <f t="shared" si="60"/>
        <v/>
      </c>
      <c r="R543" s="6" t="str">
        <f t="shared" si="61"/>
        <v/>
      </c>
      <c r="S543" t="s">
        <v>2885</v>
      </c>
    </row>
    <row r="544" spans="1:19" x14ac:dyDescent="0.25">
      <c r="A544" s="2">
        <v>26</v>
      </c>
      <c r="B544" s="13">
        <v>639</v>
      </c>
      <c r="C544" s="14" t="s">
        <v>589</v>
      </c>
      <c r="D544" s="14" t="s">
        <v>554</v>
      </c>
      <c r="E544" s="14" t="s">
        <v>538</v>
      </c>
      <c r="F544" s="13">
        <v>2009</v>
      </c>
      <c r="G544" s="13">
        <v>2008</v>
      </c>
      <c r="H544" s="13">
        <v>1298</v>
      </c>
      <c r="I544" s="13">
        <v>1298</v>
      </c>
      <c r="J544" s="15">
        <v>5144948.7230000002</v>
      </c>
      <c r="K544" s="15">
        <v>5144948.7230000002</v>
      </c>
      <c r="L544" s="16">
        <f t="shared" si="56"/>
        <v>1</v>
      </c>
      <c r="M544" s="16">
        <f t="shared" si="57"/>
        <v>1</v>
      </c>
      <c r="N544" s="10">
        <f t="shared" si="58"/>
        <v>1</v>
      </c>
      <c r="O544" s="10" t="str">
        <f t="shared" si="62"/>
        <v>Mehr als 50% der Schätzungsfläche sind aktueller als 2002</v>
      </c>
      <c r="P544" s="17">
        <f t="shared" si="59"/>
        <v>514.4948723</v>
      </c>
      <c r="Q544">
        <f t="shared" si="60"/>
        <v>1</v>
      </c>
      <c r="R544" s="6">
        <f t="shared" si="61"/>
        <v>39749</v>
      </c>
      <c r="S544" t="s">
        <v>3080</v>
      </c>
    </row>
    <row r="545" spans="1:19" x14ac:dyDescent="0.25">
      <c r="A545" s="2">
        <v>26</v>
      </c>
      <c r="B545" s="13">
        <v>640</v>
      </c>
      <c r="C545" s="14" t="s">
        <v>590</v>
      </c>
      <c r="D545" s="14" t="s">
        <v>540</v>
      </c>
      <c r="E545" s="14" t="s">
        <v>538</v>
      </c>
      <c r="F545" s="13">
        <v>1970</v>
      </c>
      <c r="G545" s="13">
        <v>1970</v>
      </c>
      <c r="H545" s="13">
        <v>0</v>
      </c>
      <c r="I545" s="13">
        <v>164</v>
      </c>
      <c r="J545" s="15">
        <v>0</v>
      </c>
      <c r="K545" s="15">
        <v>1674496.37</v>
      </c>
      <c r="L545" s="16">
        <f t="shared" si="56"/>
        <v>0</v>
      </c>
      <c r="M545" s="16">
        <f t="shared" si="57"/>
        <v>0</v>
      </c>
      <c r="N545" s="10">
        <f t="shared" si="58"/>
        <v>0</v>
      </c>
      <c r="O545" s="10" t="str">
        <f t="shared" si="62"/>
        <v>Weniger als 40% der Schätzungsfläche sind aktueller als 2002</v>
      </c>
      <c r="P545" s="17">
        <f t="shared" si="59"/>
        <v>167.44963700000002</v>
      </c>
      <c r="Q545" t="str">
        <f t="shared" si="60"/>
        <v/>
      </c>
      <c r="R545" s="6" t="str">
        <f t="shared" si="61"/>
        <v/>
      </c>
      <c r="S545" t="s">
        <v>2885</v>
      </c>
    </row>
    <row r="546" spans="1:19" x14ac:dyDescent="0.25">
      <c r="A546" s="2">
        <v>26</v>
      </c>
      <c r="B546" s="13">
        <v>641</v>
      </c>
      <c r="C546" s="14" t="s">
        <v>560</v>
      </c>
      <c r="D546" s="14" t="s">
        <v>560</v>
      </c>
      <c r="E546" s="14" t="s">
        <v>538</v>
      </c>
      <c r="F546" s="13">
        <v>2006</v>
      </c>
      <c r="G546" s="13">
        <v>1937</v>
      </c>
      <c r="H546" s="13">
        <v>10</v>
      </c>
      <c r="I546" s="13">
        <v>733</v>
      </c>
      <c r="J546" s="15">
        <v>38587.53</v>
      </c>
      <c r="K546" s="15">
        <v>4892616.8890000004</v>
      </c>
      <c r="L546" s="16">
        <f t="shared" si="56"/>
        <v>1.3642564802182811E-2</v>
      </c>
      <c r="M546" s="16">
        <f t="shared" si="57"/>
        <v>7.8868897515265868E-3</v>
      </c>
      <c r="N546" s="10">
        <f t="shared" si="58"/>
        <v>0</v>
      </c>
      <c r="O546" s="10" t="str">
        <f t="shared" si="62"/>
        <v>Weniger als 40% der Schätzungsfläche sind aktueller als 2002</v>
      </c>
      <c r="P546" s="17">
        <f t="shared" si="59"/>
        <v>489.26168890000002</v>
      </c>
      <c r="Q546" t="str">
        <f t="shared" si="60"/>
        <v/>
      </c>
      <c r="R546" s="6" t="str">
        <f t="shared" si="61"/>
        <v/>
      </c>
      <c r="S546" t="s">
        <v>2885</v>
      </c>
    </row>
    <row r="547" spans="1:19" x14ac:dyDescent="0.25">
      <c r="A547" s="2">
        <v>26</v>
      </c>
      <c r="B547" s="13">
        <v>642</v>
      </c>
      <c r="C547" s="14" t="s">
        <v>591</v>
      </c>
      <c r="D547" s="14" t="s">
        <v>574</v>
      </c>
      <c r="E547" s="14" t="s">
        <v>538</v>
      </c>
      <c r="F547" s="13">
        <v>1977</v>
      </c>
      <c r="G547" s="13">
        <v>1977</v>
      </c>
      <c r="H547" s="13">
        <v>0</v>
      </c>
      <c r="I547" s="13">
        <v>116</v>
      </c>
      <c r="J547" s="15">
        <v>0</v>
      </c>
      <c r="K547" s="15">
        <v>686547.473</v>
      </c>
      <c r="L547" s="16">
        <f t="shared" si="56"/>
        <v>0</v>
      </c>
      <c r="M547" s="16">
        <f t="shared" si="57"/>
        <v>0</v>
      </c>
      <c r="N547" s="10">
        <f t="shared" si="58"/>
        <v>0</v>
      </c>
      <c r="O547" s="10" t="str">
        <f t="shared" si="62"/>
        <v>Weniger als 40% der Schätzungsfläche sind aktueller als 2002</v>
      </c>
      <c r="P547" s="17">
        <f t="shared" si="59"/>
        <v>68.654747299999997</v>
      </c>
      <c r="Q547" t="str">
        <f t="shared" si="60"/>
        <v/>
      </c>
      <c r="R547" s="6" t="str">
        <f t="shared" si="61"/>
        <v/>
      </c>
      <c r="S547" t="s">
        <v>2885</v>
      </c>
    </row>
    <row r="548" spans="1:19" x14ac:dyDescent="0.25">
      <c r="A548" s="2">
        <v>26</v>
      </c>
      <c r="B548" s="13">
        <v>643</v>
      </c>
      <c r="C548" s="14" t="s">
        <v>592</v>
      </c>
      <c r="D548" s="14" t="s">
        <v>540</v>
      </c>
      <c r="E548" s="14" t="s">
        <v>538</v>
      </c>
      <c r="F548" s="13">
        <v>1973</v>
      </c>
      <c r="G548" s="13">
        <v>1973</v>
      </c>
      <c r="H548" s="13">
        <v>0</v>
      </c>
      <c r="I548" s="13">
        <v>247</v>
      </c>
      <c r="J548" s="15">
        <v>0</v>
      </c>
      <c r="K548" s="15">
        <v>2053956.159</v>
      </c>
      <c r="L548" s="16">
        <f t="shared" si="56"/>
        <v>0</v>
      </c>
      <c r="M548" s="16">
        <f t="shared" si="57"/>
        <v>0</v>
      </c>
      <c r="N548" s="10">
        <f t="shared" si="58"/>
        <v>0</v>
      </c>
      <c r="O548" s="10" t="str">
        <f t="shared" si="62"/>
        <v>Weniger als 40% der Schätzungsfläche sind aktueller als 2002</v>
      </c>
      <c r="P548" s="17">
        <f t="shared" si="59"/>
        <v>205.3956159</v>
      </c>
      <c r="Q548" t="str">
        <f t="shared" si="60"/>
        <v/>
      </c>
      <c r="R548" s="6" t="str">
        <f t="shared" si="61"/>
        <v/>
      </c>
      <c r="S548" t="s">
        <v>2885</v>
      </c>
    </row>
    <row r="549" spans="1:19" x14ac:dyDescent="0.25">
      <c r="A549" s="2">
        <v>26</v>
      </c>
      <c r="B549" s="13">
        <v>644</v>
      </c>
      <c r="C549" s="14" t="s">
        <v>593</v>
      </c>
      <c r="D549" s="14" t="s">
        <v>547</v>
      </c>
      <c r="E549" s="14" t="s">
        <v>538</v>
      </c>
      <c r="F549" s="13">
        <v>2001</v>
      </c>
      <c r="G549" s="13">
        <v>1973</v>
      </c>
      <c r="H549" s="13">
        <v>0</v>
      </c>
      <c r="I549" s="13">
        <v>75</v>
      </c>
      <c r="J549" s="15">
        <v>0</v>
      </c>
      <c r="K549" s="15">
        <v>701860.79500000004</v>
      </c>
      <c r="L549" s="16">
        <f t="shared" si="56"/>
        <v>0</v>
      </c>
      <c r="M549" s="16">
        <f t="shared" si="57"/>
        <v>0</v>
      </c>
      <c r="N549" s="10">
        <f t="shared" si="58"/>
        <v>0</v>
      </c>
      <c r="O549" s="10" t="str">
        <f t="shared" si="62"/>
        <v>Weniger als 40% der Schätzungsfläche sind aktueller als 2002</v>
      </c>
      <c r="P549" s="17">
        <f t="shared" si="59"/>
        <v>70.186079500000005</v>
      </c>
      <c r="Q549" t="str">
        <f t="shared" si="60"/>
        <v/>
      </c>
      <c r="R549" s="6" t="str">
        <f t="shared" si="61"/>
        <v/>
      </c>
      <c r="S549" t="s">
        <v>2885</v>
      </c>
    </row>
    <row r="550" spans="1:19" x14ac:dyDescent="0.25">
      <c r="A550" s="2">
        <v>26</v>
      </c>
      <c r="B550" s="13">
        <v>645</v>
      </c>
      <c r="C550" s="14" t="s">
        <v>594</v>
      </c>
      <c r="D550" s="14" t="s">
        <v>558</v>
      </c>
      <c r="E550" s="14" t="s">
        <v>538</v>
      </c>
      <c r="F550" s="13">
        <v>1997</v>
      </c>
      <c r="G550" s="13">
        <v>1997</v>
      </c>
      <c r="H550" s="13">
        <v>0</v>
      </c>
      <c r="I550" s="13">
        <v>674</v>
      </c>
      <c r="J550" s="15">
        <v>0</v>
      </c>
      <c r="K550" s="15">
        <v>2200649.9739999999</v>
      </c>
      <c r="L550" s="16">
        <f t="shared" si="56"/>
        <v>0</v>
      </c>
      <c r="M550" s="16">
        <f t="shared" si="57"/>
        <v>0</v>
      </c>
      <c r="N550" s="10">
        <f t="shared" si="58"/>
        <v>0</v>
      </c>
      <c r="O550" s="10" t="str">
        <f t="shared" si="62"/>
        <v>Weniger als 40% der Schätzungsfläche sind aktueller als 2002</v>
      </c>
      <c r="P550" s="17">
        <f t="shared" si="59"/>
        <v>220.06499739999998</v>
      </c>
      <c r="Q550" t="str">
        <f t="shared" si="60"/>
        <v/>
      </c>
      <c r="R550" s="6" t="str">
        <f t="shared" si="61"/>
        <v/>
      </c>
      <c r="S550" t="s">
        <v>2885</v>
      </c>
    </row>
    <row r="551" spans="1:19" x14ac:dyDescent="0.25">
      <c r="A551" s="2">
        <v>26</v>
      </c>
      <c r="B551" s="13">
        <v>646</v>
      </c>
      <c r="C551" s="14" t="s">
        <v>595</v>
      </c>
      <c r="D551" s="14" t="s">
        <v>547</v>
      </c>
      <c r="E551" s="14" t="s">
        <v>538</v>
      </c>
      <c r="F551" s="13">
        <v>1965</v>
      </c>
      <c r="G551" s="13">
        <v>1965</v>
      </c>
      <c r="H551" s="13">
        <v>0</v>
      </c>
      <c r="I551" s="13">
        <v>367</v>
      </c>
      <c r="J551" s="15">
        <v>0</v>
      </c>
      <c r="K551" s="15">
        <v>3153316.5469999998</v>
      </c>
      <c r="L551" s="16">
        <f t="shared" si="56"/>
        <v>0</v>
      </c>
      <c r="M551" s="16">
        <f t="shared" si="57"/>
        <v>0</v>
      </c>
      <c r="N551" s="10">
        <f t="shared" si="58"/>
        <v>0</v>
      </c>
      <c r="O551" s="10" t="str">
        <f t="shared" si="62"/>
        <v>Weniger als 40% der Schätzungsfläche sind aktueller als 2002</v>
      </c>
      <c r="P551" s="17">
        <f t="shared" si="59"/>
        <v>315.3316547</v>
      </c>
      <c r="Q551" t="str">
        <f t="shared" si="60"/>
        <v/>
      </c>
      <c r="R551" s="6" t="str">
        <f t="shared" si="61"/>
        <v/>
      </c>
      <c r="S551" t="s">
        <v>2885</v>
      </c>
    </row>
    <row r="552" spans="1:19" x14ac:dyDescent="0.25">
      <c r="A552" s="2">
        <v>26</v>
      </c>
      <c r="B552" s="13">
        <v>647</v>
      </c>
      <c r="C552" s="14" t="s">
        <v>596</v>
      </c>
      <c r="D552" s="14" t="s">
        <v>596</v>
      </c>
      <c r="E552" s="14" t="s">
        <v>538</v>
      </c>
      <c r="F552" s="13">
        <v>2006</v>
      </c>
      <c r="G552" s="13">
        <v>1935</v>
      </c>
      <c r="H552" s="13">
        <v>1</v>
      </c>
      <c r="I552" s="13">
        <v>314</v>
      </c>
      <c r="J552" s="15">
        <v>81220.758000000002</v>
      </c>
      <c r="K552" s="15">
        <v>3696541.4950000001</v>
      </c>
      <c r="L552" s="16">
        <f t="shared" si="56"/>
        <v>3.1847133757961785E-3</v>
      </c>
      <c r="M552" s="16">
        <f t="shared" si="57"/>
        <v>2.1972094215595976E-2</v>
      </c>
      <c r="N552" s="10">
        <f t="shared" si="58"/>
        <v>0</v>
      </c>
      <c r="O552" s="10" t="str">
        <f t="shared" si="62"/>
        <v>Weniger als 40% der Schätzungsfläche sind aktueller als 2002</v>
      </c>
      <c r="P552" s="17">
        <f t="shared" si="59"/>
        <v>369.65414950000002</v>
      </c>
      <c r="Q552" t="str">
        <f t="shared" si="60"/>
        <v/>
      </c>
      <c r="R552" s="6" t="str">
        <f t="shared" si="61"/>
        <v/>
      </c>
      <c r="S552" t="s">
        <v>2885</v>
      </c>
    </row>
    <row r="553" spans="1:19" x14ac:dyDescent="0.25">
      <c r="A553" s="2">
        <v>26</v>
      </c>
      <c r="B553" s="13">
        <v>648</v>
      </c>
      <c r="C553" s="14" t="s">
        <v>597</v>
      </c>
      <c r="D553" s="14" t="s">
        <v>568</v>
      </c>
      <c r="E553" s="14" t="s">
        <v>538</v>
      </c>
      <c r="F553" s="13">
        <v>1952</v>
      </c>
      <c r="G553" s="13">
        <v>1937</v>
      </c>
      <c r="H553" s="13">
        <v>0</v>
      </c>
      <c r="I553" s="13">
        <v>227</v>
      </c>
      <c r="J553" s="15">
        <v>0</v>
      </c>
      <c r="K553" s="15">
        <v>1008118.27</v>
      </c>
      <c r="L553" s="16">
        <f t="shared" si="56"/>
        <v>0</v>
      </c>
      <c r="M553" s="16">
        <f t="shared" si="57"/>
        <v>0</v>
      </c>
      <c r="N553" s="10">
        <f t="shared" si="58"/>
        <v>0</v>
      </c>
      <c r="O553" s="10" t="str">
        <f t="shared" si="62"/>
        <v>Weniger als 40% der Schätzungsfläche sind aktueller als 2002</v>
      </c>
      <c r="P553" s="17">
        <f t="shared" si="59"/>
        <v>100.81182700000001</v>
      </c>
      <c r="Q553" t="str">
        <f t="shared" si="60"/>
        <v/>
      </c>
      <c r="R553" s="6" t="str">
        <f t="shared" si="61"/>
        <v/>
      </c>
      <c r="S553" t="s">
        <v>2885</v>
      </c>
    </row>
    <row r="554" spans="1:19" x14ac:dyDescent="0.25">
      <c r="A554" s="2">
        <v>26</v>
      </c>
      <c r="B554" s="13">
        <v>649</v>
      </c>
      <c r="C554" s="14" t="s">
        <v>598</v>
      </c>
      <c r="D554" s="14" t="s">
        <v>560</v>
      </c>
      <c r="E554" s="14" t="s">
        <v>538</v>
      </c>
      <c r="F554" s="13">
        <v>1970</v>
      </c>
      <c r="G554" s="13">
        <v>1970</v>
      </c>
      <c r="H554" s="13">
        <v>0</v>
      </c>
      <c r="I554" s="13">
        <v>179</v>
      </c>
      <c r="J554" s="15">
        <v>0</v>
      </c>
      <c r="K554" s="15">
        <v>1855233.348</v>
      </c>
      <c r="L554" s="16">
        <f t="shared" si="56"/>
        <v>0</v>
      </c>
      <c r="M554" s="16">
        <f t="shared" si="57"/>
        <v>0</v>
      </c>
      <c r="N554" s="10">
        <f t="shared" si="58"/>
        <v>0</v>
      </c>
      <c r="O554" s="10" t="str">
        <f t="shared" si="62"/>
        <v>Weniger als 40% der Schätzungsfläche sind aktueller als 2002</v>
      </c>
      <c r="P554" s="17">
        <f t="shared" si="59"/>
        <v>185.52333479999999</v>
      </c>
      <c r="Q554" t="str">
        <f t="shared" si="60"/>
        <v/>
      </c>
      <c r="R554" s="6" t="str">
        <f t="shared" si="61"/>
        <v/>
      </c>
      <c r="S554" t="s">
        <v>2885</v>
      </c>
    </row>
    <row r="555" spans="1:19" x14ac:dyDescent="0.25">
      <c r="A555" s="2">
        <v>26</v>
      </c>
      <c r="B555" s="13">
        <v>650</v>
      </c>
      <c r="C555" s="14" t="s">
        <v>599</v>
      </c>
      <c r="D555" s="14" t="s">
        <v>537</v>
      </c>
      <c r="E555" s="14" t="s">
        <v>538</v>
      </c>
      <c r="F555" s="13">
        <v>1996</v>
      </c>
      <c r="G555" s="13">
        <v>1996</v>
      </c>
      <c r="H555" s="13">
        <v>0</v>
      </c>
      <c r="I555" s="13">
        <v>588</v>
      </c>
      <c r="J555" s="15">
        <v>0</v>
      </c>
      <c r="K555" s="15">
        <v>1882260.5689999999</v>
      </c>
      <c r="L555" s="16">
        <f t="shared" si="56"/>
        <v>0</v>
      </c>
      <c r="M555" s="16">
        <f t="shared" si="57"/>
        <v>0</v>
      </c>
      <c r="N555" s="10">
        <f t="shared" si="58"/>
        <v>0</v>
      </c>
      <c r="O555" s="10" t="str">
        <f t="shared" si="62"/>
        <v>Weniger als 40% der Schätzungsfläche sind aktueller als 2002</v>
      </c>
      <c r="P555" s="17">
        <f t="shared" si="59"/>
        <v>188.2260569</v>
      </c>
      <c r="Q555" t="str">
        <f t="shared" si="60"/>
        <v/>
      </c>
      <c r="R555" s="6" t="str">
        <f t="shared" si="61"/>
        <v/>
      </c>
      <c r="S555" t="s">
        <v>2885</v>
      </c>
    </row>
    <row r="556" spans="1:19" x14ac:dyDescent="0.25">
      <c r="A556" s="2">
        <v>26</v>
      </c>
      <c r="B556" s="13">
        <v>651</v>
      </c>
      <c r="C556" s="14" t="s">
        <v>600</v>
      </c>
      <c r="D556" s="14" t="s">
        <v>540</v>
      </c>
      <c r="E556" s="14" t="s">
        <v>538</v>
      </c>
      <c r="F556" s="13">
        <v>1989</v>
      </c>
      <c r="G556" s="13">
        <v>1989</v>
      </c>
      <c r="H556" s="13">
        <v>0</v>
      </c>
      <c r="I556" s="13">
        <v>300</v>
      </c>
      <c r="J556" s="15">
        <v>0</v>
      </c>
      <c r="K556" s="15">
        <v>1802088.9140000001</v>
      </c>
      <c r="L556" s="16">
        <f t="shared" si="56"/>
        <v>0</v>
      </c>
      <c r="M556" s="16">
        <f t="shared" si="57"/>
        <v>0</v>
      </c>
      <c r="N556" s="10">
        <f t="shared" si="58"/>
        <v>0</v>
      </c>
      <c r="O556" s="10" t="str">
        <f t="shared" si="62"/>
        <v>Weniger als 40% der Schätzungsfläche sind aktueller als 2002</v>
      </c>
      <c r="P556" s="17">
        <f t="shared" si="59"/>
        <v>180.2088914</v>
      </c>
      <c r="Q556" t="str">
        <f t="shared" si="60"/>
        <v/>
      </c>
      <c r="R556" s="6" t="str">
        <f t="shared" si="61"/>
        <v/>
      </c>
      <c r="S556" t="s">
        <v>2885</v>
      </c>
    </row>
    <row r="557" spans="1:19" x14ac:dyDescent="0.25">
      <c r="A557" s="2">
        <v>26</v>
      </c>
      <c r="B557" s="13">
        <v>652</v>
      </c>
      <c r="C557" s="14" t="s">
        <v>601</v>
      </c>
      <c r="D557" s="14" t="s">
        <v>540</v>
      </c>
      <c r="E557" s="14" t="s">
        <v>538</v>
      </c>
      <c r="F557" s="13">
        <v>1972</v>
      </c>
      <c r="G557" s="13">
        <v>1972</v>
      </c>
      <c r="H557" s="13">
        <v>0</v>
      </c>
      <c r="I557" s="13">
        <v>532</v>
      </c>
      <c r="J557" s="15">
        <v>0</v>
      </c>
      <c r="K557" s="15">
        <v>5479248.3099999996</v>
      </c>
      <c r="L557" s="16">
        <f t="shared" si="56"/>
        <v>0</v>
      </c>
      <c r="M557" s="16">
        <f t="shared" si="57"/>
        <v>0</v>
      </c>
      <c r="N557" s="10">
        <f t="shared" si="58"/>
        <v>0</v>
      </c>
      <c r="O557" s="10" t="str">
        <f t="shared" si="62"/>
        <v>Weniger als 40% der Schätzungsfläche sind aktueller als 2002</v>
      </c>
      <c r="P557" s="17">
        <f t="shared" si="59"/>
        <v>547.92483099999993</v>
      </c>
      <c r="Q557" t="str">
        <f t="shared" si="60"/>
        <v/>
      </c>
      <c r="R557" s="6" t="str">
        <f t="shared" si="61"/>
        <v/>
      </c>
      <c r="S557" t="s">
        <v>2885</v>
      </c>
    </row>
    <row r="558" spans="1:19" x14ac:dyDescent="0.25">
      <c r="A558" s="2">
        <v>26</v>
      </c>
      <c r="B558" s="13">
        <v>653</v>
      </c>
      <c r="C558" s="14" t="s">
        <v>602</v>
      </c>
      <c r="D558" s="14" t="s">
        <v>560</v>
      </c>
      <c r="E558" s="14" t="s">
        <v>538</v>
      </c>
      <c r="F558" s="13">
        <v>1968</v>
      </c>
      <c r="G558" s="13">
        <v>1968</v>
      </c>
      <c r="H558" s="13">
        <v>0</v>
      </c>
      <c r="I558" s="13">
        <v>79</v>
      </c>
      <c r="J558" s="15">
        <v>0</v>
      </c>
      <c r="K558" s="15">
        <v>885310.451</v>
      </c>
      <c r="L558" s="16">
        <f t="shared" si="56"/>
        <v>0</v>
      </c>
      <c r="M558" s="16">
        <f t="shared" si="57"/>
        <v>0</v>
      </c>
      <c r="N558" s="10">
        <f t="shared" si="58"/>
        <v>0</v>
      </c>
      <c r="O558" s="10" t="str">
        <f t="shared" si="62"/>
        <v>Weniger als 40% der Schätzungsfläche sind aktueller als 2002</v>
      </c>
      <c r="P558" s="17">
        <f t="shared" si="59"/>
        <v>88.5310451</v>
      </c>
      <c r="Q558" t="str">
        <f t="shared" si="60"/>
        <v/>
      </c>
      <c r="R558" s="6" t="str">
        <f t="shared" si="61"/>
        <v/>
      </c>
      <c r="S558" t="s">
        <v>2885</v>
      </c>
    </row>
    <row r="559" spans="1:19" x14ac:dyDescent="0.25">
      <c r="A559" s="2">
        <v>26</v>
      </c>
      <c r="B559" s="13">
        <v>654</v>
      </c>
      <c r="C559" s="14" t="s">
        <v>603</v>
      </c>
      <c r="D559" s="14" t="s">
        <v>547</v>
      </c>
      <c r="E559" s="14" t="s">
        <v>538</v>
      </c>
      <c r="F559" s="13">
        <v>1967</v>
      </c>
      <c r="G559" s="13">
        <v>1967</v>
      </c>
      <c r="H559" s="13">
        <v>0</v>
      </c>
      <c r="I559" s="13">
        <v>433</v>
      </c>
      <c r="J559" s="15">
        <v>0</v>
      </c>
      <c r="K559" s="15">
        <v>3189281.9479999999</v>
      </c>
      <c r="L559" s="16">
        <f t="shared" si="56"/>
        <v>0</v>
      </c>
      <c r="M559" s="16">
        <f t="shared" si="57"/>
        <v>0</v>
      </c>
      <c r="N559" s="10">
        <f t="shared" si="58"/>
        <v>0</v>
      </c>
      <c r="O559" s="10" t="str">
        <f t="shared" si="62"/>
        <v>Weniger als 40% der Schätzungsfläche sind aktueller als 2002</v>
      </c>
      <c r="P559" s="17">
        <f t="shared" si="59"/>
        <v>318.92819479999997</v>
      </c>
      <c r="Q559" t="str">
        <f t="shared" si="60"/>
        <v/>
      </c>
      <c r="R559" s="6" t="str">
        <f t="shared" si="61"/>
        <v/>
      </c>
      <c r="S559" t="s">
        <v>2885</v>
      </c>
    </row>
    <row r="560" spans="1:19" x14ac:dyDescent="0.25">
      <c r="A560" s="2">
        <v>26</v>
      </c>
      <c r="B560" s="13">
        <v>655</v>
      </c>
      <c r="C560" s="14" t="s">
        <v>604</v>
      </c>
      <c r="D560" s="14" t="s">
        <v>537</v>
      </c>
      <c r="E560" s="14" t="s">
        <v>538</v>
      </c>
      <c r="F560" s="13">
        <v>1975</v>
      </c>
      <c r="G560" s="13">
        <v>1975</v>
      </c>
      <c r="H560" s="13">
        <v>0</v>
      </c>
      <c r="I560" s="13">
        <v>190</v>
      </c>
      <c r="J560" s="15">
        <v>0</v>
      </c>
      <c r="K560" s="15">
        <v>1424816.3659999999</v>
      </c>
      <c r="L560" s="16">
        <f t="shared" si="56"/>
        <v>0</v>
      </c>
      <c r="M560" s="16">
        <f t="shared" si="57"/>
        <v>0</v>
      </c>
      <c r="N560" s="10">
        <f t="shared" si="58"/>
        <v>0</v>
      </c>
      <c r="O560" s="10" t="str">
        <f t="shared" si="62"/>
        <v>Weniger als 40% der Schätzungsfläche sind aktueller als 2002</v>
      </c>
      <c r="P560" s="17">
        <f t="shared" si="59"/>
        <v>142.4816366</v>
      </c>
      <c r="Q560" t="str">
        <f t="shared" si="60"/>
        <v/>
      </c>
      <c r="R560" s="6" t="str">
        <f t="shared" si="61"/>
        <v/>
      </c>
      <c r="S560" t="s">
        <v>2885</v>
      </c>
    </row>
    <row r="561" spans="1:19" x14ac:dyDescent="0.25">
      <c r="A561" s="2">
        <v>26</v>
      </c>
      <c r="B561" s="13">
        <v>656</v>
      </c>
      <c r="C561" s="14" t="s">
        <v>573</v>
      </c>
      <c r="D561" s="14" t="s">
        <v>573</v>
      </c>
      <c r="E561" s="14" t="s">
        <v>538</v>
      </c>
      <c r="F561" s="13">
        <v>1979</v>
      </c>
      <c r="G561" s="13">
        <v>1979</v>
      </c>
      <c r="H561" s="13">
        <v>0</v>
      </c>
      <c r="I561" s="13">
        <v>149</v>
      </c>
      <c r="J561" s="15">
        <v>0</v>
      </c>
      <c r="K561" s="15">
        <v>834828.75899999996</v>
      </c>
      <c r="L561" s="16">
        <f t="shared" si="56"/>
        <v>0</v>
      </c>
      <c r="M561" s="16">
        <f t="shared" si="57"/>
        <v>0</v>
      </c>
      <c r="N561" s="10">
        <f t="shared" si="58"/>
        <v>0</v>
      </c>
      <c r="O561" s="10" t="str">
        <f t="shared" si="62"/>
        <v>Weniger als 40% der Schätzungsfläche sind aktueller als 2002</v>
      </c>
      <c r="P561" s="17">
        <f t="shared" si="59"/>
        <v>83.482875899999996</v>
      </c>
      <c r="Q561" t="str">
        <f t="shared" si="60"/>
        <v/>
      </c>
      <c r="R561" s="6" t="str">
        <f t="shared" si="61"/>
        <v/>
      </c>
      <c r="S561" t="s">
        <v>2885</v>
      </c>
    </row>
    <row r="562" spans="1:19" x14ac:dyDescent="0.25">
      <c r="A562" s="2">
        <v>26</v>
      </c>
      <c r="B562" s="13">
        <v>657</v>
      </c>
      <c r="C562" s="14" t="s">
        <v>605</v>
      </c>
      <c r="D562" s="14" t="s">
        <v>573</v>
      </c>
      <c r="E562" s="14" t="s">
        <v>538</v>
      </c>
      <c r="F562" s="13">
        <v>1980</v>
      </c>
      <c r="G562" s="13">
        <v>1980</v>
      </c>
      <c r="H562" s="13">
        <v>0</v>
      </c>
      <c r="I562" s="13">
        <v>135</v>
      </c>
      <c r="J562" s="15">
        <v>0</v>
      </c>
      <c r="K562" s="15">
        <v>879078.41700000002</v>
      </c>
      <c r="L562" s="16">
        <f t="shared" si="56"/>
        <v>0</v>
      </c>
      <c r="M562" s="16">
        <f t="shared" si="57"/>
        <v>0</v>
      </c>
      <c r="N562" s="10">
        <f t="shared" si="58"/>
        <v>0</v>
      </c>
      <c r="O562" s="10" t="str">
        <f t="shared" si="62"/>
        <v>Weniger als 40% der Schätzungsfläche sind aktueller als 2002</v>
      </c>
      <c r="P562" s="17">
        <f t="shared" si="59"/>
        <v>87.907841700000006</v>
      </c>
      <c r="Q562" t="str">
        <f t="shared" si="60"/>
        <v/>
      </c>
      <c r="R562" s="6" t="str">
        <f t="shared" si="61"/>
        <v/>
      </c>
      <c r="S562" t="s">
        <v>2885</v>
      </c>
    </row>
    <row r="563" spans="1:19" x14ac:dyDescent="0.25">
      <c r="A563" s="2">
        <v>26</v>
      </c>
      <c r="B563" s="13">
        <v>658</v>
      </c>
      <c r="C563" s="14" t="s">
        <v>606</v>
      </c>
      <c r="D563" s="14" t="s">
        <v>540</v>
      </c>
      <c r="E563" s="14" t="s">
        <v>538</v>
      </c>
      <c r="F563" s="13">
        <v>1974</v>
      </c>
      <c r="G563" s="13">
        <v>1974</v>
      </c>
      <c r="H563" s="13">
        <v>0</v>
      </c>
      <c r="I563" s="13">
        <v>174</v>
      </c>
      <c r="J563" s="15">
        <v>0</v>
      </c>
      <c r="K563" s="15">
        <v>1248673.919</v>
      </c>
      <c r="L563" s="16">
        <f t="shared" si="56"/>
        <v>0</v>
      </c>
      <c r="M563" s="16">
        <f t="shared" si="57"/>
        <v>0</v>
      </c>
      <c r="N563" s="10">
        <f t="shared" si="58"/>
        <v>0</v>
      </c>
      <c r="O563" s="10" t="str">
        <f t="shared" si="62"/>
        <v>Weniger als 40% der Schätzungsfläche sind aktueller als 2002</v>
      </c>
      <c r="P563" s="17">
        <f t="shared" si="59"/>
        <v>124.8673919</v>
      </c>
      <c r="Q563" t="str">
        <f t="shared" si="60"/>
        <v/>
      </c>
      <c r="R563" s="6" t="str">
        <f t="shared" si="61"/>
        <v/>
      </c>
      <c r="S563" t="s">
        <v>2885</v>
      </c>
    </row>
    <row r="564" spans="1:19" x14ac:dyDescent="0.25">
      <c r="A564" s="2">
        <v>26</v>
      </c>
      <c r="B564" s="13">
        <v>659</v>
      </c>
      <c r="C564" s="14" t="s">
        <v>607</v>
      </c>
      <c r="D564" s="14" t="s">
        <v>540</v>
      </c>
      <c r="E564" s="14" t="s">
        <v>538</v>
      </c>
      <c r="F564" s="13">
        <v>1971</v>
      </c>
      <c r="G564" s="13">
        <v>1971</v>
      </c>
      <c r="H564" s="13">
        <v>0</v>
      </c>
      <c r="I564" s="13">
        <v>93</v>
      </c>
      <c r="J564" s="15">
        <v>0</v>
      </c>
      <c r="K564" s="15">
        <v>698533.53700000001</v>
      </c>
      <c r="L564" s="16">
        <f t="shared" si="56"/>
        <v>0</v>
      </c>
      <c r="M564" s="16">
        <f t="shared" si="57"/>
        <v>0</v>
      </c>
      <c r="N564" s="10">
        <f t="shared" si="58"/>
        <v>0</v>
      </c>
      <c r="O564" s="10" t="str">
        <f t="shared" si="62"/>
        <v>Weniger als 40% der Schätzungsfläche sind aktueller als 2002</v>
      </c>
      <c r="P564" s="17">
        <f t="shared" si="59"/>
        <v>69.8533537</v>
      </c>
      <c r="Q564" t="str">
        <f t="shared" si="60"/>
        <v/>
      </c>
      <c r="R564" s="6" t="str">
        <f t="shared" si="61"/>
        <v/>
      </c>
      <c r="S564" t="s">
        <v>2885</v>
      </c>
    </row>
    <row r="565" spans="1:19" x14ac:dyDescent="0.25">
      <c r="A565" s="2">
        <v>26</v>
      </c>
      <c r="B565" s="13">
        <v>660</v>
      </c>
      <c r="C565" s="14" t="s">
        <v>608</v>
      </c>
      <c r="D565" s="14" t="s">
        <v>566</v>
      </c>
      <c r="E565" s="14" t="s">
        <v>538</v>
      </c>
      <c r="F565" s="13">
        <v>2006</v>
      </c>
      <c r="G565" s="13">
        <v>1935</v>
      </c>
      <c r="H565" s="13">
        <v>2</v>
      </c>
      <c r="I565" s="13">
        <v>101</v>
      </c>
      <c r="J565" s="15">
        <v>13236.436</v>
      </c>
      <c r="K565" s="15">
        <v>385063.88500000001</v>
      </c>
      <c r="L565" s="16">
        <f t="shared" si="56"/>
        <v>1.9801980198019802E-2</v>
      </c>
      <c r="M565" s="16">
        <f t="shared" si="57"/>
        <v>3.437464928709167E-2</v>
      </c>
      <c r="N565" s="10">
        <f t="shared" si="58"/>
        <v>0</v>
      </c>
      <c r="O565" s="10" t="str">
        <f t="shared" si="62"/>
        <v>Weniger als 40% der Schätzungsfläche sind aktueller als 2002</v>
      </c>
      <c r="P565" s="17">
        <f t="shared" si="59"/>
        <v>38.5063885</v>
      </c>
      <c r="Q565" t="str">
        <f t="shared" si="60"/>
        <v/>
      </c>
      <c r="R565" s="6" t="str">
        <f t="shared" si="61"/>
        <v/>
      </c>
      <c r="S565" t="s">
        <v>2885</v>
      </c>
    </row>
    <row r="566" spans="1:19" x14ac:dyDescent="0.25">
      <c r="A566" s="2">
        <v>26</v>
      </c>
      <c r="B566" s="13">
        <v>661</v>
      </c>
      <c r="C566" s="14" t="s">
        <v>609</v>
      </c>
      <c r="D566" s="14" t="s">
        <v>558</v>
      </c>
      <c r="E566" s="14" t="s">
        <v>538</v>
      </c>
      <c r="F566" s="13">
        <v>2015</v>
      </c>
      <c r="G566" s="13">
        <v>2012</v>
      </c>
      <c r="H566" s="13">
        <v>1351</v>
      </c>
      <c r="I566" s="13">
        <v>1351</v>
      </c>
      <c r="J566" s="15">
        <v>3041945.156</v>
      </c>
      <c r="K566" s="15">
        <v>3041945.156</v>
      </c>
      <c r="L566" s="16">
        <f t="shared" si="56"/>
        <v>1</v>
      </c>
      <c r="M566" s="16">
        <f t="shared" si="57"/>
        <v>1</v>
      </c>
      <c r="N566" s="10">
        <f t="shared" si="58"/>
        <v>1</v>
      </c>
      <c r="O566" s="10" t="str">
        <f t="shared" si="62"/>
        <v>Mehr als 50% der Schätzungsfläche sind aktueller als 2002</v>
      </c>
      <c r="P566" s="17">
        <f t="shared" si="59"/>
        <v>304.19451559999999</v>
      </c>
      <c r="Q566">
        <f t="shared" si="60"/>
        <v>1</v>
      </c>
      <c r="R566" s="6">
        <f t="shared" si="61"/>
        <v>41179</v>
      </c>
      <c r="S566" t="s">
        <v>3080</v>
      </c>
    </row>
    <row r="567" spans="1:19" x14ac:dyDescent="0.25">
      <c r="A567" s="2">
        <v>26</v>
      </c>
      <c r="B567" s="13">
        <v>662</v>
      </c>
      <c r="C567" s="14" t="s">
        <v>610</v>
      </c>
      <c r="D567" s="14" t="s">
        <v>579</v>
      </c>
      <c r="E567" s="14" t="s">
        <v>538</v>
      </c>
      <c r="F567" s="13">
        <v>1981</v>
      </c>
      <c r="G567" s="13">
        <v>1981</v>
      </c>
      <c r="H567" s="13">
        <v>0</v>
      </c>
      <c r="I567" s="13">
        <v>23</v>
      </c>
      <c r="J567" s="15">
        <v>0</v>
      </c>
      <c r="K567" s="15">
        <v>53575.224999999999</v>
      </c>
      <c r="L567" s="16">
        <f t="shared" si="56"/>
        <v>0</v>
      </c>
      <c r="M567" s="16">
        <f t="shared" si="57"/>
        <v>0</v>
      </c>
      <c r="N567" s="10">
        <f t="shared" si="58"/>
        <v>0</v>
      </c>
      <c r="O567" s="10" t="str">
        <f t="shared" si="62"/>
        <v>Weniger als 40% der Schätzungsfläche sind aktueller als 2002</v>
      </c>
      <c r="P567" s="17">
        <f t="shared" si="59"/>
        <v>5.3575225</v>
      </c>
      <c r="Q567" t="str">
        <f t="shared" si="60"/>
        <v/>
      </c>
      <c r="R567" s="6" t="str">
        <f t="shared" si="61"/>
        <v/>
      </c>
      <c r="S567" t="s">
        <v>2885</v>
      </c>
    </row>
    <row r="568" spans="1:19" x14ac:dyDescent="0.25">
      <c r="A568" s="2">
        <v>26</v>
      </c>
      <c r="B568" s="13">
        <v>663</v>
      </c>
      <c r="C568" s="14" t="s">
        <v>611</v>
      </c>
      <c r="D568" s="14" t="s">
        <v>540</v>
      </c>
      <c r="E568" s="14" t="s">
        <v>538</v>
      </c>
      <c r="F568" s="13">
        <v>1949</v>
      </c>
      <c r="G568" s="13">
        <v>1936</v>
      </c>
      <c r="H568" s="13">
        <v>0</v>
      </c>
      <c r="I568" s="13">
        <v>192</v>
      </c>
      <c r="J568" s="15">
        <v>0</v>
      </c>
      <c r="K568" s="15">
        <v>1287977.253</v>
      </c>
      <c r="L568" s="16">
        <f t="shared" si="56"/>
        <v>0</v>
      </c>
      <c r="M568" s="16">
        <f t="shared" si="57"/>
        <v>0</v>
      </c>
      <c r="N568" s="10">
        <f t="shared" si="58"/>
        <v>0</v>
      </c>
      <c r="O568" s="10" t="str">
        <f t="shared" si="62"/>
        <v>Weniger als 40% der Schätzungsfläche sind aktueller als 2002</v>
      </c>
      <c r="P568" s="17">
        <f t="shared" si="59"/>
        <v>128.7977253</v>
      </c>
      <c r="Q568" t="str">
        <f t="shared" si="60"/>
        <v/>
      </c>
      <c r="R568" s="6" t="str">
        <f t="shared" si="61"/>
        <v/>
      </c>
      <c r="S568" t="s">
        <v>2885</v>
      </c>
    </row>
    <row r="569" spans="1:19" x14ac:dyDescent="0.25">
      <c r="A569" s="2">
        <v>26</v>
      </c>
      <c r="B569" s="13">
        <v>664</v>
      </c>
      <c r="C569" s="14" t="s">
        <v>92</v>
      </c>
      <c r="D569" s="14" t="s">
        <v>552</v>
      </c>
      <c r="E569" s="14" t="s">
        <v>538</v>
      </c>
      <c r="F569" s="18">
        <v>2019</v>
      </c>
      <c r="G569" s="13">
        <v>1948</v>
      </c>
      <c r="H569" s="13">
        <v>13</v>
      </c>
      <c r="I569" s="13">
        <v>440</v>
      </c>
      <c r="J569" s="15">
        <v>58629.574000000001</v>
      </c>
      <c r="K569" s="15">
        <v>2671075.031</v>
      </c>
      <c r="L569" s="16">
        <f t="shared" si="56"/>
        <v>2.9545454545454545E-2</v>
      </c>
      <c r="M569" s="16">
        <f t="shared" si="57"/>
        <v>2.1949804224724527E-2</v>
      </c>
      <c r="N569" s="10">
        <f t="shared" si="58"/>
        <v>0</v>
      </c>
      <c r="O569" s="10" t="str">
        <f t="shared" si="62"/>
        <v>Weniger als 40% der Schätzungsfläche sind aktueller als 2002</v>
      </c>
      <c r="P569" s="17">
        <f t="shared" si="59"/>
        <v>267.10750309999997</v>
      </c>
      <c r="Q569" t="str">
        <f t="shared" si="60"/>
        <v/>
      </c>
      <c r="R569" s="6" t="str">
        <f t="shared" si="61"/>
        <v/>
      </c>
      <c r="S569" t="s">
        <v>2885</v>
      </c>
    </row>
    <row r="570" spans="1:19" x14ac:dyDescent="0.25">
      <c r="A570" s="2">
        <v>26</v>
      </c>
      <c r="B570" s="13">
        <v>665</v>
      </c>
      <c r="C570" s="14" t="s">
        <v>612</v>
      </c>
      <c r="D570" s="14" t="s">
        <v>560</v>
      </c>
      <c r="E570" s="14" t="s">
        <v>538</v>
      </c>
      <c r="F570" s="18">
        <v>2007</v>
      </c>
      <c r="G570" s="18">
        <v>207</v>
      </c>
      <c r="H570" s="13">
        <v>244</v>
      </c>
      <c r="I570" s="13">
        <v>251</v>
      </c>
      <c r="J570" s="15">
        <v>603000.03599999996</v>
      </c>
      <c r="K570" s="15">
        <v>618783.02</v>
      </c>
      <c r="L570" s="16">
        <f t="shared" si="56"/>
        <v>0.97211155378486058</v>
      </c>
      <c r="M570" s="16">
        <f t="shared" si="57"/>
        <v>0.97449350824138636</v>
      </c>
      <c r="N570" s="10">
        <f t="shared" si="58"/>
        <v>1</v>
      </c>
      <c r="O570" s="10" t="str">
        <f t="shared" si="62"/>
        <v>Mehr als 50% der Schätzungsfläche sind aktueller als 2002</v>
      </c>
      <c r="P570" s="17">
        <f t="shared" si="59"/>
        <v>61.878302000000005</v>
      </c>
      <c r="Q570">
        <f t="shared" si="60"/>
        <v>1</v>
      </c>
      <c r="R570" s="6">
        <f t="shared" si="61"/>
        <v>39168</v>
      </c>
      <c r="S570" t="s">
        <v>3080</v>
      </c>
    </row>
    <row r="571" spans="1:19" x14ac:dyDescent="0.25">
      <c r="A571" s="2">
        <v>26</v>
      </c>
      <c r="B571" s="13">
        <v>666</v>
      </c>
      <c r="C571" s="14" t="s">
        <v>613</v>
      </c>
      <c r="D571" s="14" t="s">
        <v>549</v>
      </c>
      <c r="E571" s="14" t="s">
        <v>538</v>
      </c>
      <c r="F571" s="13">
        <v>1966</v>
      </c>
      <c r="G571" s="13">
        <v>1966</v>
      </c>
      <c r="H571" s="13">
        <v>0</v>
      </c>
      <c r="I571" s="13">
        <v>154</v>
      </c>
      <c r="J571" s="15">
        <v>0</v>
      </c>
      <c r="K571" s="15">
        <v>1581334.0859999999</v>
      </c>
      <c r="L571" s="16">
        <f t="shared" si="56"/>
        <v>0</v>
      </c>
      <c r="M571" s="16">
        <f t="shared" si="57"/>
        <v>0</v>
      </c>
      <c r="N571" s="10">
        <f t="shared" si="58"/>
        <v>0</v>
      </c>
      <c r="O571" s="10" t="str">
        <f t="shared" si="62"/>
        <v>Weniger als 40% der Schätzungsfläche sind aktueller als 2002</v>
      </c>
      <c r="P571" s="17">
        <f t="shared" si="59"/>
        <v>158.1334086</v>
      </c>
      <c r="Q571" t="str">
        <f t="shared" si="60"/>
        <v/>
      </c>
      <c r="R571" s="6" t="str">
        <f t="shared" si="61"/>
        <v/>
      </c>
      <c r="S571" t="s">
        <v>2885</v>
      </c>
    </row>
    <row r="572" spans="1:19" x14ac:dyDescent="0.25">
      <c r="A572" s="2">
        <v>26</v>
      </c>
      <c r="B572" s="13">
        <v>667</v>
      </c>
      <c r="C572" s="14" t="s">
        <v>614</v>
      </c>
      <c r="D572" s="14" t="s">
        <v>545</v>
      </c>
      <c r="E572" s="14" t="s">
        <v>538</v>
      </c>
      <c r="F572" s="13">
        <v>1986</v>
      </c>
      <c r="G572" s="13">
        <v>1986</v>
      </c>
      <c r="H572" s="13">
        <v>0</v>
      </c>
      <c r="I572" s="13">
        <v>283</v>
      </c>
      <c r="J572" s="15">
        <v>0</v>
      </c>
      <c r="K572" s="15">
        <v>1120675.952</v>
      </c>
      <c r="L572" s="16">
        <f t="shared" si="56"/>
        <v>0</v>
      </c>
      <c r="M572" s="16">
        <f t="shared" si="57"/>
        <v>0</v>
      </c>
      <c r="N572" s="10">
        <f t="shared" si="58"/>
        <v>0</v>
      </c>
      <c r="O572" s="10" t="str">
        <f t="shared" si="62"/>
        <v>Weniger als 40% der Schätzungsfläche sind aktueller als 2002</v>
      </c>
      <c r="P572" s="17">
        <f t="shared" si="59"/>
        <v>112.0675952</v>
      </c>
      <c r="Q572" t="str">
        <f t="shared" si="60"/>
        <v/>
      </c>
      <c r="R572" s="6" t="str">
        <f t="shared" si="61"/>
        <v/>
      </c>
      <c r="S572" t="s">
        <v>2885</v>
      </c>
    </row>
    <row r="573" spans="1:19" x14ac:dyDescent="0.25">
      <c r="A573" s="2">
        <v>26</v>
      </c>
      <c r="B573" s="13">
        <v>668</v>
      </c>
      <c r="C573" s="14" t="s">
        <v>615</v>
      </c>
      <c r="D573" s="14" t="s">
        <v>552</v>
      </c>
      <c r="E573" s="14" t="s">
        <v>538</v>
      </c>
      <c r="F573" s="13">
        <v>1965</v>
      </c>
      <c r="G573" s="13">
        <v>1965</v>
      </c>
      <c r="H573" s="13">
        <v>0</v>
      </c>
      <c r="I573" s="13">
        <v>197</v>
      </c>
      <c r="J573" s="15">
        <v>0</v>
      </c>
      <c r="K573" s="15">
        <v>1506929.8729999999</v>
      </c>
      <c r="L573" s="16">
        <f t="shared" si="56"/>
        <v>0</v>
      </c>
      <c r="M573" s="16">
        <f t="shared" si="57"/>
        <v>0</v>
      </c>
      <c r="N573" s="10">
        <f t="shared" si="58"/>
        <v>0</v>
      </c>
      <c r="O573" s="10" t="str">
        <f t="shared" si="62"/>
        <v>Weniger als 40% der Schätzungsfläche sind aktueller als 2002</v>
      </c>
      <c r="P573" s="17">
        <f t="shared" si="59"/>
        <v>150.6929873</v>
      </c>
      <c r="Q573" t="str">
        <f t="shared" si="60"/>
        <v/>
      </c>
      <c r="R573" s="6" t="str">
        <f t="shared" si="61"/>
        <v/>
      </c>
      <c r="S573" t="s">
        <v>2885</v>
      </c>
    </row>
    <row r="574" spans="1:19" x14ac:dyDescent="0.25">
      <c r="A574" s="2">
        <v>26</v>
      </c>
      <c r="B574" s="13">
        <v>669</v>
      </c>
      <c r="C574" s="14" t="s">
        <v>616</v>
      </c>
      <c r="D574" s="14" t="s">
        <v>540</v>
      </c>
      <c r="E574" s="14" t="s">
        <v>538</v>
      </c>
      <c r="F574" s="13">
        <v>1937</v>
      </c>
      <c r="G574" s="13">
        <v>1937</v>
      </c>
      <c r="H574" s="13">
        <v>0</v>
      </c>
      <c r="I574" s="13">
        <v>377</v>
      </c>
      <c r="J574" s="15">
        <v>0</v>
      </c>
      <c r="K574" s="15">
        <v>2094542.7420000001</v>
      </c>
      <c r="L574" s="16">
        <f t="shared" si="56"/>
        <v>0</v>
      </c>
      <c r="M574" s="16">
        <f t="shared" si="57"/>
        <v>0</v>
      </c>
      <c r="N574" s="10">
        <f t="shared" si="58"/>
        <v>0</v>
      </c>
      <c r="O574" s="10" t="str">
        <f t="shared" si="62"/>
        <v>Weniger als 40% der Schätzungsfläche sind aktueller als 2002</v>
      </c>
      <c r="P574" s="17">
        <f t="shared" si="59"/>
        <v>209.45427420000001</v>
      </c>
      <c r="Q574" t="str">
        <f t="shared" si="60"/>
        <v/>
      </c>
      <c r="R574" s="6" t="str">
        <f t="shared" si="61"/>
        <v/>
      </c>
      <c r="S574" t="s">
        <v>2885</v>
      </c>
    </row>
    <row r="575" spans="1:19" x14ac:dyDescent="0.25">
      <c r="A575" s="2">
        <v>26</v>
      </c>
      <c r="B575" s="13">
        <v>670</v>
      </c>
      <c r="C575" s="14" t="s">
        <v>568</v>
      </c>
      <c r="D575" s="14" t="s">
        <v>568</v>
      </c>
      <c r="E575" s="14" t="s">
        <v>538</v>
      </c>
      <c r="F575" s="13">
        <v>2006</v>
      </c>
      <c r="G575" s="13">
        <v>1937</v>
      </c>
      <c r="H575" s="13">
        <v>3</v>
      </c>
      <c r="I575" s="13">
        <v>176</v>
      </c>
      <c r="J575" s="15">
        <v>3690.0659999999998</v>
      </c>
      <c r="K575" s="15">
        <v>732389.37899999996</v>
      </c>
      <c r="L575" s="16">
        <f t="shared" si="56"/>
        <v>1.7045454545454544E-2</v>
      </c>
      <c r="M575" s="16">
        <f t="shared" si="57"/>
        <v>5.038393654804762E-3</v>
      </c>
      <c r="N575" s="10">
        <f t="shared" si="58"/>
        <v>0</v>
      </c>
      <c r="O575" s="10" t="str">
        <f t="shared" si="62"/>
        <v>Weniger als 40% der Schätzungsfläche sind aktueller als 2002</v>
      </c>
      <c r="P575" s="17">
        <f t="shared" si="59"/>
        <v>73.238937899999996</v>
      </c>
      <c r="Q575" t="str">
        <f t="shared" si="60"/>
        <v/>
      </c>
      <c r="R575" s="6" t="str">
        <f t="shared" si="61"/>
        <v/>
      </c>
      <c r="S575" t="s">
        <v>2885</v>
      </c>
    </row>
    <row r="576" spans="1:19" x14ac:dyDescent="0.25">
      <c r="A576" s="2">
        <v>26</v>
      </c>
      <c r="B576" s="13">
        <v>671</v>
      </c>
      <c r="C576" s="14" t="s">
        <v>617</v>
      </c>
      <c r="D576" s="14" t="s">
        <v>560</v>
      </c>
      <c r="E576" s="14" t="s">
        <v>538</v>
      </c>
      <c r="F576" s="13">
        <v>1976</v>
      </c>
      <c r="G576" s="13">
        <v>1976</v>
      </c>
      <c r="H576" s="13">
        <v>0</v>
      </c>
      <c r="I576" s="13">
        <v>369</v>
      </c>
      <c r="J576" s="15">
        <v>0</v>
      </c>
      <c r="K576" s="15">
        <v>2361643.8169999998</v>
      </c>
      <c r="L576" s="16">
        <f t="shared" si="56"/>
        <v>0</v>
      </c>
      <c r="M576" s="16">
        <f t="shared" si="57"/>
        <v>0</v>
      </c>
      <c r="N576" s="10">
        <f t="shared" si="58"/>
        <v>0</v>
      </c>
      <c r="O576" s="10" t="str">
        <f t="shared" si="62"/>
        <v>Weniger als 40% der Schätzungsfläche sind aktueller als 2002</v>
      </c>
      <c r="P576" s="17">
        <f t="shared" si="59"/>
        <v>236.16438169999998</v>
      </c>
      <c r="Q576" t="str">
        <f t="shared" si="60"/>
        <v/>
      </c>
      <c r="R576" s="6" t="str">
        <f t="shared" si="61"/>
        <v/>
      </c>
      <c r="S576" t="s">
        <v>2885</v>
      </c>
    </row>
    <row r="577" spans="1:19" x14ac:dyDescent="0.25">
      <c r="A577" s="2">
        <v>26</v>
      </c>
      <c r="B577" s="13">
        <v>672</v>
      </c>
      <c r="C577" s="14" t="s">
        <v>618</v>
      </c>
      <c r="D577" s="14" t="s">
        <v>568</v>
      </c>
      <c r="E577" s="14" t="s">
        <v>538</v>
      </c>
      <c r="F577" s="13">
        <v>1968</v>
      </c>
      <c r="G577" s="13">
        <v>1968</v>
      </c>
      <c r="H577" s="13">
        <v>0</v>
      </c>
      <c r="I577" s="13">
        <v>290</v>
      </c>
      <c r="J577" s="15">
        <v>0</v>
      </c>
      <c r="K577" s="15">
        <v>2418793.9369999999</v>
      </c>
      <c r="L577" s="16">
        <f t="shared" si="56"/>
        <v>0</v>
      </c>
      <c r="M577" s="16">
        <f t="shared" si="57"/>
        <v>0</v>
      </c>
      <c r="N577" s="10">
        <f t="shared" si="58"/>
        <v>0</v>
      </c>
      <c r="O577" s="10" t="str">
        <f t="shared" si="62"/>
        <v>Weniger als 40% der Schätzungsfläche sind aktueller als 2002</v>
      </c>
      <c r="P577" s="17">
        <f t="shared" si="59"/>
        <v>241.87939369999998</v>
      </c>
      <c r="Q577" t="str">
        <f t="shared" si="60"/>
        <v/>
      </c>
      <c r="R577" s="6" t="str">
        <f t="shared" si="61"/>
        <v/>
      </c>
      <c r="S577" t="s">
        <v>2885</v>
      </c>
    </row>
    <row r="578" spans="1:19" x14ac:dyDescent="0.25">
      <c r="A578" s="2">
        <v>26</v>
      </c>
      <c r="B578" s="13">
        <v>673</v>
      </c>
      <c r="C578" s="14" t="s">
        <v>619</v>
      </c>
      <c r="D578" s="14" t="s">
        <v>620</v>
      </c>
      <c r="E578" s="14" t="s">
        <v>538</v>
      </c>
      <c r="F578" s="13">
        <v>2006</v>
      </c>
      <c r="G578" s="13">
        <v>1935</v>
      </c>
      <c r="H578" s="13">
        <v>1</v>
      </c>
      <c r="I578" s="13">
        <v>217</v>
      </c>
      <c r="J578" s="15">
        <v>5300.2030000000004</v>
      </c>
      <c r="K578" s="15">
        <v>1772523.8219999999</v>
      </c>
      <c r="L578" s="16">
        <f t="shared" si="56"/>
        <v>4.608294930875576E-3</v>
      </c>
      <c r="M578" s="16">
        <f t="shared" si="57"/>
        <v>2.9902012792243312E-3</v>
      </c>
      <c r="N578" s="10">
        <f t="shared" si="58"/>
        <v>0</v>
      </c>
      <c r="O578" s="10" t="str">
        <f t="shared" si="62"/>
        <v>Weniger als 40% der Schätzungsfläche sind aktueller als 2002</v>
      </c>
      <c r="P578" s="17">
        <f t="shared" si="59"/>
        <v>177.2523822</v>
      </c>
      <c r="Q578" t="str">
        <f t="shared" si="60"/>
        <v/>
      </c>
      <c r="R578" s="6" t="str">
        <f t="shared" si="61"/>
        <v/>
      </c>
      <c r="S578" t="s">
        <v>2885</v>
      </c>
    </row>
    <row r="579" spans="1:19" x14ac:dyDescent="0.25">
      <c r="A579" s="2">
        <v>26</v>
      </c>
      <c r="B579" s="13">
        <v>674</v>
      </c>
      <c r="C579" s="14" t="s">
        <v>621</v>
      </c>
      <c r="D579" s="14" t="s">
        <v>560</v>
      </c>
      <c r="E579" s="14" t="s">
        <v>538</v>
      </c>
      <c r="F579" s="13">
        <v>2007</v>
      </c>
      <c r="G579" s="13">
        <v>2001</v>
      </c>
      <c r="H579" s="13">
        <v>220</v>
      </c>
      <c r="I579" s="13">
        <v>224</v>
      </c>
      <c r="J579" s="15">
        <v>500371.46899999998</v>
      </c>
      <c r="K579" s="15">
        <v>512692.95600000001</v>
      </c>
      <c r="L579" s="16">
        <f t="shared" ref="L579:L642" si="63">H579/I579</f>
        <v>0.9821428571428571</v>
      </c>
      <c r="M579" s="16">
        <f t="shared" ref="M579:M642" si="64">J579/K579</f>
        <v>0.97596712251299189</v>
      </c>
      <c r="N579" s="10">
        <f t="shared" ref="N579:N642" si="65">IF(AND(M579&gt;0.1,M579&lt;0.5,Q579=1),3,IF(M579&gt;=0.5,1,IF(M579&gt;=0.4,2,0)))</f>
        <v>1</v>
      </c>
      <c r="O579" s="10" t="str">
        <f t="shared" si="62"/>
        <v>Mehr als 50% der Schätzungsfläche sind aktueller als 2002</v>
      </c>
      <c r="P579" s="17">
        <f t="shared" ref="P579:P642" si="66">K579/10000</f>
        <v>51.2692956</v>
      </c>
      <c r="Q579">
        <f t="shared" ref="Q579:Q642" si="67">IFERROR(VLOOKUP(B579,NAG,3,FALSE),"")</f>
        <v>1</v>
      </c>
      <c r="R579" s="6">
        <f t="shared" ref="R579:R642" si="68">IFERROR(VLOOKUP(B579,NAG,4,FALSE),"")</f>
        <v>39168</v>
      </c>
      <c r="S579" t="s">
        <v>3080</v>
      </c>
    </row>
    <row r="580" spans="1:19" x14ac:dyDescent="0.25">
      <c r="A580" s="2">
        <v>26</v>
      </c>
      <c r="B580" s="13">
        <v>675</v>
      </c>
      <c r="C580" s="14" t="s">
        <v>622</v>
      </c>
      <c r="D580" s="14" t="s">
        <v>545</v>
      </c>
      <c r="E580" s="14" t="s">
        <v>538</v>
      </c>
      <c r="F580" s="13">
        <v>1978</v>
      </c>
      <c r="G580" s="13">
        <v>1978</v>
      </c>
      <c r="H580" s="13">
        <v>0</v>
      </c>
      <c r="I580" s="13">
        <v>273</v>
      </c>
      <c r="J580" s="15">
        <v>0</v>
      </c>
      <c r="K580" s="15">
        <v>1848817.848</v>
      </c>
      <c r="L580" s="16">
        <f t="shared" si="63"/>
        <v>0</v>
      </c>
      <c r="M580" s="16">
        <f t="shared" si="64"/>
        <v>0</v>
      </c>
      <c r="N580" s="10">
        <f t="shared" si="65"/>
        <v>0</v>
      </c>
      <c r="O580" s="10" t="str">
        <f t="shared" ref="O580:O643" si="69">IF(N580=0,"Weniger als 40% der Schätzungsfläche sind aktueller als 2002",IF(N580=2,"40% bis 50% der Schätzungsfläche sind aktueller als 2002",IF(N580=1,"Mehr als 50% der Schätzungsfläche sind aktueller als 2002",IF(N580=3,"Schätzungsfläche nach 2002 vollständig überprüft und bedarfsweise korrigiert",""))))</f>
        <v>Weniger als 40% der Schätzungsfläche sind aktueller als 2002</v>
      </c>
      <c r="P580" s="17">
        <f t="shared" si="66"/>
        <v>184.88178479999999</v>
      </c>
      <c r="Q580" t="str">
        <f t="shared" si="67"/>
        <v/>
      </c>
      <c r="R580" s="6" t="str">
        <f t="shared" si="68"/>
        <v/>
      </c>
      <c r="S580" t="s">
        <v>2885</v>
      </c>
    </row>
    <row r="581" spans="1:19" x14ac:dyDescent="0.25">
      <c r="A581" s="2">
        <v>26</v>
      </c>
      <c r="B581" s="13">
        <v>676</v>
      </c>
      <c r="C581" s="14" t="s">
        <v>623</v>
      </c>
      <c r="D581" s="14" t="s">
        <v>568</v>
      </c>
      <c r="E581" s="14" t="s">
        <v>538</v>
      </c>
      <c r="F581" s="13">
        <v>1937</v>
      </c>
      <c r="G581" s="13">
        <v>1937</v>
      </c>
      <c r="H581" s="13">
        <v>0</v>
      </c>
      <c r="I581" s="13">
        <v>324</v>
      </c>
      <c r="J581" s="15">
        <v>0</v>
      </c>
      <c r="K581" s="15">
        <v>2678224.4559999998</v>
      </c>
      <c r="L581" s="16">
        <f t="shared" si="63"/>
        <v>0</v>
      </c>
      <c r="M581" s="16">
        <f t="shared" si="64"/>
        <v>0</v>
      </c>
      <c r="N581" s="10">
        <f t="shared" si="65"/>
        <v>0</v>
      </c>
      <c r="O581" s="10" t="str">
        <f t="shared" si="69"/>
        <v>Weniger als 40% der Schätzungsfläche sind aktueller als 2002</v>
      </c>
      <c r="P581" s="17">
        <f t="shared" si="66"/>
        <v>267.82244559999998</v>
      </c>
      <c r="Q581" t="str">
        <f t="shared" si="67"/>
        <v/>
      </c>
      <c r="R581" s="6" t="str">
        <f t="shared" si="68"/>
        <v/>
      </c>
      <c r="S581" t="s">
        <v>2885</v>
      </c>
    </row>
    <row r="582" spans="1:19" x14ac:dyDescent="0.25">
      <c r="A582" s="2">
        <v>26</v>
      </c>
      <c r="B582" s="13">
        <v>677</v>
      </c>
      <c r="C582" s="14" t="s">
        <v>624</v>
      </c>
      <c r="D582" s="14" t="s">
        <v>547</v>
      </c>
      <c r="E582" s="14" t="s">
        <v>538</v>
      </c>
      <c r="F582" s="13">
        <v>1967</v>
      </c>
      <c r="G582" s="13">
        <v>1967</v>
      </c>
      <c r="H582" s="13">
        <v>0</v>
      </c>
      <c r="I582" s="13">
        <v>253</v>
      </c>
      <c r="J582" s="15">
        <v>0</v>
      </c>
      <c r="K582" s="15">
        <v>1381494.895</v>
      </c>
      <c r="L582" s="16">
        <f t="shared" si="63"/>
        <v>0</v>
      </c>
      <c r="M582" s="16">
        <f t="shared" si="64"/>
        <v>0</v>
      </c>
      <c r="N582" s="10">
        <f t="shared" si="65"/>
        <v>0</v>
      </c>
      <c r="O582" s="10" t="str">
        <f t="shared" si="69"/>
        <v>Weniger als 40% der Schätzungsfläche sind aktueller als 2002</v>
      </c>
      <c r="P582" s="17">
        <f t="shared" si="66"/>
        <v>138.14948950000002</v>
      </c>
      <c r="Q582" t="str">
        <f t="shared" si="67"/>
        <v/>
      </c>
      <c r="R582" s="6" t="str">
        <f t="shared" si="68"/>
        <v/>
      </c>
      <c r="S582" t="s">
        <v>2885</v>
      </c>
    </row>
    <row r="583" spans="1:19" x14ac:dyDescent="0.25">
      <c r="A583" s="2">
        <v>26</v>
      </c>
      <c r="B583" s="13">
        <v>678</v>
      </c>
      <c r="C583" s="14" t="s">
        <v>625</v>
      </c>
      <c r="D583" s="14" t="s">
        <v>540</v>
      </c>
      <c r="E583" s="14" t="s">
        <v>538</v>
      </c>
      <c r="F583" s="13">
        <v>1937</v>
      </c>
      <c r="G583" s="13">
        <v>1937</v>
      </c>
      <c r="H583" s="13">
        <v>0</v>
      </c>
      <c r="I583" s="13">
        <v>152</v>
      </c>
      <c r="J583" s="15">
        <v>0</v>
      </c>
      <c r="K583" s="15">
        <v>849768.74100000004</v>
      </c>
      <c r="L583" s="16">
        <f t="shared" si="63"/>
        <v>0</v>
      </c>
      <c r="M583" s="16">
        <f t="shared" si="64"/>
        <v>0</v>
      </c>
      <c r="N583" s="10">
        <f t="shared" si="65"/>
        <v>0</v>
      </c>
      <c r="O583" s="10" t="str">
        <f t="shared" si="69"/>
        <v>Weniger als 40% der Schätzungsfläche sind aktueller als 2002</v>
      </c>
      <c r="P583" s="17">
        <f t="shared" si="66"/>
        <v>84.976874100000003</v>
      </c>
      <c r="Q583" t="str">
        <f t="shared" si="67"/>
        <v/>
      </c>
      <c r="R583" s="6" t="str">
        <f t="shared" si="68"/>
        <v/>
      </c>
      <c r="S583" t="s">
        <v>2885</v>
      </c>
    </row>
    <row r="584" spans="1:19" x14ac:dyDescent="0.25">
      <c r="A584" s="2">
        <v>26</v>
      </c>
      <c r="B584" s="13">
        <v>679</v>
      </c>
      <c r="C584" s="14" t="s">
        <v>626</v>
      </c>
      <c r="D584" s="14" t="s">
        <v>568</v>
      </c>
      <c r="E584" s="14" t="s">
        <v>538</v>
      </c>
      <c r="F584" s="13">
        <v>1968</v>
      </c>
      <c r="G584" s="13">
        <v>1968</v>
      </c>
      <c r="H584" s="13">
        <v>0</v>
      </c>
      <c r="I584" s="13">
        <v>132</v>
      </c>
      <c r="J584" s="15">
        <v>0</v>
      </c>
      <c r="K584" s="15">
        <v>1199789.6229999999</v>
      </c>
      <c r="L584" s="16">
        <f t="shared" si="63"/>
        <v>0</v>
      </c>
      <c r="M584" s="16">
        <f t="shared" si="64"/>
        <v>0</v>
      </c>
      <c r="N584" s="10">
        <f t="shared" si="65"/>
        <v>0</v>
      </c>
      <c r="O584" s="10" t="str">
        <f t="shared" si="69"/>
        <v>Weniger als 40% der Schätzungsfläche sind aktueller als 2002</v>
      </c>
      <c r="P584" s="17">
        <f t="shared" si="66"/>
        <v>119.97896229999999</v>
      </c>
      <c r="Q584" t="str">
        <f t="shared" si="67"/>
        <v/>
      </c>
      <c r="R584" s="6" t="str">
        <f t="shared" si="68"/>
        <v/>
      </c>
      <c r="S584" t="s">
        <v>2885</v>
      </c>
    </row>
    <row r="585" spans="1:19" x14ac:dyDescent="0.25">
      <c r="A585" s="2">
        <v>26</v>
      </c>
      <c r="B585" s="13">
        <v>680</v>
      </c>
      <c r="C585" s="14" t="s">
        <v>627</v>
      </c>
      <c r="D585" s="14" t="s">
        <v>620</v>
      </c>
      <c r="E585" s="14" t="s">
        <v>538</v>
      </c>
      <c r="F585" s="13">
        <v>1974</v>
      </c>
      <c r="G585" s="13">
        <v>1935</v>
      </c>
      <c r="H585" s="13">
        <v>0</v>
      </c>
      <c r="I585" s="13">
        <v>50</v>
      </c>
      <c r="J585" s="15">
        <v>0</v>
      </c>
      <c r="K585" s="15">
        <v>605804.48100000003</v>
      </c>
      <c r="L585" s="16">
        <f t="shared" si="63"/>
        <v>0</v>
      </c>
      <c r="M585" s="16">
        <f t="shared" si="64"/>
        <v>0</v>
      </c>
      <c r="N585" s="10">
        <f t="shared" si="65"/>
        <v>0</v>
      </c>
      <c r="O585" s="10" t="str">
        <f t="shared" si="69"/>
        <v>Weniger als 40% der Schätzungsfläche sind aktueller als 2002</v>
      </c>
      <c r="P585" s="17">
        <f t="shared" si="66"/>
        <v>60.580448100000005</v>
      </c>
      <c r="Q585" t="str">
        <f t="shared" si="67"/>
        <v/>
      </c>
      <c r="R585" s="6" t="str">
        <f t="shared" si="68"/>
        <v/>
      </c>
      <c r="S585" t="s">
        <v>2885</v>
      </c>
    </row>
    <row r="586" spans="1:19" x14ac:dyDescent="0.25">
      <c r="A586" s="2">
        <v>26</v>
      </c>
      <c r="B586" s="13">
        <v>681</v>
      </c>
      <c r="C586" s="14" t="s">
        <v>628</v>
      </c>
      <c r="D586" s="14" t="s">
        <v>579</v>
      </c>
      <c r="E586" s="14" t="s">
        <v>538</v>
      </c>
      <c r="F586" s="13">
        <v>1981</v>
      </c>
      <c r="G586" s="13">
        <v>1936</v>
      </c>
      <c r="H586" s="13">
        <v>0</v>
      </c>
      <c r="I586" s="13">
        <v>79</v>
      </c>
      <c r="J586" s="15">
        <v>0</v>
      </c>
      <c r="K586" s="15">
        <v>617313.48699999996</v>
      </c>
      <c r="L586" s="16">
        <f t="shared" si="63"/>
        <v>0</v>
      </c>
      <c r="M586" s="16">
        <f t="shared" si="64"/>
        <v>0</v>
      </c>
      <c r="N586" s="10">
        <f t="shared" si="65"/>
        <v>0</v>
      </c>
      <c r="O586" s="10" t="str">
        <f t="shared" si="69"/>
        <v>Weniger als 40% der Schätzungsfläche sind aktueller als 2002</v>
      </c>
      <c r="P586" s="17">
        <f t="shared" si="66"/>
        <v>61.731348699999998</v>
      </c>
      <c r="Q586" t="str">
        <f t="shared" si="67"/>
        <v/>
      </c>
      <c r="R586" s="6" t="str">
        <f t="shared" si="68"/>
        <v/>
      </c>
      <c r="S586" t="s">
        <v>2885</v>
      </c>
    </row>
    <row r="587" spans="1:19" x14ac:dyDescent="0.25">
      <c r="A587" s="2">
        <v>26</v>
      </c>
      <c r="B587" s="13">
        <v>682</v>
      </c>
      <c r="C587" s="14" t="s">
        <v>629</v>
      </c>
      <c r="D587" s="14" t="s">
        <v>552</v>
      </c>
      <c r="E587" s="14" t="s">
        <v>538</v>
      </c>
      <c r="F587" s="13">
        <v>1950</v>
      </c>
      <c r="G587" s="13">
        <v>1949</v>
      </c>
      <c r="H587" s="13">
        <v>0</v>
      </c>
      <c r="I587" s="13">
        <v>334</v>
      </c>
      <c r="J587" s="15">
        <v>0</v>
      </c>
      <c r="K587" s="15">
        <v>2951866.423</v>
      </c>
      <c r="L587" s="16">
        <f t="shared" si="63"/>
        <v>0</v>
      </c>
      <c r="M587" s="16">
        <f t="shared" si="64"/>
        <v>0</v>
      </c>
      <c r="N587" s="10">
        <f t="shared" si="65"/>
        <v>0</v>
      </c>
      <c r="O587" s="10" t="str">
        <f t="shared" si="69"/>
        <v>Weniger als 40% der Schätzungsfläche sind aktueller als 2002</v>
      </c>
      <c r="P587" s="17">
        <f t="shared" si="66"/>
        <v>295.18664230000002</v>
      </c>
      <c r="Q587" t="str">
        <f t="shared" si="67"/>
        <v/>
      </c>
      <c r="R587" s="6" t="str">
        <f t="shared" si="68"/>
        <v/>
      </c>
      <c r="S587" t="s">
        <v>2885</v>
      </c>
    </row>
    <row r="588" spans="1:19" x14ac:dyDescent="0.25">
      <c r="A588" s="2">
        <v>26</v>
      </c>
      <c r="B588" s="13">
        <v>683</v>
      </c>
      <c r="C588" s="14" t="s">
        <v>630</v>
      </c>
      <c r="D588" s="14" t="s">
        <v>558</v>
      </c>
      <c r="E588" s="14" t="s">
        <v>538</v>
      </c>
      <c r="F588" s="13">
        <v>1965</v>
      </c>
      <c r="G588" s="13">
        <v>1965</v>
      </c>
      <c r="H588" s="13">
        <v>0</v>
      </c>
      <c r="I588" s="13">
        <v>427</v>
      </c>
      <c r="J588" s="15">
        <v>0</v>
      </c>
      <c r="K588" s="15">
        <v>3687120.32</v>
      </c>
      <c r="L588" s="16">
        <f t="shared" si="63"/>
        <v>0</v>
      </c>
      <c r="M588" s="16">
        <f t="shared" si="64"/>
        <v>0</v>
      </c>
      <c r="N588" s="10">
        <f t="shared" si="65"/>
        <v>0</v>
      </c>
      <c r="O588" s="10" t="str">
        <f t="shared" si="69"/>
        <v>Weniger als 40% der Schätzungsfläche sind aktueller als 2002</v>
      </c>
      <c r="P588" s="17">
        <f t="shared" si="66"/>
        <v>368.71203199999997</v>
      </c>
      <c r="Q588" t="str">
        <f t="shared" si="67"/>
        <v/>
      </c>
      <c r="R588" s="6" t="str">
        <f t="shared" si="68"/>
        <v/>
      </c>
      <c r="S588" t="s">
        <v>2885</v>
      </c>
    </row>
    <row r="589" spans="1:19" x14ac:dyDescent="0.25">
      <c r="A589" s="2">
        <v>26</v>
      </c>
      <c r="B589" s="13">
        <v>684</v>
      </c>
      <c r="C589" s="14" t="s">
        <v>631</v>
      </c>
      <c r="D589" s="14" t="s">
        <v>542</v>
      </c>
      <c r="E589" s="14" t="s">
        <v>538</v>
      </c>
      <c r="F589" s="13">
        <v>1974</v>
      </c>
      <c r="G589" s="13">
        <v>1973</v>
      </c>
      <c r="H589" s="13">
        <v>0</v>
      </c>
      <c r="I589" s="13">
        <v>360</v>
      </c>
      <c r="J589" s="15">
        <v>0</v>
      </c>
      <c r="K589" s="15">
        <v>3043280.2110000001</v>
      </c>
      <c r="L589" s="16">
        <f t="shared" si="63"/>
        <v>0</v>
      </c>
      <c r="M589" s="16">
        <f t="shared" si="64"/>
        <v>0</v>
      </c>
      <c r="N589" s="10">
        <f t="shared" si="65"/>
        <v>0</v>
      </c>
      <c r="O589" s="10" t="str">
        <f t="shared" si="69"/>
        <v>Weniger als 40% der Schätzungsfläche sind aktueller als 2002</v>
      </c>
      <c r="P589" s="17">
        <f t="shared" si="66"/>
        <v>304.3280211</v>
      </c>
      <c r="Q589" t="str">
        <f t="shared" si="67"/>
        <v/>
      </c>
      <c r="R589" s="6" t="str">
        <f t="shared" si="68"/>
        <v/>
      </c>
      <c r="S589" t="s">
        <v>2885</v>
      </c>
    </row>
    <row r="590" spans="1:19" x14ac:dyDescent="0.25">
      <c r="A590" s="2">
        <v>26</v>
      </c>
      <c r="B590" s="13">
        <v>685</v>
      </c>
      <c r="C590" s="14" t="s">
        <v>632</v>
      </c>
      <c r="D590" s="14" t="s">
        <v>537</v>
      </c>
      <c r="E590" s="14" t="s">
        <v>538</v>
      </c>
      <c r="F590" s="13">
        <v>1974</v>
      </c>
      <c r="G590" s="13">
        <v>1974</v>
      </c>
      <c r="H590" s="13">
        <v>0</v>
      </c>
      <c r="I590" s="13">
        <v>209</v>
      </c>
      <c r="J590" s="15">
        <v>0</v>
      </c>
      <c r="K590" s="15">
        <v>1252577.8419999999</v>
      </c>
      <c r="L590" s="16">
        <f t="shared" si="63"/>
        <v>0</v>
      </c>
      <c r="M590" s="16">
        <f t="shared" si="64"/>
        <v>0</v>
      </c>
      <c r="N590" s="10">
        <f t="shared" si="65"/>
        <v>0</v>
      </c>
      <c r="O590" s="10" t="str">
        <f t="shared" si="69"/>
        <v>Weniger als 40% der Schätzungsfläche sind aktueller als 2002</v>
      </c>
      <c r="P590" s="17">
        <f t="shared" si="66"/>
        <v>125.25778419999999</v>
      </c>
      <c r="Q590" t="str">
        <f t="shared" si="67"/>
        <v/>
      </c>
      <c r="R590" s="6" t="str">
        <f t="shared" si="68"/>
        <v/>
      </c>
      <c r="S590" t="s">
        <v>2885</v>
      </c>
    </row>
    <row r="591" spans="1:19" x14ac:dyDescent="0.25">
      <c r="A591" s="2">
        <v>26</v>
      </c>
      <c r="B591" s="13">
        <v>686</v>
      </c>
      <c r="C591" s="14" t="s">
        <v>633</v>
      </c>
      <c r="D591" s="14" t="s">
        <v>573</v>
      </c>
      <c r="E591" s="14" t="s">
        <v>538</v>
      </c>
      <c r="F591" s="13">
        <v>1976</v>
      </c>
      <c r="G591" s="13">
        <v>1976</v>
      </c>
      <c r="H591" s="13">
        <v>0</v>
      </c>
      <c r="I591" s="13">
        <v>350</v>
      </c>
      <c r="J591" s="15">
        <v>0</v>
      </c>
      <c r="K591" s="15">
        <v>2591338.4649999999</v>
      </c>
      <c r="L591" s="16">
        <f t="shared" si="63"/>
        <v>0</v>
      </c>
      <c r="M591" s="16">
        <f t="shared" si="64"/>
        <v>0</v>
      </c>
      <c r="N591" s="10">
        <f t="shared" si="65"/>
        <v>0</v>
      </c>
      <c r="O591" s="10" t="str">
        <f t="shared" si="69"/>
        <v>Weniger als 40% der Schätzungsfläche sind aktueller als 2002</v>
      </c>
      <c r="P591" s="17">
        <f t="shared" si="66"/>
        <v>259.1338465</v>
      </c>
      <c r="Q591" t="str">
        <f t="shared" si="67"/>
        <v/>
      </c>
      <c r="R591" s="6" t="str">
        <f t="shared" si="68"/>
        <v/>
      </c>
      <c r="S591" t="s">
        <v>2885</v>
      </c>
    </row>
    <row r="592" spans="1:19" x14ac:dyDescent="0.25">
      <c r="A592" s="2">
        <v>26</v>
      </c>
      <c r="B592" s="13">
        <v>687</v>
      </c>
      <c r="C592" s="14" t="s">
        <v>634</v>
      </c>
      <c r="D592" s="14" t="s">
        <v>566</v>
      </c>
      <c r="E592" s="14" t="s">
        <v>538</v>
      </c>
      <c r="F592" s="13">
        <v>1975</v>
      </c>
      <c r="G592" s="13">
        <v>1936</v>
      </c>
      <c r="H592" s="13">
        <v>0</v>
      </c>
      <c r="I592" s="13">
        <v>252</v>
      </c>
      <c r="J592" s="15">
        <v>0</v>
      </c>
      <c r="K592" s="15">
        <v>1357379.014</v>
      </c>
      <c r="L592" s="16">
        <f t="shared" si="63"/>
        <v>0</v>
      </c>
      <c r="M592" s="16">
        <f t="shared" si="64"/>
        <v>0</v>
      </c>
      <c r="N592" s="10">
        <f t="shared" si="65"/>
        <v>0</v>
      </c>
      <c r="O592" s="10" t="str">
        <f t="shared" si="69"/>
        <v>Weniger als 40% der Schätzungsfläche sind aktueller als 2002</v>
      </c>
      <c r="P592" s="17">
        <f t="shared" si="66"/>
        <v>135.7379014</v>
      </c>
      <c r="Q592" t="str">
        <f t="shared" si="67"/>
        <v/>
      </c>
      <c r="R592" s="6" t="str">
        <f t="shared" si="68"/>
        <v/>
      </c>
      <c r="S592" t="s">
        <v>2885</v>
      </c>
    </row>
    <row r="593" spans="1:19" x14ac:dyDescent="0.25">
      <c r="A593" s="2">
        <v>26</v>
      </c>
      <c r="B593" s="13">
        <v>688</v>
      </c>
      <c r="C593" s="14" t="s">
        <v>635</v>
      </c>
      <c r="D593" s="14" t="s">
        <v>549</v>
      </c>
      <c r="E593" s="14" t="s">
        <v>538</v>
      </c>
      <c r="F593" s="13">
        <v>1975</v>
      </c>
      <c r="G593" s="13">
        <v>1973</v>
      </c>
      <c r="H593" s="13">
        <v>0</v>
      </c>
      <c r="I593" s="13">
        <v>164</v>
      </c>
      <c r="J593" s="15">
        <v>0</v>
      </c>
      <c r="K593" s="15">
        <v>1930818.7290000001</v>
      </c>
      <c r="L593" s="16">
        <f t="shared" si="63"/>
        <v>0</v>
      </c>
      <c r="M593" s="16">
        <f t="shared" si="64"/>
        <v>0</v>
      </c>
      <c r="N593" s="10">
        <f t="shared" si="65"/>
        <v>0</v>
      </c>
      <c r="O593" s="10" t="str">
        <f t="shared" si="69"/>
        <v>Weniger als 40% der Schätzungsfläche sind aktueller als 2002</v>
      </c>
      <c r="P593" s="17">
        <f t="shared" si="66"/>
        <v>193.08187290000001</v>
      </c>
      <c r="Q593" t="str">
        <f t="shared" si="67"/>
        <v/>
      </c>
      <c r="R593" s="6" t="str">
        <f t="shared" si="68"/>
        <v/>
      </c>
      <c r="S593" t="s">
        <v>2885</v>
      </c>
    </row>
    <row r="594" spans="1:19" x14ac:dyDescent="0.25">
      <c r="A594" s="2">
        <v>26</v>
      </c>
      <c r="B594" s="13">
        <v>689</v>
      </c>
      <c r="C594" s="14" t="s">
        <v>636</v>
      </c>
      <c r="D594" s="14" t="s">
        <v>558</v>
      </c>
      <c r="E594" s="14" t="s">
        <v>538</v>
      </c>
      <c r="F594" s="13">
        <v>1997</v>
      </c>
      <c r="G594" s="13">
        <v>1997</v>
      </c>
      <c r="H594" s="13">
        <v>0</v>
      </c>
      <c r="I594" s="13">
        <v>799</v>
      </c>
      <c r="J594" s="15">
        <v>0</v>
      </c>
      <c r="K594" s="15">
        <v>2661252.5589999999</v>
      </c>
      <c r="L594" s="16">
        <f t="shared" si="63"/>
        <v>0</v>
      </c>
      <c r="M594" s="16">
        <f t="shared" si="64"/>
        <v>0</v>
      </c>
      <c r="N594" s="10">
        <f t="shared" si="65"/>
        <v>0</v>
      </c>
      <c r="O594" s="10" t="str">
        <f t="shared" si="69"/>
        <v>Weniger als 40% der Schätzungsfläche sind aktueller als 2002</v>
      </c>
      <c r="P594" s="17">
        <f t="shared" si="66"/>
        <v>266.12525590000001</v>
      </c>
      <c r="Q594" t="str">
        <f t="shared" si="67"/>
        <v/>
      </c>
      <c r="R594" s="6" t="str">
        <f t="shared" si="68"/>
        <v/>
      </c>
      <c r="S594" t="s">
        <v>2885</v>
      </c>
    </row>
    <row r="595" spans="1:19" x14ac:dyDescent="0.25">
      <c r="A595" s="2">
        <v>26</v>
      </c>
      <c r="B595" s="13">
        <v>690</v>
      </c>
      <c r="C595" s="14" t="s">
        <v>637</v>
      </c>
      <c r="D595" s="14" t="s">
        <v>542</v>
      </c>
      <c r="E595" s="14" t="s">
        <v>538</v>
      </c>
      <c r="F595" s="13">
        <v>1982</v>
      </c>
      <c r="G595" s="13">
        <v>1982</v>
      </c>
      <c r="H595" s="13">
        <v>0</v>
      </c>
      <c r="I595" s="13">
        <v>162</v>
      </c>
      <c r="J595" s="15">
        <v>0</v>
      </c>
      <c r="K595" s="15">
        <v>1571730.398</v>
      </c>
      <c r="L595" s="16">
        <f t="shared" si="63"/>
        <v>0</v>
      </c>
      <c r="M595" s="16">
        <f t="shared" si="64"/>
        <v>0</v>
      </c>
      <c r="N595" s="10">
        <f t="shared" si="65"/>
        <v>0</v>
      </c>
      <c r="O595" s="10" t="str">
        <f t="shared" si="69"/>
        <v>Weniger als 40% der Schätzungsfläche sind aktueller als 2002</v>
      </c>
      <c r="P595" s="17">
        <f t="shared" si="66"/>
        <v>157.1730398</v>
      </c>
      <c r="Q595" t="str">
        <f t="shared" si="67"/>
        <v/>
      </c>
      <c r="R595" s="6" t="str">
        <f t="shared" si="68"/>
        <v/>
      </c>
      <c r="S595" t="s">
        <v>2885</v>
      </c>
    </row>
    <row r="596" spans="1:19" x14ac:dyDescent="0.25">
      <c r="A596" s="2">
        <v>26</v>
      </c>
      <c r="B596" s="13">
        <v>691</v>
      </c>
      <c r="C596" s="14" t="s">
        <v>545</v>
      </c>
      <c r="D596" s="14" t="s">
        <v>545</v>
      </c>
      <c r="E596" s="14" t="s">
        <v>538</v>
      </c>
      <c r="F596" s="13">
        <v>2006</v>
      </c>
      <c r="G596" s="13">
        <v>1935</v>
      </c>
      <c r="H596" s="13">
        <v>1</v>
      </c>
      <c r="I596" s="13">
        <v>38</v>
      </c>
      <c r="J596" s="15">
        <v>6920.7579999999998</v>
      </c>
      <c r="K596" s="15">
        <v>71469.918000000005</v>
      </c>
      <c r="L596" s="16">
        <f t="shared" si="63"/>
        <v>2.6315789473684209E-2</v>
      </c>
      <c r="M596" s="16">
        <f t="shared" si="64"/>
        <v>9.6834559121783223E-2</v>
      </c>
      <c r="N596" s="10">
        <f t="shared" si="65"/>
        <v>0</v>
      </c>
      <c r="O596" s="10" t="str">
        <f t="shared" si="69"/>
        <v>Weniger als 40% der Schätzungsfläche sind aktueller als 2002</v>
      </c>
      <c r="P596" s="17">
        <f t="shared" si="66"/>
        <v>7.1469918000000003</v>
      </c>
      <c r="Q596" t="str">
        <f t="shared" si="67"/>
        <v/>
      </c>
      <c r="R596" s="6" t="str">
        <f t="shared" si="68"/>
        <v/>
      </c>
      <c r="S596" t="s">
        <v>2885</v>
      </c>
    </row>
    <row r="597" spans="1:19" x14ac:dyDescent="0.25">
      <c r="A597" s="2">
        <v>26</v>
      </c>
      <c r="B597" s="13">
        <v>692</v>
      </c>
      <c r="C597" s="14" t="s">
        <v>537</v>
      </c>
      <c r="D597" s="14" t="s">
        <v>537</v>
      </c>
      <c r="E597" s="14" t="s">
        <v>538</v>
      </c>
      <c r="F597" s="13">
        <v>2008</v>
      </c>
      <c r="G597" s="13">
        <v>2001</v>
      </c>
      <c r="H597" s="13">
        <v>499</v>
      </c>
      <c r="I597" s="13">
        <v>502</v>
      </c>
      <c r="J597" s="15">
        <v>1359926.5120000001</v>
      </c>
      <c r="K597" s="15">
        <v>1371238.6029999999</v>
      </c>
      <c r="L597" s="16">
        <f t="shared" si="63"/>
        <v>0.99402390438247012</v>
      </c>
      <c r="M597" s="16">
        <f t="shared" si="64"/>
        <v>0.99175045759705771</v>
      </c>
      <c r="N597" s="10">
        <f t="shared" si="65"/>
        <v>1</v>
      </c>
      <c r="O597" s="10" t="str">
        <f t="shared" si="69"/>
        <v>Mehr als 50% der Schätzungsfläche sind aktueller als 2002</v>
      </c>
      <c r="P597" s="17">
        <f t="shared" si="66"/>
        <v>137.12386029999999</v>
      </c>
      <c r="Q597">
        <f t="shared" si="67"/>
        <v>1</v>
      </c>
      <c r="R597" s="6">
        <f t="shared" si="68"/>
        <v>39385</v>
      </c>
      <c r="S597" t="s">
        <v>3080</v>
      </c>
    </row>
    <row r="598" spans="1:19" x14ac:dyDescent="0.25">
      <c r="A598" s="2">
        <v>26</v>
      </c>
      <c r="B598" s="13">
        <v>693</v>
      </c>
      <c r="C598" s="14" t="s">
        <v>638</v>
      </c>
      <c r="D598" s="14" t="s">
        <v>552</v>
      </c>
      <c r="E598" s="14" t="s">
        <v>538</v>
      </c>
      <c r="F598" s="13">
        <v>1970</v>
      </c>
      <c r="G598" s="13">
        <v>1970</v>
      </c>
      <c r="H598" s="13">
        <v>0</v>
      </c>
      <c r="I598" s="13">
        <v>193</v>
      </c>
      <c r="J598" s="15">
        <v>0</v>
      </c>
      <c r="K598" s="15">
        <v>1352321.5419999999</v>
      </c>
      <c r="L598" s="16">
        <f t="shared" si="63"/>
        <v>0</v>
      </c>
      <c r="M598" s="16">
        <f t="shared" si="64"/>
        <v>0</v>
      </c>
      <c r="N598" s="10">
        <f t="shared" si="65"/>
        <v>0</v>
      </c>
      <c r="O598" s="10" t="str">
        <f t="shared" si="69"/>
        <v>Weniger als 40% der Schätzungsfläche sind aktueller als 2002</v>
      </c>
      <c r="P598" s="17">
        <f t="shared" si="66"/>
        <v>135.2321542</v>
      </c>
      <c r="Q598" t="str">
        <f t="shared" si="67"/>
        <v/>
      </c>
      <c r="R598" s="6" t="str">
        <f t="shared" si="68"/>
        <v/>
      </c>
      <c r="S598" t="s">
        <v>2885</v>
      </c>
    </row>
    <row r="599" spans="1:19" x14ac:dyDescent="0.25">
      <c r="A599" s="2">
        <v>26</v>
      </c>
      <c r="B599" s="13">
        <v>694</v>
      </c>
      <c r="C599" s="14" t="s">
        <v>639</v>
      </c>
      <c r="D599" s="14" t="s">
        <v>540</v>
      </c>
      <c r="E599" s="14" t="s">
        <v>538</v>
      </c>
      <c r="F599" s="13">
        <v>1984</v>
      </c>
      <c r="G599" s="13">
        <v>1974</v>
      </c>
      <c r="H599" s="13">
        <v>0</v>
      </c>
      <c r="I599" s="13">
        <v>244</v>
      </c>
      <c r="J599" s="15">
        <v>0</v>
      </c>
      <c r="K599" s="15">
        <v>2160218.193</v>
      </c>
      <c r="L599" s="16">
        <f t="shared" si="63"/>
        <v>0</v>
      </c>
      <c r="M599" s="16">
        <f t="shared" si="64"/>
        <v>0</v>
      </c>
      <c r="N599" s="10">
        <f t="shared" si="65"/>
        <v>0</v>
      </c>
      <c r="O599" s="10" t="str">
        <f t="shared" si="69"/>
        <v>Weniger als 40% der Schätzungsfläche sind aktueller als 2002</v>
      </c>
      <c r="P599" s="17">
        <f t="shared" si="66"/>
        <v>216.0218193</v>
      </c>
      <c r="Q599" t="str">
        <f t="shared" si="67"/>
        <v/>
      </c>
      <c r="R599" s="6" t="str">
        <f t="shared" si="68"/>
        <v/>
      </c>
      <c r="S599" t="s">
        <v>2885</v>
      </c>
    </row>
    <row r="600" spans="1:19" x14ac:dyDescent="0.25">
      <c r="A600" s="2">
        <v>26</v>
      </c>
      <c r="B600" s="13">
        <v>695</v>
      </c>
      <c r="C600" s="14" t="s">
        <v>640</v>
      </c>
      <c r="D600" s="14" t="s">
        <v>554</v>
      </c>
      <c r="E600" s="14" t="s">
        <v>538</v>
      </c>
      <c r="F600" s="13">
        <v>2011</v>
      </c>
      <c r="G600" s="13">
        <v>2009</v>
      </c>
      <c r="H600" s="13">
        <v>1260</v>
      </c>
      <c r="I600" s="13">
        <v>1260</v>
      </c>
      <c r="J600" s="15">
        <v>4237900.4939999999</v>
      </c>
      <c r="K600" s="15">
        <v>4237900.4939999999</v>
      </c>
      <c r="L600" s="16">
        <f t="shared" si="63"/>
        <v>1</v>
      </c>
      <c r="M600" s="16">
        <f t="shared" si="64"/>
        <v>1</v>
      </c>
      <c r="N600" s="10">
        <f t="shared" si="65"/>
        <v>1</v>
      </c>
      <c r="O600" s="10" t="str">
        <f t="shared" si="69"/>
        <v>Mehr als 50% der Schätzungsfläche sind aktueller als 2002</v>
      </c>
      <c r="P600" s="17">
        <f t="shared" si="66"/>
        <v>423.79004939999999</v>
      </c>
      <c r="Q600" t="str">
        <f t="shared" si="67"/>
        <v/>
      </c>
      <c r="R600" s="6" t="str">
        <f t="shared" si="68"/>
        <v/>
      </c>
      <c r="S600" t="s">
        <v>2885</v>
      </c>
    </row>
    <row r="601" spans="1:19" x14ac:dyDescent="0.25">
      <c r="A601" s="2">
        <v>26</v>
      </c>
      <c r="B601" s="13">
        <v>696</v>
      </c>
      <c r="C601" s="14" t="s">
        <v>641</v>
      </c>
      <c r="D601" s="14" t="s">
        <v>549</v>
      </c>
      <c r="E601" s="14" t="s">
        <v>538</v>
      </c>
      <c r="F601" s="13">
        <v>2006</v>
      </c>
      <c r="G601" s="13">
        <v>1983</v>
      </c>
      <c r="H601" s="13">
        <v>9</v>
      </c>
      <c r="I601" s="13">
        <v>416</v>
      </c>
      <c r="J601" s="15">
        <v>48757.432999999997</v>
      </c>
      <c r="K601" s="15">
        <v>3027667.037</v>
      </c>
      <c r="L601" s="16">
        <f t="shared" si="63"/>
        <v>2.1634615384615384E-2</v>
      </c>
      <c r="M601" s="16">
        <f t="shared" si="64"/>
        <v>1.6103961368325322E-2</v>
      </c>
      <c r="N601" s="10">
        <f t="shared" si="65"/>
        <v>0</v>
      </c>
      <c r="O601" s="10" t="str">
        <f t="shared" si="69"/>
        <v>Weniger als 40% der Schätzungsfläche sind aktueller als 2002</v>
      </c>
      <c r="P601" s="17">
        <f t="shared" si="66"/>
        <v>302.76670369999999</v>
      </c>
      <c r="Q601" t="str">
        <f t="shared" si="67"/>
        <v/>
      </c>
      <c r="R601" s="6" t="str">
        <f t="shared" si="68"/>
        <v/>
      </c>
      <c r="S601" t="s">
        <v>2885</v>
      </c>
    </row>
    <row r="602" spans="1:19" x14ac:dyDescent="0.25">
      <c r="A602" s="2">
        <v>26</v>
      </c>
      <c r="B602" s="13">
        <v>697</v>
      </c>
      <c r="C602" s="14" t="s">
        <v>642</v>
      </c>
      <c r="D602" s="14" t="s">
        <v>574</v>
      </c>
      <c r="E602" s="14" t="s">
        <v>538</v>
      </c>
      <c r="F602" s="13">
        <v>1968</v>
      </c>
      <c r="G602" s="13">
        <v>1968</v>
      </c>
      <c r="H602" s="13">
        <v>0</v>
      </c>
      <c r="I602" s="13">
        <v>220</v>
      </c>
      <c r="J602" s="15">
        <v>0</v>
      </c>
      <c r="K602" s="15">
        <v>1631903.16</v>
      </c>
      <c r="L602" s="16">
        <f t="shared" si="63"/>
        <v>0</v>
      </c>
      <c r="M602" s="16">
        <f t="shared" si="64"/>
        <v>0</v>
      </c>
      <c r="N602" s="10">
        <f t="shared" si="65"/>
        <v>0</v>
      </c>
      <c r="O602" s="10" t="str">
        <f t="shared" si="69"/>
        <v>Weniger als 40% der Schätzungsfläche sind aktueller als 2002</v>
      </c>
      <c r="P602" s="17">
        <f t="shared" si="66"/>
        <v>163.190316</v>
      </c>
      <c r="Q602" t="str">
        <f t="shared" si="67"/>
        <v/>
      </c>
      <c r="R602" s="6" t="str">
        <f t="shared" si="68"/>
        <v/>
      </c>
      <c r="S602" t="s">
        <v>2885</v>
      </c>
    </row>
    <row r="603" spans="1:19" x14ac:dyDescent="0.25">
      <c r="A603" s="2">
        <v>26</v>
      </c>
      <c r="B603" s="13">
        <v>698</v>
      </c>
      <c r="C603" s="14" t="s">
        <v>643</v>
      </c>
      <c r="D603" s="14" t="s">
        <v>554</v>
      </c>
      <c r="E603" s="14" t="s">
        <v>538</v>
      </c>
      <c r="F603" s="13">
        <v>1948</v>
      </c>
      <c r="G603" s="13">
        <v>1948</v>
      </c>
      <c r="H603" s="13">
        <v>0</v>
      </c>
      <c r="I603" s="13">
        <v>1132</v>
      </c>
      <c r="J603" s="15">
        <v>0</v>
      </c>
      <c r="K603" s="15">
        <v>3877989.159</v>
      </c>
      <c r="L603" s="16">
        <f t="shared" si="63"/>
        <v>0</v>
      </c>
      <c r="M603" s="16">
        <f t="shared" si="64"/>
        <v>0</v>
      </c>
      <c r="N603" s="10">
        <f t="shared" si="65"/>
        <v>0</v>
      </c>
      <c r="O603" s="10" t="str">
        <f t="shared" si="69"/>
        <v>Weniger als 40% der Schätzungsfläche sind aktueller als 2002</v>
      </c>
      <c r="P603" s="17">
        <f t="shared" si="66"/>
        <v>387.7989159</v>
      </c>
      <c r="Q603">
        <f t="shared" si="67"/>
        <v>1</v>
      </c>
      <c r="R603" s="6">
        <f t="shared" si="68"/>
        <v>40817</v>
      </c>
      <c r="S603" t="s">
        <v>3080</v>
      </c>
    </row>
    <row r="604" spans="1:19" x14ac:dyDescent="0.25">
      <c r="A604" s="2">
        <v>26</v>
      </c>
      <c r="B604" s="13">
        <v>699</v>
      </c>
      <c r="C604" s="14" t="s">
        <v>644</v>
      </c>
      <c r="D604" s="14" t="s">
        <v>547</v>
      </c>
      <c r="E604" s="14" t="s">
        <v>538</v>
      </c>
      <c r="F604" s="13">
        <v>2009</v>
      </c>
      <c r="G604" s="13">
        <v>1967</v>
      </c>
      <c r="H604" s="13">
        <v>2</v>
      </c>
      <c r="I604" s="13">
        <v>749</v>
      </c>
      <c r="J604" s="15">
        <v>5014.3289999999997</v>
      </c>
      <c r="K604" s="15">
        <v>3357586.2370000002</v>
      </c>
      <c r="L604" s="16">
        <f t="shared" si="63"/>
        <v>2.6702269692923898E-3</v>
      </c>
      <c r="M604" s="16">
        <f t="shared" si="64"/>
        <v>1.4934326763503467E-3</v>
      </c>
      <c r="N604" s="10">
        <f t="shared" si="65"/>
        <v>0</v>
      </c>
      <c r="O604" s="10" t="str">
        <f t="shared" si="69"/>
        <v>Weniger als 40% der Schätzungsfläche sind aktueller als 2002</v>
      </c>
      <c r="P604" s="17">
        <f t="shared" si="66"/>
        <v>335.75862370000004</v>
      </c>
      <c r="Q604" t="str">
        <f t="shared" si="67"/>
        <v/>
      </c>
      <c r="R604" s="6" t="str">
        <f t="shared" si="68"/>
        <v/>
      </c>
      <c r="S604" t="s">
        <v>2885</v>
      </c>
    </row>
    <row r="605" spans="1:19" x14ac:dyDescent="0.25">
      <c r="A605" s="2">
        <v>26</v>
      </c>
      <c r="B605" s="13">
        <v>700</v>
      </c>
      <c r="C605" s="14" t="s">
        <v>645</v>
      </c>
      <c r="D605" s="14" t="s">
        <v>547</v>
      </c>
      <c r="E605" s="14" t="s">
        <v>538</v>
      </c>
      <c r="F605" s="13">
        <v>1971</v>
      </c>
      <c r="G605" s="13">
        <v>1971</v>
      </c>
      <c r="H605" s="13">
        <v>0</v>
      </c>
      <c r="I605" s="13">
        <v>203</v>
      </c>
      <c r="J605" s="15">
        <v>0</v>
      </c>
      <c r="K605" s="15">
        <v>1683974.7339999999</v>
      </c>
      <c r="L605" s="16">
        <f t="shared" si="63"/>
        <v>0</v>
      </c>
      <c r="M605" s="16">
        <f t="shared" si="64"/>
        <v>0</v>
      </c>
      <c r="N605" s="10">
        <f t="shared" si="65"/>
        <v>0</v>
      </c>
      <c r="O605" s="10" t="str">
        <f t="shared" si="69"/>
        <v>Weniger als 40% der Schätzungsfläche sind aktueller als 2002</v>
      </c>
      <c r="P605" s="17">
        <f t="shared" si="66"/>
        <v>168.3974734</v>
      </c>
      <c r="Q605" t="str">
        <f t="shared" si="67"/>
        <v/>
      </c>
      <c r="R605" s="6" t="str">
        <f t="shared" si="68"/>
        <v/>
      </c>
      <c r="S605" t="s">
        <v>2885</v>
      </c>
    </row>
    <row r="606" spans="1:19" x14ac:dyDescent="0.25">
      <c r="A606" s="2">
        <v>26</v>
      </c>
      <c r="B606" s="13">
        <v>701</v>
      </c>
      <c r="C606" s="14" t="s">
        <v>646</v>
      </c>
      <c r="D606" s="14" t="s">
        <v>547</v>
      </c>
      <c r="E606" s="14" t="s">
        <v>538</v>
      </c>
      <c r="F606" s="13">
        <v>1989</v>
      </c>
      <c r="G606" s="13">
        <v>1989</v>
      </c>
      <c r="H606" s="13">
        <v>0</v>
      </c>
      <c r="I606" s="13">
        <v>804</v>
      </c>
      <c r="J606" s="15">
        <v>0</v>
      </c>
      <c r="K606" s="15">
        <v>3612571.2790000001</v>
      </c>
      <c r="L606" s="16">
        <f t="shared" si="63"/>
        <v>0</v>
      </c>
      <c r="M606" s="16">
        <f t="shared" si="64"/>
        <v>0</v>
      </c>
      <c r="N606" s="10">
        <f t="shared" si="65"/>
        <v>0</v>
      </c>
      <c r="O606" s="10" t="str">
        <f t="shared" si="69"/>
        <v>Weniger als 40% der Schätzungsfläche sind aktueller als 2002</v>
      </c>
      <c r="P606" s="17">
        <f t="shared" si="66"/>
        <v>361.2571279</v>
      </c>
      <c r="Q606" t="str">
        <f t="shared" si="67"/>
        <v/>
      </c>
      <c r="R606" s="6" t="str">
        <f t="shared" si="68"/>
        <v/>
      </c>
      <c r="S606" t="s">
        <v>2885</v>
      </c>
    </row>
    <row r="607" spans="1:19" x14ac:dyDescent="0.25">
      <c r="A607" s="2">
        <v>26</v>
      </c>
      <c r="B607" s="13">
        <v>702</v>
      </c>
      <c r="C607" s="14" t="s">
        <v>647</v>
      </c>
      <c r="D607" s="14" t="s">
        <v>560</v>
      </c>
      <c r="E607" s="14" t="s">
        <v>538</v>
      </c>
      <c r="F607" s="13">
        <v>1963</v>
      </c>
      <c r="G607" s="13">
        <v>1934</v>
      </c>
      <c r="H607" s="13">
        <v>0</v>
      </c>
      <c r="I607" s="13">
        <v>282</v>
      </c>
      <c r="J607" s="15">
        <v>0</v>
      </c>
      <c r="K607" s="15">
        <v>5020801.5439999998</v>
      </c>
      <c r="L607" s="16">
        <f t="shared" si="63"/>
        <v>0</v>
      </c>
      <c r="M607" s="16">
        <f t="shared" si="64"/>
        <v>0</v>
      </c>
      <c r="N607" s="10">
        <f t="shared" si="65"/>
        <v>0</v>
      </c>
      <c r="O607" s="10" t="str">
        <f t="shared" si="69"/>
        <v>Weniger als 40% der Schätzungsfläche sind aktueller als 2002</v>
      </c>
      <c r="P607" s="17">
        <f t="shared" si="66"/>
        <v>502.08015439999997</v>
      </c>
      <c r="Q607" t="str">
        <f t="shared" si="67"/>
        <v/>
      </c>
      <c r="R607" s="6" t="str">
        <f t="shared" si="68"/>
        <v/>
      </c>
      <c r="S607" t="s">
        <v>2885</v>
      </c>
    </row>
    <row r="608" spans="1:19" x14ac:dyDescent="0.25">
      <c r="A608" s="2">
        <v>26</v>
      </c>
      <c r="B608" s="13">
        <v>703</v>
      </c>
      <c r="C608" s="14" t="s">
        <v>648</v>
      </c>
      <c r="D608" s="14" t="s">
        <v>545</v>
      </c>
      <c r="E608" s="14" t="s">
        <v>538</v>
      </c>
      <c r="F608" s="13">
        <v>2008</v>
      </c>
      <c r="G608" s="13">
        <v>2008</v>
      </c>
      <c r="H608" s="13">
        <v>509</v>
      </c>
      <c r="I608" s="13">
        <v>509</v>
      </c>
      <c r="J608" s="15">
        <v>1154435.176</v>
      </c>
      <c r="K608" s="15">
        <v>1154435.176</v>
      </c>
      <c r="L608" s="16">
        <f t="shared" si="63"/>
        <v>1</v>
      </c>
      <c r="M608" s="16">
        <f t="shared" si="64"/>
        <v>1</v>
      </c>
      <c r="N608" s="10">
        <f t="shared" si="65"/>
        <v>1</v>
      </c>
      <c r="O608" s="10" t="str">
        <f t="shared" si="69"/>
        <v>Mehr als 50% der Schätzungsfläche sind aktueller als 2002</v>
      </c>
      <c r="P608" s="17">
        <f t="shared" si="66"/>
        <v>115.44351759999999</v>
      </c>
      <c r="Q608">
        <f t="shared" si="67"/>
        <v>1</v>
      </c>
      <c r="R608" s="6">
        <f t="shared" si="68"/>
        <v>39576</v>
      </c>
      <c r="S608" t="s">
        <v>3080</v>
      </c>
    </row>
    <row r="609" spans="1:19" x14ac:dyDescent="0.25">
      <c r="A609" s="2">
        <v>26</v>
      </c>
      <c r="B609" s="13">
        <v>704</v>
      </c>
      <c r="C609" s="14" t="s">
        <v>649</v>
      </c>
      <c r="D609" s="14" t="s">
        <v>540</v>
      </c>
      <c r="E609" s="14" t="s">
        <v>538</v>
      </c>
      <c r="F609" s="13">
        <v>1975</v>
      </c>
      <c r="G609" s="13">
        <v>1975</v>
      </c>
      <c r="H609" s="13">
        <v>0</v>
      </c>
      <c r="I609" s="13">
        <v>200</v>
      </c>
      <c r="J609" s="15">
        <v>0</v>
      </c>
      <c r="K609" s="15">
        <v>1282328.4990000001</v>
      </c>
      <c r="L609" s="16">
        <f t="shared" si="63"/>
        <v>0</v>
      </c>
      <c r="M609" s="16">
        <f t="shared" si="64"/>
        <v>0</v>
      </c>
      <c r="N609" s="10">
        <f t="shared" si="65"/>
        <v>0</v>
      </c>
      <c r="O609" s="10" t="str">
        <f t="shared" si="69"/>
        <v>Weniger als 40% der Schätzungsfläche sind aktueller als 2002</v>
      </c>
      <c r="P609" s="17">
        <f t="shared" si="66"/>
        <v>128.23284990000002</v>
      </c>
      <c r="Q609" t="str">
        <f t="shared" si="67"/>
        <v/>
      </c>
      <c r="R609" s="6" t="str">
        <f t="shared" si="68"/>
        <v/>
      </c>
      <c r="S609" t="s">
        <v>2885</v>
      </c>
    </row>
    <row r="610" spans="1:19" x14ac:dyDescent="0.25">
      <c r="A610" s="2">
        <v>26</v>
      </c>
      <c r="B610" s="13">
        <v>705</v>
      </c>
      <c r="C610" s="14" t="s">
        <v>650</v>
      </c>
      <c r="D610" s="14" t="s">
        <v>552</v>
      </c>
      <c r="E610" s="14" t="s">
        <v>538</v>
      </c>
      <c r="F610" s="13">
        <v>1996</v>
      </c>
      <c r="G610" s="13">
        <v>1996</v>
      </c>
      <c r="H610" s="13">
        <v>0</v>
      </c>
      <c r="I610" s="13">
        <v>312</v>
      </c>
      <c r="J610" s="15">
        <v>0</v>
      </c>
      <c r="K610" s="15">
        <v>1079419.601</v>
      </c>
      <c r="L610" s="16">
        <f t="shared" si="63"/>
        <v>0</v>
      </c>
      <c r="M610" s="16">
        <f t="shared" si="64"/>
        <v>0</v>
      </c>
      <c r="N610" s="10">
        <f t="shared" si="65"/>
        <v>0</v>
      </c>
      <c r="O610" s="10" t="str">
        <f t="shared" si="69"/>
        <v>Weniger als 40% der Schätzungsfläche sind aktueller als 2002</v>
      </c>
      <c r="P610" s="17">
        <f t="shared" si="66"/>
        <v>107.9419601</v>
      </c>
      <c r="Q610" t="str">
        <f t="shared" si="67"/>
        <v/>
      </c>
      <c r="R610" s="6" t="str">
        <f t="shared" si="68"/>
        <v/>
      </c>
      <c r="S610" t="s">
        <v>2885</v>
      </c>
    </row>
    <row r="611" spans="1:19" x14ac:dyDescent="0.25">
      <c r="A611" s="2">
        <v>26</v>
      </c>
      <c r="B611" s="13">
        <v>706</v>
      </c>
      <c r="C611" s="14" t="s">
        <v>651</v>
      </c>
      <c r="D611" s="14" t="s">
        <v>552</v>
      </c>
      <c r="E611" s="14" t="s">
        <v>538</v>
      </c>
      <c r="F611" s="13">
        <v>1977</v>
      </c>
      <c r="G611" s="13">
        <v>1977</v>
      </c>
      <c r="H611" s="13">
        <v>0</v>
      </c>
      <c r="I611" s="13">
        <v>624</v>
      </c>
      <c r="J611" s="15">
        <v>0</v>
      </c>
      <c r="K611" s="15">
        <v>3817480.645</v>
      </c>
      <c r="L611" s="16">
        <f t="shared" si="63"/>
        <v>0</v>
      </c>
      <c r="M611" s="16">
        <f t="shared" si="64"/>
        <v>0</v>
      </c>
      <c r="N611" s="10">
        <f t="shared" si="65"/>
        <v>0</v>
      </c>
      <c r="O611" s="10" t="str">
        <f t="shared" si="69"/>
        <v>Weniger als 40% der Schätzungsfläche sind aktueller als 2002</v>
      </c>
      <c r="P611" s="17">
        <f t="shared" si="66"/>
        <v>381.7480645</v>
      </c>
      <c r="Q611" t="str">
        <f t="shared" si="67"/>
        <v/>
      </c>
      <c r="R611" s="6" t="str">
        <f t="shared" si="68"/>
        <v/>
      </c>
      <c r="S611" t="s">
        <v>2885</v>
      </c>
    </row>
    <row r="612" spans="1:19" x14ac:dyDescent="0.25">
      <c r="A612" s="2">
        <v>26</v>
      </c>
      <c r="B612" s="13">
        <v>707</v>
      </c>
      <c r="C612" s="14" t="s">
        <v>652</v>
      </c>
      <c r="D612" s="14" t="s">
        <v>552</v>
      </c>
      <c r="E612" s="14" t="s">
        <v>538</v>
      </c>
      <c r="F612" s="13">
        <v>1959</v>
      </c>
      <c r="G612" s="13">
        <v>1949</v>
      </c>
      <c r="H612" s="13">
        <v>0</v>
      </c>
      <c r="I612" s="13">
        <v>354</v>
      </c>
      <c r="J612" s="15">
        <v>0</v>
      </c>
      <c r="K612" s="15">
        <v>2027876.4609999999</v>
      </c>
      <c r="L612" s="16">
        <f t="shared" si="63"/>
        <v>0</v>
      </c>
      <c r="M612" s="16">
        <f t="shared" si="64"/>
        <v>0</v>
      </c>
      <c r="N612" s="10">
        <f t="shared" si="65"/>
        <v>0</v>
      </c>
      <c r="O612" s="10" t="str">
        <f t="shared" si="69"/>
        <v>Weniger als 40% der Schätzungsfläche sind aktueller als 2002</v>
      </c>
      <c r="P612" s="17">
        <f t="shared" si="66"/>
        <v>202.78764609999999</v>
      </c>
      <c r="Q612" t="str">
        <f t="shared" si="67"/>
        <v/>
      </c>
      <c r="R612" s="6" t="str">
        <f t="shared" si="68"/>
        <v/>
      </c>
      <c r="S612" t="s">
        <v>2885</v>
      </c>
    </row>
    <row r="613" spans="1:19" x14ac:dyDescent="0.25">
      <c r="A613" s="2">
        <v>26</v>
      </c>
      <c r="B613" s="13">
        <v>708</v>
      </c>
      <c r="C613" s="14" t="s">
        <v>653</v>
      </c>
      <c r="D613" s="14" t="s">
        <v>579</v>
      </c>
      <c r="E613" s="14" t="s">
        <v>538</v>
      </c>
      <c r="F613" s="13">
        <v>1981</v>
      </c>
      <c r="G613" s="13">
        <v>1981</v>
      </c>
      <c r="H613" s="13">
        <v>0</v>
      </c>
      <c r="I613" s="13">
        <v>120</v>
      </c>
      <c r="J613" s="15">
        <v>0</v>
      </c>
      <c r="K613" s="15">
        <v>723526.89399999997</v>
      </c>
      <c r="L613" s="16">
        <f t="shared" si="63"/>
        <v>0</v>
      </c>
      <c r="M613" s="16">
        <f t="shared" si="64"/>
        <v>0</v>
      </c>
      <c r="N613" s="10">
        <f t="shared" si="65"/>
        <v>0</v>
      </c>
      <c r="O613" s="10" t="str">
        <f t="shared" si="69"/>
        <v>Weniger als 40% der Schätzungsfläche sind aktueller als 2002</v>
      </c>
      <c r="P613" s="17">
        <f t="shared" si="66"/>
        <v>72.352689400000003</v>
      </c>
      <c r="Q613" t="str">
        <f t="shared" si="67"/>
        <v/>
      </c>
      <c r="R613" s="6" t="str">
        <f t="shared" si="68"/>
        <v/>
      </c>
      <c r="S613" t="s">
        <v>2885</v>
      </c>
    </row>
    <row r="614" spans="1:19" x14ac:dyDescent="0.25">
      <c r="A614" s="2">
        <v>26</v>
      </c>
      <c r="B614" s="13">
        <v>709</v>
      </c>
      <c r="C614" s="14" t="s">
        <v>654</v>
      </c>
      <c r="D614" s="14" t="s">
        <v>540</v>
      </c>
      <c r="E614" s="14" t="s">
        <v>538</v>
      </c>
      <c r="F614" s="13">
        <v>1989</v>
      </c>
      <c r="G614" s="13">
        <v>1989</v>
      </c>
      <c r="H614" s="13">
        <v>0</v>
      </c>
      <c r="I614" s="13">
        <v>214</v>
      </c>
      <c r="J614" s="15">
        <v>0</v>
      </c>
      <c r="K614" s="15">
        <v>481361.58199999999</v>
      </c>
      <c r="L614" s="16">
        <f t="shared" si="63"/>
        <v>0</v>
      </c>
      <c r="M614" s="16">
        <f t="shared" si="64"/>
        <v>0</v>
      </c>
      <c r="N614" s="10">
        <f t="shared" si="65"/>
        <v>0</v>
      </c>
      <c r="O614" s="10" t="str">
        <f t="shared" si="69"/>
        <v>Weniger als 40% der Schätzungsfläche sind aktueller als 2002</v>
      </c>
      <c r="P614" s="17">
        <f t="shared" si="66"/>
        <v>48.136158199999997</v>
      </c>
      <c r="Q614" t="str">
        <f t="shared" si="67"/>
        <v/>
      </c>
      <c r="R614" s="6" t="str">
        <f t="shared" si="68"/>
        <v/>
      </c>
      <c r="S614" t="s">
        <v>2885</v>
      </c>
    </row>
    <row r="615" spans="1:19" x14ac:dyDescent="0.25">
      <c r="A615" s="2">
        <v>26</v>
      </c>
      <c r="B615" s="13">
        <v>710</v>
      </c>
      <c r="C615" s="14" t="s">
        <v>655</v>
      </c>
      <c r="D615" s="14" t="s">
        <v>560</v>
      </c>
      <c r="E615" s="14" t="s">
        <v>538</v>
      </c>
      <c r="F615" s="13">
        <v>1989</v>
      </c>
      <c r="G615" s="13">
        <v>1949</v>
      </c>
      <c r="H615" s="13">
        <v>0</v>
      </c>
      <c r="I615" s="13">
        <v>675</v>
      </c>
      <c r="J615" s="15">
        <v>0</v>
      </c>
      <c r="K615" s="15">
        <v>6231900.5379999997</v>
      </c>
      <c r="L615" s="16">
        <f t="shared" si="63"/>
        <v>0</v>
      </c>
      <c r="M615" s="16">
        <f t="shared" si="64"/>
        <v>0</v>
      </c>
      <c r="N615" s="10">
        <f t="shared" si="65"/>
        <v>0</v>
      </c>
      <c r="O615" s="10" t="str">
        <f t="shared" si="69"/>
        <v>Weniger als 40% der Schätzungsfläche sind aktueller als 2002</v>
      </c>
      <c r="P615" s="17">
        <f t="shared" si="66"/>
        <v>623.19005379999999</v>
      </c>
      <c r="Q615" t="str">
        <f t="shared" si="67"/>
        <v/>
      </c>
      <c r="R615" s="6" t="str">
        <f t="shared" si="68"/>
        <v/>
      </c>
      <c r="S615" t="s">
        <v>2885</v>
      </c>
    </row>
    <row r="616" spans="1:19" x14ac:dyDescent="0.25">
      <c r="A616" s="2">
        <v>26</v>
      </c>
      <c r="B616" s="13">
        <v>711</v>
      </c>
      <c r="C616" s="14" t="s">
        <v>656</v>
      </c>
      <c r="D616" s="14" t="s">
        <v>573</v>
      </c>
      <c r="E616" s="14" t="s">
        <v>538</v>
      </c>
      <c r="F616" s="13">
        <v>1968</v>
      </c>
      <c r="G616" s="13">
        <v>1968</v>
      </c>
      <c r="H616" s="13">
        <v>0</v>
      </c>
      <c r="I616" s="13">
        <v>157</v>
      </c>
      <c r="J616" s="15">
        <v>0</v>
      </c>
      <c r="K616" s="15">
        <v>1094175.0789999999</v>
      </c>
      <c r="L616" s="16">
        <f t="shared" si="63"/>
        <v>0</v>
      </c>
      <c r="M616" s="16">
        <f t="shared" si="64"/>
        <v>0</v>
      </c>
      <c r="N616" s="10">
        <f t="shared" si="65"/>
        <v>0</v>
      </c>
      <c r="O616" s="10" t="str">
        <f t="shared" si="69"/>
        <v>Weniger als 40% der Schätzungsfläche sind aktueller als 2002</v>
      </c>
      <c r="P616" s="17">
        <f t="shared" si="66"/>
        <v>109.41750789999999</v>
      </c>
      <c r="Q616" t="str">
        <f t="shared" si="67"/>
        <v/>
      </c>
      <c r="R616" s="6" t="str">
        <f t="shared" si="68"/>
        <v/>
      </c>
      <c r="S616" t="s">
        <v>2885</v>
      </c>
    </row>
    <row r="617" spans="1:19" x14ac:dyDescent="0.25">
      <c r="A617" s="2">
        <v>26</v>
      </c>
      <c r="B617" s="13">
        <v>712</v>
      </c>
      <c r="C617" s="14" t="s">
        <v>657</v>
      </c>
      <c r="D617" s="14" t="s">
        <v>549</v>
      </c>
      <c r="E617" s="14" t="s">
        <v>538</v>
      </c>
      <c r="F617" s="13">
        <v>1966</v>
      </c>
      <c r="G617" s="13">
        <v>1966</v>
      </c>
      <c r="H617" s="13">
        <v>0</v>
      </c>
      <c r="I617" s="13">
        <v>100</v>
      </c>
      <c r="J617" s="15">
        <v>0</v>
      </c>
      <c r="K617" s="15">
        <v>1048719.281</v>
      </c>
      <c r="L617" s="16">
        <f t="shared" si="63"/>
        <v>0</v>
      </c>
      <c r="M617" s="16">
        <f t="shared" si="64"/>
        <v>0</v>
      </c>
      <c r="N617" s="10">
        <f t="shared" si="65"/>
        <v>0</v>
      </c>
      <c r="O617" s="10" t="str">
        <f t="shared" si="69"/>
        <v>Weniger als 40% der Schätzungsfläche sind aktueller als 2002</v>
      </c>
      <c r="P617" s="17">
        <f t="shared" si="66"/>
        <v>104.87192809999999</v>
      </c>
      <c r="Q617" t="str">
        <f t="shared" si="67"/>
        <v/>
      </c>
      <c r="R617" s="6" t="str">
        <f t="shared" si="68"/>
        <v/>
      </c>
      <c r="S617" t="s">
        <v>2885</v>
      </c>
    </row>
    <row r="618" spans="1:19" x14ac:dyDescent="0.25">
      <c r="A618" s="2">
        <v>26</v>
      </c>
      <c r="B618" s="13">
        <v>713</v>
      </c>
      <c r="C618" s="14" t="s">
        <v>658</v>
      </c>
      <c r="D618" s="14" t="s">
        <v>540</v>
      </c>
      <c r="E618" s="14" t="s">
        <v>538</v>
      </c>
      <c r="F618" s="13">
        <v>2006</v>
      </c>
      <c r="G618" s="13">
        <v>1936</v>
      </c>
      <c r="H618" s="13">
        <v>2</v>
      </c>
      <c r="I618" s="13">
        <v>183</v>
      </c>
      <c r="J618" s="15">
        <v>22340.592000000001</v>
      </c>
      <c r="K618" s="15">
        <v>1973067.7390000001</v>
      </c>
      <c r="L618" s="16">
        <f t="shared" si="63"/>
        <v>1.092896174863388E-2</v>
      </c>
      <c r="M618" s="16">
        <f t="shared" si="64"/>
        <v>1.1322769897055216E-2</v>
      </c>
      <c r="N618" s="10">
        <f t="shared" si="65"/>
        <v>0</v>
      </c>
      <c r="O618" s="10" t="str">
        <f t="shared" si="69"/>
        <v>Weniger als 40% der Schätzungsfläche sind aktueller als 2002</v>
      </c>
      <c r="P618" s="17">
        <f t="shared" si="66"/>
        <v>197.3067739</v>
      </c>
      <c r="Q618" t="str">
        <f t="shared" si="67"/>
        <v/>
      </c>
      <c r="R618" s="6" t="str">
        <f t="shared" si="68"/>
        <v/>
      </c>
      <c r="S618" t="s">
        <v>2885</v>
      </c>
    </row>
    <row r="619" spans="1:19" x14ac:dyDescent="0.25">
      <c r="A619" s="2">
        <v>26</v>
      </c>
      <c r="B619" s="13">
        <v>714</v>
      </c>
      <c r="C619" s="14" t="s">
        <v>659</v>
      </c>
      <c r="D619" s="14" t="s">
        <v>545</v>
      </c>
      <c r="E619" s="14" t="s">
        <v>538</v>
      </c>
      <c r="F619" s="13">
        <v>1999</v>
      </c>
      <c r="G619" s="13">
        <v>1999</v>
      </c>
      <c r="H619" s="13">
        <v>0</v>
      </c>
      <c r="I619" s="13">
        <v>102</v>
      </c>
      <c r="J619" s="15">
        <v>0</v>
      </c>
      <c r="K619" s="15">
        <v>378093.86700000003</v>
      </c>
      <c r="L619" s="16">
        <f t="shared" si="63"/>
        <v>0</v>
      </c>
      <c r="M619" s="16">
        <f t="shared" si="64"/>
        <v>0</v>
      </c>
      <c r="N619" s="10">
        <f t="shared" si="65"/>
        <v>0</v>
      </c>
      <c r="O619" s="10" t="str">
        <f t="shared" si="69"/>
        <v>Weniger als 40% der Schätzungsfläche sind aktueller als 2002</v>
      </c>
      <c r="P619" s="17">
        <f t="shared" si="66"/>
        <v>37.809386700000005</v>
      </c>
      <c r="Q619" t="str">
        <f t="shared" si="67"/>
        <v/>
      </c>
      <c r="R619" s="6" t="str">
        <f t="shared" si="68"/>
        <v/>
      </c>
      <c r="S619" t="s">
        <v>2885</v>
      </c>
    </row>
    <row r="620" spans="1:19" x14ac:dyDescent="0.25">
      <c r="A620" s="2">
        <v>26</v>
      </c>
      <c r="B620" s="13">
        <v>725</v>
      </c>
      <c r="C620" s="14" t="s">
        <v>660</v>
      </c>
      <c r="D620" s="14" t="s">
        <v>661</v>
      </c>
      <c r="E620" s="14" t="s">
        <v>662</v>
      </c>
      <c r="F620" s="13">
        <v>1977</v>
      </c>
      <c r="G620" s="13">
        <v>1977</v>
      </c>
      <c r="H620" s="13">
        <v>0</v>
      </c>
      <c r="I620" s="13">
        <v>257</v>
      </c>
      <c r="J620" s="15">
        <v>0</v>
      </c>
      <c r="K620" s="15">
        <v>2487780.736</v>
      </c>
      <c r="L620" s="16">
        <f t="shared" si="63"/>
        <v>0</v>
      </c>
      <c r="M620" s="16">
        <f t="shared" si="64"/>
        <v>0</v>
      </c>
      <c r="N620" s="10">
        <f t="shared" si="65"/>
        <v>0</v>
      </c>
      <c r="O620" s="10" t="str">
        <f t="shared" si="69"/>
        <v>Weniger als 40% der Schätzungsfläche sind aktueller als 2002</v>
      </c>
      <c r="P620" s="17">
        <f t="shared" si="66"/>
        <v>248.7780736</v>
      </c>
      <c r="Q620" t="str">
        <f t="shared" si="67"/>
        <v/>
      </c>
      <c r="R620" s="6" t="str">
        <f t="shared" si="68"/>
        <v/>
      </c>
      <c r="S620" t="s">
        <v>2885</v>
      </c>
    </row>
    <row r="621" spans="1:19" x14ac:dyDescent="0.25">
      <c r="A621" s="2">
        <v>26</v>
      </c>
      <c r="B621" s="13">
        <v>727</v>
      </c>
      <c r="C621" s="14" t="s">
        <v>663</v>
      </c>
      <c r="D621" s="14" t="s">
        <v>661</v>
      </c>
      <c r="E621" s="14" t="s">
        <v>662</v>
      </c>
      <c r="F621" s="13">
        <v>1990</v>
      </c>
      <c r="G621" s="13">
        <v>1990</v>
      </c>
      <c r="H621" s="13">
        <v>0</v>
      </c>
      <c r="I621" s="13">
        <v>222</v>
      </c>
      <c r="J621" s="15">
        <v>0</v>
      </c>
      <c r="K621" s="15">
        <v>1874962.28</v>
      </c>
      <c r="L621" s="16">
        <f t="shared" si="63"/>
        <v>0</v>
      </c>
      <c r="M621" s="16">
        <f t="shared" si="64"/>
        <v>0</v>
      </c>
      <c r="N621" s="10">
        <f t="shared" si="65"/>
        <v>0</v>
      </c>
      <c r="O621" s="10" t="str">
        <f t="shared" si="69"/>
        <v>Weniger als 40% der Schätzungsfläche sind aktueller als 2002</v>
      </c>
      <c r="P621" s="17">
        <f t="shared" si="66"/>
        <v>187.496228</v>
      </c>
      <c r="Q621" t="str">
        <f t="shared" si="67"/>
        <v/>
      </c>
      <c r="R621" s="6" t="str">
        <f t="shared" si="68"/>
        <v/>
      </c>
      <c r="S621" t="s">
        <v>2885</v>
      </c>
    </row>
    <row r="622" spans="1:19" x14ac:dyDescent="0.25">
      <c r="A622" s="2">
        <v>26</v>
      </c>
      <c r="B622" s="13">
        <v>728</v>
      </c>
      <c r="C622" s="14" t="s">
        <v>664</v>
      </c>
      <c r="D622" s="14" t="s">
        <v>665</v>
      </c>
      <c r="E622" s="14" t="s">
        <v>666</v>
      </c>
      <c r="F622" s="13">
        <v>1988</v>
      </c>
      <c r="G622" s="13">
        <v>1988</v>
      </c>
      <c r="H622" s="13">
        <v>0</v>
      </c>
      <c r="I622" s="13">
        <v>131</v>
      </c>
      <c r="J622" s="15">
        <v>0</v>
      </c>
      <c r="K622" s="15">
        <v>1788022.4539999999</v>
      </c>
      <c r="L622" s="16">
        <f t="shared" si="63"/>
        <v>0</v>
      </c>
      <c r="M622" s="16">
        <f t="shared" si="64"/>
        <v>0</v>
      </c>
      <c r="N622" s="10">
        <f t="shared" si="65"/>
        <v>0</v>
      </c>
      <c r="O622" s="10" t="str">
        <f t="shared" si="69"/>
        <v>Weniger als 40% der Schätzungsfläche sind aktueller als 2002</v>
      </c>
      <c r="P622" s="17">
        <f t="shared" si="66"/>
        <v>178.8022454</v>
      </c>
      <c r="Q622" t="str">
        <f t="shared" si="67"/>
        <v/>
      </c>
      <c r="R622" s="6" t="str">
        <f t="shared" si="68"/>
        <v/>
      </c>
      <c r="S622" t="s">
        <v>2885</v>
      </c>
    </row>
    <row r="623" spans="1:19" x14ac:dyDescent="0.25">
      <c r="A623" s="2">
        <v>26</v>
      </c>
      <c r="B623" s="13">
        <v>729</v>
      </c>
      <c r="C623" s="14" t="s">
        <v>667</v>
      </c>
      <c r="D623" s="14" t="s">
        <v>667</v>
      </c>
      <c r="E623" s="14" t="s">
        <v>666</v>
      </c>
      <c r="F623" s="13">
        <v>1986</v>
      </c>
      <c r="G623" s="13">
        <v>1982</v>
      </c>
      <c r="H623" s="13">
        <v>0</v>
      </c>
      <c r="I623" s="13">
        <v>731</v>
      </c>
      <c r="J623" s="15">
        <v>0</v>
      </c>
      <c r="K623" s="15">
        <v>5333120.6359999999</v>
      </c>
      <c r="L623" s="16">
        <f t="shared" si="63"/>
        <v>0</v>
      </c>
      <c r="M623" s="16">
        <f t="shared" si="64"/>
        <v>0</v>
      </c>
      <c r="N623" s="10">
        <f t="shared" si="65"/>
        <v>0</v>
      </c>
      <c r="O623" s="10" t="str">
        <f t="shared" si="69"/>
        <v>Weniger als 40% der Schätzungsfläche sind aktueller als 2002</v>
      </c>
      <c r="P623" s="17">
        <f t="shared" si="66"/>
        <v>533.31206359999999</v>
      </c>
      <c r="Q623" t="str">
        <f t="shared" si="67"/>
        <v/>
      </c>
      <c r="R623" s="6" t="str">
        <f t="shared" si="68"/>
        <v/>
      </c>
      <c r="S623" t="s">
        <v>2885</v>
      </c>
    </row>
    <row r="624" spans="1:19" x14ac:dyDescent="0.25">
      <c r="A624" s="2">
        <v>26</v>
      </c>
      <c r="B624" s="13">
        <v>730</v>
      </c>
      <c r="C624" s="14" t="s">
        <v>668</v>
      </c>
      <c r="D624" s="14" t="s">
        <v>669</v>
      </c>
      <c r="E624" s="14" t="s">
        <v>666</v>
      </c>
      <c r="F624" s="13">
        <v>1988</v>
      </c>
      <c r="G624" s="13">
        <v>1988</v>
      </c>
      <c r="H624" s="13">
        <v>0</v>
      </c>
      <c r="I624" s="13">
        <v>151</v>
      </c>
      <c r="J624" s="15">
        <v>0</v>
      </c>
      <c r="K624" s="15">
        <v>1176704.227</v>
      </c>
      <c r="L624" s="16">
        <f t="shared" si="63"/>
        <v>0</v>
      </c>
      <c r="M624" s="16">
        <f t="shared" si="64"/>
        <v>0</v>
      </c>
      <c r="N624" s="10">
        <f t="shared" si="65"/>
        <v>0</v>
      </c>
      <c r="O624" s="10" t="str">
        <f t="shared" si="69"/>
        <v>Weniger als 40% der Schätzungsfläche sind aktueller als 2002</v>
      </c>
      <c r="P624" s="17">
        <f t="shared" si="66"/>
        <v>117.67042269999999</v>
      </c>
      <c r="Q624" t="str">
        <f t="shared" si="67"/>
        <v/>
      </c>
      <c r="R624" s="6" t="str">
        <f t="shared" si="68"/>
        <v/>
      </c>
      <c r="S624" t="s">
        <v>2885</v>
      </c>
    </row>
    <row r="625" spans="1:19" x14ac:dyDescent="0.25">
      <c r="A625" s="2">
        <v>26</v>
      </c>
      <c r="B625" s="13">
        <v>731</v>
      </c>
      <c r="C625" s="14" t="s">
        <v>670</v>
      </c>
      <c r="D625" s="14" t="s">
        <v>671</v>
      </c>
      <c r="E625" s="14" t="s">
        <v>666</v>
      </c>
      <c r="F625" s="13">
        <v>1980</v>
      </c>
      <c r="G625" s="13">
        <v>1980</v>
      </c>
      <c r="H625" s="13">
        <v>0</v>
      </c>
      <c r="I625" s="13">
        <v>430</v>
      </c>
      <c r="J625" s="15">
        <v>0</v>
      </c>
      <c r="K625" s="15">
        <v>7938365.5690000001</v>
      </c>
      <c r="L625" s="16">
        <f t="shared" si="63"/>
        <v>0</v>
      </c>
      <c r="M625" s="16">
        <f t="shared" si="64"/>
        <v>0</v>
      </c>
      <c r="N625" s="10">
        <f t="shared" si="65"/>
        <v>0</v>
      </c>
      <c r="O625" s="10" t="str">
        <f t="shared" si="69"/>
        <v>Weniger als 40% der Schätzungsfläche sind aktueller als 2002</v>
      </c>
      <c r="P625" s="17">
        <f t="shared" si="66"/>
        <v>793.83655690000001</v>
      </c>
      <c r="Q625">
        <f t="shared" si="67"/>
        <v>2</v>
      </c>
      <c r="R625" s="6">
        <f t="shared" si="68"/>
        <v>42278</v>
      </c>
      <c r="S625" t="s">
        <v>3081</v>
      </c>
    </row>
    <row r="626" spans="1:19" x14ac:dyDescent="0.25">
      <c r="A626" s="2">
        <v>26</v>
      </c>
      <c r="B626" s="13">
        <v>732</v>
      </c>
      <c r="C626" s="14" t="s">
        <v>672</v>
      </c>
      <c r="D626" s="14" t="s">
        <v>672</v>
      </c>
      <c r="E626" s="14" t="s">
        <v>666</v>
      </c>
      <c r="F626" s="13">
        <v>1986</v>
      </c>
      <c r="G626" s="13">
        <v>1984</v>
      </c>
      <c r="H626" s="13">
        <v>0</v>
      </c>
      <c r="I626" s="13">
        <v>122</v>
      </c>
      <c r="J626" s="15">
        <v>0</v>
      </c>
      <c r="K626" s="15">
        <v>4844572.7529999996</v>
      </c>
      <c r="L626" s="16">
        <f t="shared" si="63"/>
        <v>0</v>
      </c>
      <c r="M626" s="16">
        <f t="shared" si="64"/>
        <v>0</v>
      </c>
      <c r="N626" s="10">
        <f t="shared" si="65"/>
        <v>0</v>
      </c>
      <c r="O626" s="10" t="str">
        <f t="shared" si="69"/>
        <v>Weniger als 40% der Schätzungsfläche sind aktueller als 2002</v>
      </c>
      <c r="P626" s="17">
        <f t="shared" si="66"/>
        <v>484.45727529999994</v>
      </c>
      <c r="Q626" t="str">
        <f t="shared" si="67"/>
        <v/>
      </c>
      <c r="R626" s="6" t="str">
        <f t="shared" si="68"/>
        <v/>
      </c>
      <c r="S626" t="s">
        <v>2885</v>
      </c>
    </row>
    <row r="627" spans="1:19" x14ac:dyDescent="0.25">
      <c r="A627" s="2">
        <v>26</v>
      </c>
      <c r="B627" s="13">
        <v>733</v>
      </c>
      <c r="C627" s="14" t="s">
        <v>673</v>
      </c>
      <c r="D627" s="14" t="s">
        <v>674</v>
      </c>
      <c r="E627" s="14" t="s">
        <v>666</v>
      </c>
      <c r="F627" s="13">
        <v>2001</v>
      </c>
      <c r="G627" s="13">
        <v>1994</v>
      </c>
      <c r="H627" s="13">
        <v>0</v>
      </c>
      <c r="I627" s="13">
        <v>121</v>
      </c>
      <c r="J627" s="15">
        <v>0</v>
      </c>
      <c r="K627" s="15">
        <v>1547230.3230000001</v>
      </c>
      <c r="L627" s="16">
        <f t="shared" si="63"/>
        <v>0</v>
      </c>
      <c r="M627" s="16">
        <f t="shared" si="64"/>
        <v>0</v>
      </c>
      <c r="N627" s="10">
        <f t="shared" si="65"/>
        <v>0</v>
      </c>
      <c r="O627" s="10" t="str">
        <f t="shared" si="69"/>
        <v>Weniger als 40% der Schätzungsfläche sind aktueller als 2002</v>
      </c>
      <c r="P627" s="17">
        <f t="shared" si="66"/>
        <v>154.7230323</v>
      </c>
      <c r="Q627" t="str">
        <f t="shared" si="67"/>
        <v/>
      </c>
      <c r="R627" s="6" t="str">
        <f t="shared" si="68"/>
        <v/>
      </c>
      <c r="S627" t="s">
        <v>2885</v>
      </c>
    </row>
    <row r="628" spans="1:19" x14ac:dyDescent="0.25">
      <c r="A628" s="2">
        <v>26</v>
      </c>
      <c r="B628" s="13">
        <v>734</v>
      </c>
      <c r="C628" s="14" t="s">
        <v>675</v>
      </c>
      <c r="D628" s="14" t="s">
        <v>669</v>
      </c>
      <c r="E628" s="14" t="s">
        <v>666</v>
      </c>
      <c r="F628" s="13">
        <v>1989</v>
      </c>
      <c r="G628" s="13">
        <v>1969</v>
      </c>
      <c r="H628" s="13">
        <v>0</v>
      </c>
      <c r="I628" s="13">
        <v>175</v>
      </c>
      <c r="J628" s="15">
        <v>0</v>
      </c>
      <c r="K628" s="15">
        <v>4916136.8569999998</v>
      </c>
      <c r="L628" s="16">
        <f t="shared" si="63"/>
        <v>0</v>
      </c>
      <c r="M628" s="16">
        <f t="shared" si="64"/>
        <v>0</v>
      </c>
      <c r="N628" s="10">
        <f t="shared" si="65"/>
        <v>0</v>
      </c>
      <c r="O628" s="10" t="str">
        <f t="shared" si="69"/>
        <v>Weniger als 40% der Schätzungsfläche sind aktueller als 2002</v>
      </c>
      <c r="P628" s="17">
        <f t="shared" si="66"/>
        <v>491.61368569999996</v>
      </c>
      <c r="Q628" t="str">
        <f t="shared" si="67"/>
        <v/>
      </c>
      <c r="R628" s="6" t="str">
        <f t="shared" si="68"/>
        <v/>
      </c>
      <c r="S628" t="s">
        <v>2885</v>
      </c>
    </row>
    <row r="629" spans="1:19" x14ac:dyDescent="0.25">
      <c r="A629" s="2">
        <v>26</v>
      </c>
      <c r="B629" s="13">
        <v>735</v>
      </c>
      <c r="C629" s="14" t="s">
        <v>676</v>
      </c>
      <c r="D629" s="14" t="s">
        <v>671</v>
      </c>
      <c r="E629" s="14" t="s">
        <v>666</v>
      </c>
      <c r="F629" s="13">
        <v>1994</v>
      </c>
      <c r="G629" s="13">
        <v>1994</v>
      </c>
      <c r="H629" s="13">
        <v>0</v>
      </c>
      <c r="I629" s="13">
        <v>93</v>
      </c>
      <c r="J629" s="15">
        <v>0</v>
      </c>
      <c r="K629" s="15">
        <v>1925631.5759999999</v>
      </c>
      <c r="L629" s="16">
        <f t="shared" si="63"/>
        <v>0</v>
      </c>
      <c r="M629" s="16">
        <f t="shared" si="64"/>
        <v>0</v>
      </c>
      <c r="N629" s="10">
        <f t="shared" si="65"/>
        <v>0</v>
      </c>
      <c r="O629" s="10" t="str">
        <f t="shared" si="69"/>
        <v>Weniger als 40% der Schätzungsfläche sind aktueller als 2002</v>
      </c>
      <c r="P629" s="17">
        <f t="shared" si="66"/>
        <v>192.56315759999998</v>
      </c>
      <c r="Q629" t="str">
        <f t="shared" si="67"/>
        <v/>
      </c>
      <c r="R629" s="6" t="str">
        <f t="shared" si="68"/>
        <v/>
      </c>
      <c r="S629" t="s">
        <v>2885</v>
      </c>
    </row>
    <row r="630" spans="1:19" x14ac:dyDescent="0.25">
      <c r="A630" s="2">
        <v>26</v>
      </c>
      <c r="B630" s="13">
        <v>736</v>
      </c>
      <c r="C630" s="14" t="s">
        <v>677</v>
      </c>
      <c r="D630" s="14" t="s">
        <v>678</v>
      </c>
      <c r="E630" s="14" t="s">
        <v>666</v>
      </c>
      <c r="F630" s="13">
        <v>1969</v>
      </c>
      <c r="G630" s="13">
        <v>1969</v>
      </c>
      <c r="H630" s="13">
        <v>0</v>
      </c>
      <c r="I630" s="13">
        <v>95</v>
      </c>
      <c r="J630" s="15">
        <v>0</v>
      </c>
      <c r="K630" s="15">
        <v>1779217.372</v>
      </c>
      <c r="L630" s="16">
        <f t="shared" si="63"/>
        <v>0</v>
      </c>
      <c r="M630" s="16">
        <f t="shared" si="64"/>
        <v>0</v>
      </c>
      <c r="N630" s="10">
        <f t="shared" si="65"/>
        <v>0</v>
      </c>
      <c r="O630" s="10" t="str">
        <f t="shared" si="69"/>
        <v>Weniger als 40% der Schätzungsfläche sind aktueller als 2002</v>
      </c>
      <c r="P630" s="17">
        <f t="shared" si="66"/>
        <v>177.9217372</v>
      </c>
      <c r="Q630" t="str">
        <f t="shared" si="67"/>
        <v/>
      </c>
      <c r="R630" s="6" t="str">
        <f t="shared" si="68"/>
        <v/>
      </c>
      <c r="S630" t="s">
        <v>2885</v>
      </c>
    </row>
    <row r="631" spans="1:19" x14ac:dyDescent="0.25">
      <c r="A631" s="2">
        <v>26</v>
      </c>
      <c r="B631" s="13">
        <v>737</v>
      </c>
      <c r="C631" s="14" t="s">
        <v>453</v>
      </c>
      <c r="D631" s="14" t="s">
        <v>679</v>
      </c>
      <c r="E631" s="14" t="s">
        <v>666</v>
      </c>
      <c r="F631" s="13">
        <v>1991</v>
      </c>
      <c r="G631" s="13">
        <v>1991</v>
      </c>
      <c r="H631" s="13">
        <v>0</v>
      </c>
      <c r="I631" s="13">
        <v>65</v>
      </c>
      <c r="J631" s="15">
        <v>0</v>
      </c>
      <c r="K631" s="15">
        <v>1059600.936</v>
      </c>
      <c r="L631" s="16">
        <f t="shared" si="63"/>
        <v>0</v>
      </c>
      <c r="M631" s="16">
        <f t="shared" si="64"/>
        <v>0</v>
      </c>
      <c r="N631" s="10">
        <f t="shared" si="65"/>
        <v>0</v>
      </c>
      <c r="O631" s="10" t="str">
        <f t="shared" si="69"/>
        <v>Weniger als 40% der Schätzungsfläche sind aktueller als 2002</v>
      </c>
      <c r="P631" s="17">
        <f t="shared" si="66"/>
        <v>105.96009359999999</v>
      </c>
      <c r="Q631" t="str">
        <f t="shared" si="67"/>
        <v/>
      </c>
      <c r="R631" s="6" t="str">
        <f t="shared" si="68"/>
        <v/>
      </c>
      <c r="S631" t="s">
        <v>2885</v>
      </c>
    </row>
    <row r="632" spans="1:19" x14ac:dyDescent="0.25">
      <c r="A632" s="2">
        <v>26</v>
      </c>
      <c r="B632" s="13">
        <v>738</v>
      </c>
      <c r="C632" s="14" t="s">
        <v>680</v>
      </c>
      <c r="D632" s="14" t="s">
        <v>680</v>
      </c>
      <c r="E632" s="14" t="s">
        <v>666</v>
      </c>
      <c r="F632" s="13">
        <v>2006</v>
      </c>
      <c r="G632" s="13">
        <v>1950</v>
      </c>
      <c r="H632" s="13">
        <v>2</v>
      </c>
      <c r="I632" s="13">
        <v>141</v>
      </c>
      <c r="J632" s="15">
        <v>26905.915000000001</v>
      </c>
      <c r="K632" s="15">
        <v>1649088.1140000001</v>
      </c>
      <c r="L632" s="16">
        <f t="shared" si="63"/>
        <v>1.4184397163120567E-2</v>
      </c>
      <c r="M632" s="16">
        <f t="shared" si="64"/>
        <v>1.6315632119097305E-2</v>
      </c>
      <c r="N632" s="10">
        <f t="shared" si="65"/>
        <v>0</v>
      </c>
      <c r="O632" s="10" t="str">
        <f t="shared" si="69"/>
        <v>Weniger als 40% der Schätzungsfläche sind aktueller als 2002</v>
      </c>
      <c r="P632" s="17">
        <f t="shared" si="66"/>
        <v>164.90881140000002</v>
      </c>
      <c r="Q632">
        <f t="shared" si="67"/>
        <v>2</v>
      </c>
      <c r="R632" s="6">
        <f t="shared" si="68"/>
        <v>42278</v>
      </c>
      <c r="S632" t="s">
        <v>3081</v>
      </c>
    </row>
    <row r="633" spans="1:19" x14ac:dyDescent="0.25">
      <c r="A633" s="2">
        <v>26</v>
      </c>
      <c r="B633" s="13">
        <v>739</v>
      </c>
      <c r="C633" s="14" t="s">
        <v>681</v>
      </c>
      <c r="D633" s="14" t="s">
        <v>671</v>
      </c>
      <c r="E633" s="14" t="s">
        <v>666</v>
      </c>
      <c r="F633" s="13">
        <v>1998</v>
      </c>
      <c r="G633" s="13">
        <v>1998</v>
      </c>
      <c r="H633" s="13">
        <v>0</v>
      </c>
      <c r="I633" s="13">
        <v>179</v>
      </c>
      <c r="J633" s="15">
        <v>0</v>
      </c>
      <c r="K633" s="15">
        <v>4246307.3030000003</v>
      </c>
      <c r="L633" s="16">
        <f t="shared" si="63"/>
        <v>0</v>
      </c>
      <c r="M633" s="16">
        <f t="shared" si="64"/>
        <v>0</v>
      </c>
      <c r="N633" s="10">
        <f t="shared" si="65"/>
        <v>0</v>
      </c>
      <c r="O633" s="10" t="str">
        <f t="shared" si="69"/>
        <v>Weniger als 40% der Schätzungsfläche sind aktueller als 2002</v>
      </c>
      <c r="P633" s="17">
        <f t="shared" si="66"/>
        <v>424.63073030000004</v>
      </c>
      <c r="Q633" t="str">
        <f t="shared" si="67"/>
        <v/>
      </c>
      <c r="R633" s="6" t="str">
        <f t="shared" si="68"/>
        <v/>
      </c>
      <c r="S633" t="s">
        <v>2885</v>
      </c>
    </row>
    <row r="634" spans="1:19" x14ac:dyDescent="0.25">
      <c r="A634" s="2">
        <v>26</v>
      </c>
      <c r="B634" s="13">
        <v>740</v>
      </c>
      <c r="C634" s="14" t="s">
        <v>682</v>
      </c>
      <c r="D634" s="14" t="s">
        <v>678</v>
      </c>
      <c r="E634" s="14" t="s">
        <v>666</v>
      </c>
      <c r="F634" s="13">
        <v>2001</v>
      </c>
      <c r="G634" s="13">
        <v>2001</v>
      </c>
      <c r="H634" s="13">
        <v>0</v>
      </c>
      <c r="I634" s="13">
        <v>207</v>
      </c>
      <c r="J634" s="15">
        <v>0</v>
      </c>
      <c r="K634" s="15">
        <v>2979311.16</v>
      </c>
      <c r="L634" s="16">
        <f t="shared" si="63"/>
        <v>0</v>
      </c>
      <c r="M634" s="16">
        <f t="shared" si="64"/>
        <v>0</v>
      </c>
      <c r="N634" s="10">
        <f t="shared" si="65"/>
        <v>0</v>
      </c>
      <c r="O634" s="10" t="str">
        <f t="shared" si="69"/>
        <v>Weniger als 40% der Schätzungsfläche sind aktueller als 2002</v>
      </c>
      <c r="P634" s="17">
        <f t="shared" si="66"/>
        <v>297.93111600000003</v>
      </c>
      <c r="Q634" t="str">
        <f t="shared" si="67"/>
        <v/>
      </c>
      <c r="R634" s="6" t="str">
        <f t="shared" si="68"/>
        <v/>
      </c>
      <c r="S634" t="s">
        <v>2885</v>
      </c>
    </row>
    <row r="635" spans="1:19" x14ac:dyDescent="0.25">
      <c r="A635" s="2">
        <v>26</v>
      </c>
      <c r="B635" s="13">
        <v>741</v>
      </c>
      <c r="C635" s="14" t="s">
        <v>683</v>
      </c>
      <c r="D635" s="14" t="s">
        <v>674</v>
      </c>
      <c r="E635" s="14" t="s">
        <v>666</v>
      </c>
      <c r="F635" s="13">
        <v>1975</v>
      </c>
      <c r="G635" s="13">
        <v>1975</v>
      </c>
      <c r="H635" s="13">
        <v>0</v>
      </c>
      <c r="I635" s="13">
        <v>96</v>
      </c>
      <c r="J635" s="15">
        <v>0</v>
      </c>
      <c r="K635" s="15">
        <v>1950654.078</v>
      </c>
      <c r="L635" s="16">
        <f t="shared" si="63"/>
        <v>0</v>
      </c>
      <c r="M635" s="16">
        <f t="shared" si="64"/>
        <v>0</v>
      </c>
      <c r="N635" s="10">
        <f t="shared" si="65"/>
        <v>0</v>
      </c>
      <c r="O635" s="10" t="str">
        <f t="shared" si="69"/>
        <v>Weniger als 40% der Schätzungsfläche sind aktueller als 2002</v>
      </c>
      <c r="P635" s="17">
        <f t="shared" si="66"/>
        <v>195.0654078</v>
      </c>
      <c r="Q635" t="str">
        <f t="shared" si="67"/>
        <v/>
      </c>
      <c r="R635" s="6" t="str">
        <f t="shared" si="68"/>
        <v/>
      </c>
      <c r="S635" t="s">
        <v>2885</v>
      </c>
    </row>
    <row r="636" spans="1:19" x14ac:dyDescent="0.25">
      <c r="A636" s="2">
        <v>26</v>
      </c>
      <c r="B636" s="13">
        <v>742</v>
      </c>
      <c r="C636" s="14" t="s">
        <v>684</v>
      </c>
      <c r="D636" s="14" t="s">
        <v>665</v>
      </c>
      <c r="E636" s="14" t="s">
        <v>666</v>
      </c>
      <c r="F636" s="13">
        <v>1996</v>
      </c>
      <c r="G636" s="13">
        <v>1996</v>
      </c>
      <c r="H636" s="13">
        <v>0</v>
      </c>
      <c r="I636" s="13">
        <v>123</v>
      </c>
      <c r="J636" s="15">
        <v>0</v>
      </c>
      <c r="K636" s="15">
        <v>783534.67099999997</v>
      </c>
      <c r="L636" s="16">
        <f t="shared" si="63"/>
        <v>0</v>
      </c>
      <c r="M636" s="16">
        <f t="shared" si="64"/>
        <v>0</v>
      </c>
      <c r="N636" s="10">
        <f t="shared" si="65"/>
        <v>0</v>
      </c>
      <c r="O636" s="10" t="str">
        <f t="shared" si="69"/>
        <v>Weniger als 40% der Schätzungsfläche sind aktueller als 2002</v>
      </c>
      <c r="P636" s="17">
        <f t="shared" si="66"/>
        <v>78.353467100000003</v>
      </c>
      <c r="Q636" t="str">
        <f t="shared" si="67"/>
        <v/>
      </c>
      <c r="R636" s="6" t="str">
        <f t="shared" si="68"/>
        <v/>
      </c>
      <c r="S636" t="s">
        <v>2885</v>
      </c>
    </row>
    <row r="637" spans="1:19" x14ac:dyDescent="0.25">
      <c r="A637" s="2">
        <v>26</v>
      </c>
      <c r="B637" s="13">
        <v>743</v>
      </c>
      <c r="C637" s="14" t="s">
        <v>685</v>
      </c>
      <c r="D637" s="14" t="s">
        <v>686</v>
      </c>
      <c r="E637" s="14" t="s">
        <v>666</v>
      </c>
      <c r="F637" s="13">
        <v>1989</v>
      </c>
      <c r="G637" s="13">
        <v>1984</v>
      </c>
      <c r="H637" s="13">
        <v>0</v>
      </c>
      <c r="I637" s="13">
        <v>842</v>
      </c>
      <c r="J637" s="15">
        <v>0</v>
      </c>
      <c r="K637" s="15">
        <v>4789288.8229999999</v>
      </c>
      <c r="L637" s="16">
        <f t="shared" si="63"/>
        <v>0</v>
      </c>
      <c r="M637" s="16">
        <f t="shared" si="64"/>
        <v>0</v>
      </c>
      <c r="N637" s="10">
        <f t="shared" si="65"/>
        <v>0</v>
      </c>
      <c r="O637" s="10" t="str">
        <f t="shared" si="69"/>
        <v>Weniger als 40% der Schätzungsfläche sind aktueller als 2002</v>
      </c>
      <c r="P637" s="17">
        <f t="shared" si="66"/>
        <v>478.9288823</v>
      </c>
      <c r="Q637" t="str">
        <f t="shared" si="67"/>
        <v/>
      </c>
      <c r="R637" s="6" t="str">
        <f t="shared" si="68"/>
        <v/>
      </c>
      <c r="S637" t="s">
        <v>2885</v>
      </c>
    </row>
    <row r="638" spans="1:19" x14ac:dyDescent="0.25">
      <c r="A638" s="2">
        <v>26</v>
      </c>
      <c r="B638" s="13">
        <v>744</v>
      </c>
      <c r="C638" s="14" t="s">
        <v>687</v>
      </c>
      <c r="D638" s="14" t="s">
        <v>688</v>
      </c>
      <c r="E638" s="14" t="s">
        <v>666</v>
      </c>
      <c r="F638" s="13">
        <v>1978</v>
      </c>
      <c r="G638" s="13">
        <v>1978</v>
      </c>
      <c r="H638" s="13">
        <v>0</v>
      </c>
      <c r="I638" s="13">
        <v>50</v>
      </c>
      <c r="J638" s="15">
        <v>0</v>
      </c>
      <c r="K638" s="15">
        <v>917101.85900000005</v>
      </c>
      <c r="L638" s="16">
        <f t="shared" si="63"/>
        <v>0</v>
      </c>
      <c r="M638" s="16">
        <f t="shared" si="64"/>
        <v>0</v>
      </c>
      <c r="N638" s="10">
        <f t="shared" si="65"/>
        <v>0</v>
      </c>
      <c r="O638" s="10" t="str">
        <f t="shared" si="69"/>
        <v>Weniger als 40% der Schätzungsfläche sind aktueller als 2002</v>
      </c>
      <c r="P638" s="17">
        <f t="shared" si="66"/>
        <v>91.710185899999999</v>
      </c>
      <c r="Q638" t="str">
        <f t="shared" si="67"/>
        <v/>
      </c>
      <c r="R638" s="6" t="str">
        <f t="shared" si="68"/>
        <v/>
      </c>
      <c r="S638" t="s">
        <v>2885</v>
      </c>
    </row>
    <row r="639" spans="1:19" x14ac:dyDescent="0.25">
      <c r="A639" s="2">
        <v>26</v>
      </c>
      <c r="B639" s="13">
        <v>745</v>
      </c>
      <c r="C639" s="14" t="s">
        <v>689</v>
      </c>
      <c r="D639" s="14" t="s">
        <v>690</v>
      </c>
      <c r="E639" s="14" t="s">
        <v>666</v>
      </c>
      <c r="F639" s="13">
        <v>2010</v>
      </c>
      <c r="G639" s="13">
        <v>1981</v>
      </c>
      <c r="H639" s="13">
        <v>12</v>
      </c>
      <c r="I639" s="13">
        <v>60</v>
      </c>
      <c r="J639" s="15">
        <v>124327.81</v>
      </c>
      <c r="K639" s="15">
        <v>388319.962</v>
      </c>
      <c r="L639" s="16">
        <f t="shared" si="63"/>
        <v>0.2</v>
      </c>
      <c r="M639" s="16">
        <f t="shared" si="64"/>
        <v>0.32016847488257633</v>
      </c>
      <c r="N639" s="10">
        <f t="shared" si="65"/>
        <v>0</v>
      </c>
      <c r="O639" s="10" t="str">
        <f t="shared" si="69"/>
        <v>Weniger als 40% der Schätzungsfläche sind aktueller als 2002</v>
      </c>
      <c r="P639" s="17">
        <f t="shared" si="66"/>
        <v>38.831996199999999</v>
      </c>
      <c r="Q639" t="str">
        <f t="shared" si="67"/>
        <v/>
      </c>
      <c r="R639" s="6" t="str">
        <f t="shared" si="68"/>
        <v/>
      </c>
      <c r="S639" t="s">
        <v>2885</v>
      </c>
    </row>
    <row r="640" spans="1:19" x14ac:dyDescent="0.25">
      <c r="A640" s="2">
        <v>26</v>
      </c>
      <c r="B640" s="13">
        <v>746</v>
      </c>
      <c r="C640" s="14" t="s">
        <v>691</v>
      </c>
      <c r="D640" s="14" t="s">
        <v>665</v>
      </c>
      <c r="E640" s="14" t="s">
        <v>666</v>
      </c>
      <c r="F640" s="13">
        <v>1988</v>
      </c>
      <c r="G640" s="13">
        <v>1988</v>
      </c>
      <c r="H640" s="13">
        <v>0</v>
      </c>
      <c r="I640" s="13">
        <v>119</v>
      </c>
      <c r="J640" s="15">
        <v>0</v>
      </c>
      <c r="K640" s="15">
        <v>1942826.7250000001</v>
      </c>
      <c r="L640" s="16">
        <f t="shared" si="63"/>
        <v>0</v>
      </c>
      <c r="M640" s="16">
        <f t="shared" si="64"/>
        <v>0</v>
      </c>
      <c r="N640" s="10">
        <f t="shared" si="65"/>
        <v>0</v>
      </c>
      <c r="O640" s="10" t="str">
        <f t="shared" si="69"/>
        <v>Weniger als 40% der Schätzungsfläche sind aktueller als 2002</v>
      </c>
      <c r="P640" s="17">
        <f t="shared" si="66"/>
        <v>194.28267250000002</v>
      </c>
      <c r="Q640" t="str">
        <f t="shared" si="67"/>
        <v/>
      </c>
      <c r="R640" s="6" t="str">
        <f t="shared" si="68"/>
        <v/>
      </c>
      <c r="S640" t="s">
        <v>2885</v>
      </c>
    </row>
    <row r="641" spans="1:20" x14ac:dyDescent="0.25">
      <c r="A641" s="2">
        <v>26</v>
      </c>
      <c r="B641" s="13">
        <v>747</v>
      </c>
      <c r="C641" s="14" t="s">
        <v>692</v>
      </c>
      <c r="D641" s="14" t="s">
        <v>671</v>
      </c>
      <c r="E641" s="14" t="s">
        <v>666</v>
      </c>
      <c r="F641" s="13">
        <v>1987</v>
      </c>
      <c r="G641" s="13">
        <v>1987</v>
      </c>
      <c r="H641" s="13">
        <v>0</v>
      </c>
      <c r="I641" s="13">
        <v>214</v>
      </c>
      <c r="J641" s="15">
        <v>0</v>
      </c>
      <c r="K641" s="15">
        <v>3669172.7379999999</v>
      </c>
      <c r="L641" s="16">
        <f t="shared" si="63"/>
        <v>0</v>
      </c>
      <c r="M641" s="16">
        <f t="shared" si="64"/>
        <v>0</v>
      </c>
      <c r="N641" s="10">
        <f t="shared" si="65"/>
        <v>0</v>
      </c>
      <c r="O641" s="10" t="str">
        <f t="shared" si="69"/>
        <v>Weniger als 40% der Schätzungsfläche sind aktueller als 2002</v>
      </c>
      <c r="P641" s="17">
        <f t="shared" si="66"/>
        <v>366.91727379999998</v>
      </c>
      <c r="Q641" t="str">
        <f t="shared" si="67"/>
        <v/>
      </c>
      <c r="R641" s="6" t="str">
        <f t="shared" si="68"/>
        <v/>
      </c>
      <c r="S641" t="s">
        <v>2885</v>
      </c>
    </row>
    <row r="642" spans="1:20" x14ac:dyDescent="0.25">
      <c r="A642" s="2">
        <v>26</v>
      </c>
      <c r="B642" s="13">
        <v>748</v>
      </c>
      <c r="C642" s="14" t="s">
        <v>693</v>
      </c>
      <c r="D642" s="14" t="s">
        <v>693</v>
      </c>
      <c r="E642" s="14" t="s">
        <v>666</v>
      </c>
      <c r="F642" s="13">
        <v>1952</v>
      </c>
      <c r="G642" s="13">
        <v>1951</v>
      </c>
      <c r="H642" s="13">
        <v>0</v>
      </c>
      <c r="I642" s="13">
        <v>51</v>
      </c>
      <c r="J642" s="15">
        <v>0</v>
      </c>
      <c r="K642" s="15">
        <v>1324254.844</v>
      </c>
      <c r="L642" s="16">
        <f t="shared" si="63"/>
        <v>0</v>
      </c>
      <c r="M642" s="16">
        <f t="shared" si="64"/>
        <v>0</v>
      </c>
      <c r="N642" s="10">
        <f t="shared" si="65"/>
        <v>0</v>
      </c>
      <c r="O642" s="10" t="str">
        <f t="shared" si="69"/>
        <v>Weniger als 40% der Schätzungsfläche sind aktueller als 2002</v>
      </c>
      <c r="P642" s="17">
        <f t="shared" si="66"/>
        <v>132.42548440000002</v>
      </c>
      <c r="Q642" t="str">
        <f t="shared" si="67"/>
        <v/>
      </c>
      <c r="R642" s="6" t="str">
        <f t="shared" si="68"/>
        <v/>
      </c>
      <c r="S642" t="s">
        <v>2885</v>
      </c>
    </row>
    <row r="643" spans="1:20" x14ac:dyDescent="0.25">
      <c r="A643" s="2">
        <v>26</v>
      </c>
      <c r="B643" s="13">
        <v>749</v>
      </c>
      <c r="C643" s="14" t="s">
        <v>694</v>
      </c>
      <c r="D643" s="14" t="s">
        <v>690</v>
      </c>
      <c r="E643" s="14" t="s">
        <v>666</v>
      </c>
      <c r="F643" s="13">
        <v>2001</v>
      </c>
      <c r="G643" s="13">
        <v>1981</v>
      </c>
      <c r="H643" s="13">
        <v>0</v>
      </c>
      <c r="I643" s="13">
        <v>794</v>
      </c>
      <c r="J643" s="15">
        <v>0</v>
      </c>
      <c r="K643" s="15">
        <v>5463293.8449999997</v>
      </c>
      <c r="L643" s="16">
        <f t="shared" ref="L643:L706" si="70">H643/I643</f>
        <v>0</v>
      </c>
      <c r="M643" s="16">
        <f t="shared" ref="M643:M706" si="71">J643/K643</f>
        <v>0</v>
      </c>
      <c r="N643" s="10">
        <f t="shared" ref="N643:N706" si="72">IF(AND(M643&gt;0.1,M643&lt;0.5,Q643=1),3,IF(M643&gt;=0.5,1,IF(M643&gt;=0.4,2,0)))</f>
        <v>0</v>
      </c>
      <c r="O643" s="10" t="str">
        <f t="shared" si="69"/>
        <v>Weniger als 40% der Schätzungsfläche sind aktueller als 2002</v>
      </c>
      <c r="P643" s="17">
        <f t="shared" ref="P643:P706" si="73">K643/10000</f>
        <v>546.32938449999995</v>
      </c>
      <c r="Q643" t="str">
        <f t="shared" ref="Q643:Q706" si="74">IFERROR(VLOOKUP(B643,NAG,3,FALSE),"")</f>
        <v/>
      </c>
      <c r="R643" s="6" t="str">
        <f t="shared" ref="R643:R706" si="75">IFERROR(VLOOKUP(B643,NAG,4,FALSE),"")</f>
        <v/>
      </c>
      <c r="S643" t="s">
        <v>2885</v>
      </c>
    </row>
    <row r="644" spans="1:20" x14ac:dyDescent="0.25">
      <c r="A644" s="2">
        <v>26</v>
      </c>
      <c r="B644" s="13">
        <v>750</v>
      </c>
      <c r="C644" s="14" t="s">
        <v>679</v>
      </c>
      <c r="D644" s="14" t="s">
        <v>679</v>
      </c>
      <c r="E644" s="14" t="s">
        <v>666</v>
      </c>
      <c r="F644" s="13">
        <v>1991</v>
      </c>
      <c r="G644" s="13">
        <v>1991</v>
      </c>
      <c r="H644" s="13">
        <v>0</v>
      </c>
      <c r="I644" s="13">
        <v>49</v>
      </c>
      <c r="J644" s="15">
        <v>0</v>
      </c>
      <c r="K644" s="15">
        <v>1352642.9979999999</v>
      </c>
      <c r="L644" s="16">
        <f t="shared" si="70"/>
        <v>0</v>
      </c>
      <c r="M644" s="16">
        <f t="shared" si="71"/>
        <v>0</v>
      </c>
      <c r="N644" s="10">
        <f t="shared" si="72"/>
        <v>0</v>
      </c>
      <c r="O644" s="10" t="str">
        <f t="shared" ref="O644:O707" si="76">IF(N644=0,"Weniger als 40% der Schätzungsfläche sind aktueller als 2002",IF(N644=2,"40% bis 50% der Schätzungsfläche sind aktueller als 2002",IF(N644=1,"Mehr als 50% der Schätzungsfläche sind aktueller als 2002",IF(N644=3,"Schätzungsfläche nach 2002 vollständig überprüft und bedarfsweise korrigiert",""))))</f>
        <v>Weniger als 40% der Schätzungsfläche sind aktueller als 2002</v>
      </c>
      <c r="P644" s="17">
        <f t="shared" si="73"/>
        <v>135.2642998</v>
      </c>
      <c r="Q644" t="str">
        <f t="shared" si="74"/>
        <v/>
      </c>
      <c r="R644" s="6" t="str">
        <f t="shared" si="75"/>
        <v/>
      </c>
      <c r="S644" t="s">
        <v>2885</v>
      </c>
    </row>
    <row r="645" spans="1:20" x14ac:dyDescent="0.25">
      <c r="A645" s="2">
        <v>26</v>
      </c>
      <c r="B645" s="13">
        <v>751</v>
      </c>
      <c r="C645" s="14" t="s">
        <v>666</v>
      </c>
      <c r="D645" s="14" t="s">
        <v>661</v>
      </c>
      <c r="E645" s="14" t="s">
        <v>662</v>
      </c>
      <c r="F645" s="13">
        <v>1997</v>
      </c>
      <c r="G645" s="13">
        <v>1997</v>
      </c>
      <c r="H645" s="13">
        <v>0</v>
      </c>
      <c r="I645" s="13">
        <v>82</v>
      </c>
      <c r="J645" s="15">
        <v>0</v>
      </c>
      <c r="K645" s="15">
        <v>690980.09299999999</v>
      </c>
      <c r="L645" s="16">
        <f t="shared" si="70"/>
        <v>0</v>
      </c>
      <c r="M645" s="16">
        <f t="shared" si="71"/>
        <v>0</v>
      </c>
      <c r="N645" s="10">
        <f t="shared" si="72"/>
        <v>0</v>
      </c>
      <c r="O645" s="10" t="str">
        <f t="shared" si="76"/>
        <v>Weniger als 40% der Schätzungsfläche sind aktueller als 2002</v>
      </c>
      <c r="P645" s="17">
        <f t="shared" si="73"/>
        <v>69.098009300000001</v>
      </c>
      <c r="Q645" t="str">
        <f t="shared" si="74"/>
        <v/>
      </c>
      <c r="R645" s="6" t="str">
        <f t="shared" si="75"/>
        <v/>
      </c>
      <c r="S645" t="s">
        <v>2885</v>
      </c>
    </row>
    <row r="646" spans="1:20" x14ac:dyDescent="0.25">
      <c r="A646" s="2">
        <v>26</v>
      </c>
      <c r="B646" s="13">
        <v>752</v>
      </c>
      <c r="C646" s="14" t="s">
        <v>695</v>
      </c>
      <c r="D646" s="14" t="s">
        <v>669</v>
      </c>
      <c r="E646" s="14" t="s">
        <v>666</v>
      </c>
      <c r="F646" s="13">
        <v>2001</v>
      </c>
      <c r="G646" s="13">
        <v>1987</v>
      </c>
      <c r="H646" s="13">
        <v>0</v>
      </c>
      <c r="I646" s="13">
        <v>386</v>
      </c>
      <c r="J646" s="15">
        <v>0</v>
      </c>
      <c r="K646" s="15">
        <v>3816233.227</v>
      </c>
      <c r="L646" s="16">
        <f t="shared" si="70"/>
        <v>0</v>
      </c>
      <c r="M646" s="16">
        <f t="shared" si="71"/>
        <v>0</v>
      </c>
      <c r="N646" s="10">
        <f t="shared" si="72"/>
        <v>0</v>
      </c>
      <c r="O646" s="10" t="str">
        <f t="shared" si="76"/>
        <v>Weniger als 40% der Schätzungsfläche sind aktueller als 2002</v>
      </c>
      <c r="P646" s="17">
        <f t="shared" si="73"/>
        <v>381.62332270000002</v>
      </c>
      <c r="Q646" t="str">
        <f t="shared" si="74"/>
        <v/>
      </c>
      <c r="R646" s="6" t="str">
        <f t="shared" si="75"/>
        <v/>
      </c>
      <c r="S646" t="s">
        <v>2885</v>
      </c>
    </row>
    <row r="647" spans="1:20" x14ac:dyDescent="0.25">
      <c r="A647" s="2">
        <v>26</v>
      </c>
      <c r="B647" s="13">
        <v>753</v>
      </c>
      <c r="C647" s="14" t="s">
        <v>696</v>
      </c>
      <c r="D647" s="14" t="s">
        <v>680</v>
      </c>
      <c r="E647" s="14" t="s">
        <v>666</v>
      </c>
      <c r="F647" s="13">
        <v>1979</v>
      </c>
      <c r="G647" s="13">
        <v>1979</v>
      </c>
      <c r="H647" s="13">
        <v>0</v>
      </c>
      <c r="I647" s="13">
        <v>39</v>
      </c>
      <c r="J647" s="15">
        <v>0</v>
      </c>
      <c r="K647" s="15">
        <v>965839.91799999995</v>
      </c>
      <c r="L647" s="16">
        <f t="shared" si="70"/>
        <v>0</v>
      </c>
      <c r="M647" s="16">
        <f t="shared" si="71"/>
        <v>0</v>
      </c>
      <c r="N647" s="10">
        <f t="shared" si="72"/>
        <v>0</v>
      </c>
      <c r="O647" s="10" t="str">
        <f t="shared" si="76"/>
        <v>Weniger als 40% der Schätzungsfläche sind aktueller als 2002</v>
      </c>
      <c r="P647" s="17">
        <f t="shared" si="73"/>
        <v>96.583991799999993</v>
      </c>
      <c r="Q647">
        <f t="shared" si="74"/>
        <v>1</v>
      </c>
      <c r="R647" s="6">
        <f t="shared" si="75"/>
        <v>42430</v>
      </c>
      <c r="S647" t="s">
        <v>3080</v>
      </c>
    </row>
    <row r="648" spans="1:20" x14ac:dyDescent="0.25">
      <c r="A648" s="2">
        <v>26</v>
      </c>
      <c r="B648" s="13">
        <v>754</v>
      </c>
      <c r="C648" s="14" t="s">
        <v>697</v>
      </c>
      <c r="D648" s="14" t="s">
        <v>661</v>
      </c>
      <c r="E648" s="14" t="s">
        <v>662</v>
      </c>
      <c r="F648" s="13">
        <v>1989</v>
      </c>
      <c r="G648" s="13">
        <v>1989</v>
      </c>
      <c r="H648" s="13">
        <v>0</v>
      </c>
      <c r="I648" s="13">
        <v>200</v>
      </c>
      <c r="J648" s="15">
        <v>0</v>
      </c>
      <c r="K648" s="15">
        <v>2299959.9040000001</v>
      </c>
      <c r="L648" s="16">
        <f t="shared" si="70"/>
        <v>0</v>
      </c>
      <c r="M648" s="16">
        <f t="shared" si="71"/>
        <v>0</v>
      </c>
      <c r="N648" s="10">
        <f t="shared" si="72"/>
        <v>0</v>
      </c>
      <c r="O648" s="10" t="str">
        <f t="shared" si="76"/>
        <v>Weniger als 40% der Schätzungsfläche sind aktueller als 2002</v>
      </c>
      <c r="P648" s="17">
        <f t="shared" si="73"/>
        <v>229.99599040000001</v>
      </c>
      <c r="Q648" t="str">
        <f t="shared" si="74"/>
        <v/>
      </c>
      <c r="R648" s="6" t="str">
        <f t="shared" si="75"/>
        <v/>
      </c>
      <c r="S648" t="s">
        <v>2885</v>
      </c>
    </row>
    <row r="649" spans="1:20" x14ac:dyDescent="0.25">
      <c r="A649" s="2">
        <v>26</v>
      </c>
      <c r="B649" s="13">
        <v>755</v>
      </c>
      <c r="C649" s="14" t="s">
        <v>674</v>
      </c>
      <c r="D649" s="14" t="s">
        <v>674</v>
      </c>
      <c r="E649" s="14" t="s">
        <v>666</v>
      </c>
      <c r="F649" s="13">
        <v>1999</v>
      </c>
      <c r="G649" s="13">
        <v>1999</v>
      </c>
      <c r="H649" s="13">
        <v>0</v>
      </c>
      <c r="I649" s="13">
        <v>237</v>
      </c>
      <c r="J649" s="15">
        <v>0</v>
      </c>
      <c r="K649" s="15">
        <v>5833421.8059999999</v>
      </c>
      <c r="L649" s="16">
        <f t="shared" si="70"/>
        <v>0</v>
      </c>
      <c r="M649" s="16">
        <f t="shared" si="71"/>
        <v>0</v>
      </c>
      <c r="N649" s="10">
        <f t="shared" si="72"/>
        <v>0</v>
      </c>
      <c r="O649" s="10" t="str">
        <f t="shared" si="76"/>
        <v>Weniger als 40% der Schätzungsfläche sind aktueller als 2002</v>
      </c>
      <c r="P649" s="17">
        <f t="shared" si="73"/>
        <v>583.34218060000001</v>
      </c>
      <c r="Q649" t="str">
        <f t="shared" si="74"/>
        <v/>
      </c>
      <c r="R649" s="6" t="str">
        <f t="shared" si="75"/>
        <v/>
      </c>
      <c r="S649" t="s">
        <v>2885</v>
      </c>
    </row>
    <row r="650" spans="1:20" x14ac:dyDescent="0.25">
      <c r="A650" s="2">
        <v>26</v>
      </c>
      <c r="B650" s="13">
        <v>756</v>
      </c>
      <c r="C650" s="14" t="s">
        <v>698</v>
      </c>
      <c r="D650" s="14" t="s">
        <v>669</v>
      </c>
      <c r="E650" s="14" t="s">
        <v>666</v>
      </c>
      <c r="F650" s="13">
        <v>2002</v>
      </c>
      <c r="G650" s="13">
        <v>1948</v>
      </c>
      <c r="H650" s="13">
        <v>0</v>
      </c>
      <c r="I650" s="13">
        <v>402</v>
      </c>
      <c r="J650" s="15">
        <v>0</v>
      </c>
      <c r="K650" s="15">
        <v>3736307.5529999998</v>
      </c>
      <c r="L650" s="16">
        <f t="shared" si="70"/>
        <v>0</v>
      </c>
      <c r="M650" s="16">
        <f t="shared" si="71"/>
        <v>0</v>
      </c>
      <c r="N650" s="10">
        <f t="shared" si="72"/>
        <v>0</v>
      </c>
      <c r="O650" s="10" t="str">
        <f t="shared" si="76"/>
        <v>Weniger als 40% der Schätzungsfläche sind aktueller als 2002</v>
      </c>
      <c r="P650" s="17">
        <f t="shared" si="73"/>
        <v>373.63075529999998</v>
      </c>
      <c r="Q650" t="str">
        <f t="shared" si="74"/>
        <v/>
      </c>
      <c r="R650" s="6" t="str">
        <f t="shared" si="75"/>
        <v/>
      </c>
      <c r="S650" t="s">
        <v>2885</v>
      </c>
    </row>
    <row r="651" spans="1:20" x14ac:dyDescent="0.25">
      <c r="A651" s="2">
        <v>26</v>
      </c>
      <c r="B651" s="13">
        <v>757</v>
      </c>
      <c r="C651" s="14" t="s">
        <v>699</v>
      </c>
      <c r="D651" s="14" t="s">
        <v>690</v>
      </c>
      <c r="E651" s="14" t="s">
        <v>666</v>
      </c>
      <c r="F651" s="13">
        <v>1974</v>
      </c>
      <c r="G651" s="13">
        <v>1974</v>
      </c>
      <c r="H651" s="13">
        <v>0</v>
      </c>
      <c r="I651" s="13">
        <v>281</v>
      </c>
      <c r="J651" s="15">
        <v>0</v>
      </c>
      <c r="K651" s="15">
        <v>4250273.7570000002</v>
      </c>
      <c r="L651" s="16">
        <f t="shared" si="70"/>
        <v>0</v>
      </c>
      <c r="M651" s="16">
        <f t="shared" si="71"/>
        <v>0</v>
      </c>
      <c r="N651" s="10">
        <f t="shared" si="72"/>
        <v>0</v>
      </c>
      <c r="O651" s="10" t="str">
        <f t="shared" si="76"/>
        <v>Weniger als 40% der Schätzungsfläche sind aktueller als 2002</v>
      </c>
      <c r="P651" s="17">
        <f t="shared" si="73"/>
        <v>425.02737569999999</v>
      </c>
      <c r="Q651" t="str">
        <f t="shared" si="74"/>
        <v/>
      </c>
      <c r="R651" s="6" t="str">
        <f t="shared" si="75"/>
        <v/>
      </c>
      <c r="S651" t="s">
        <v>2885</v>
      </c>
    </row>
    <row r="652" spans="1:20" x14ac:dyDescent="0.25">
      <c r="A652" s="2">
        <v>26</v>
      </c>
      <c r="B652" s="13">
        <v>758</v>
      </c>
      <c r="C652" s="14" t="s">
        <v>700</v>
      </c>
      <c r="D652" s="14" t="s">
        <v>671</v>
      </c>
      <c r="E652" s="14" t="s">
        <v>666</v>
      </c>
      <c r="F652" s="13">
        <v>1966</v>
      </c>
      <c r="G652" s="13">
        <v>1966</v>
      </c>
      <c r="H652" s="13">
        <v>0</v>
      </c>
      <c r="I652" s="13">
        <v>113</v>
      </c>
      <c r="J652" s="15">
        <v>0</v>
      </c>
      <c r="K652" s="15">
        <v>4001818.8849999998</v>
      </c>
      <c r="L652" s="16">
        <f t="shared" si="70"/>
        <v>0</v>
      </c>
      <c r="M652" s="16">
        <f t="shared" si="71"/>
        <v>0</v>
      </c>
      <c r="N652" s="10">
        <f t="shared" si="72"/>
        <v>0</v>
      </c>
      <c r="O652" s="10" t="str">
        <f t="shared" si="76"/>
        <v>Weniger als 40% der Schätzungsfläche sind aktueller als 2002</v>
      </c>
      <c r="P652" s="17">
        <f t="shared" si="73"/>
        <v>400.18188849999996</v>
      </c>
      <c r="Q652" t="str">
        <f t="shared" si="74"/>
        <v/>
      </c>
      <c r="R652" s="6" t="str">
        <f t="shared" si="75"/>
        <v/>
      </c>
      <c r="S652" t="s">
        <v>2885</v>
      </c>
    </row>
    <row r="653" spans="1:20" x14ac:dyDescent="0.25">
      <c r="A653" s="2">
        <v>26</v>
      </c>
      <c r="B653" s="13">
        <v>759</v>
      </c>
      <c r="C653" s="14" t="s">
        <v>701</v>
      </c>
      <c r="D653" s="14" t="s">
        <v>688</v>
      </c>
      <c r="E653" s="14" t="s">
        <v>666</v>
      </c>
      <c r="F653" s="13">
        <v>1996</v>
      </c>
      <c r="G653" s="13">
        <v>1996</v>
      </c>
      <c r="H653" s="13">
        <v>0</v>
      </c>
      <c r="I653" s="13">
        <v>97</v>
      </c>
      <c r="J653" s="15">
        <v>0</v>
      </c>
      <c r="K653" s="15">
        <v>2025763.6070000001</v>
      </c>
      <c r="L653" s="16">
        <f t="shared" si="70"/>
        <v>0</v>
      </c>
      <c r="M653" s="16">
        <f t="shared" si="71"/>
        <v>0</v>
      </c>
      <c r="N653" s="10">
        <f t="shared" si="72"/>
        <v>0</v>
      </c>
      <c r="O653" s="10" t="str">
        <f t="shared" si="76"/>
        <v>Weniger als 40% der Schätzungsfläche sind aktueller als 2002</v>
      </c>
      <c r="P653" s="17">
        <f t="shared" si="73"/>
        <v>202.57636070000001</v>
      </c>
      <c r="Q653" t="str">
        <f t="shared" si="74"/>
        <v/>
      </c>
      <c r="R653" s="6" t="str">
        <f t="shared" si="75"/>
        <v/>
      </c>
      <c r="S653" t="s">
        <v>2885</v>
      </c>
    </row>
    <row r="654" spans="1:20" x14ac:dyDescent="0.25">
      <c r="A654" s="2">
        <v>26</v>
      </c>
      <c r="B654" s="13">
        <v>780</v>
      </c>
      <c r="C654" s="14" t="s">
        <v>702</v>
      </c>
      <c r="D654" s="14" t="s">
        <v>703</v>
      </c>
      <c r="E654" s="14" t="s">
        <v>704</v>
      </c>
      <c r="F654" s="13">
        <v>1993</v>
      </c>
      <c r="G654" s="13">
        <v>1993</v>
      </c>
      <c r="H654" s="13">
        <v>0</v>
      </c>
      <c r="I654" s="13">
        <v>83</v>
      </c>
      <c r="J654" s="15">
        <v>0</v>
      </c>
      <c r="K654" s="15">
        <v>1066839.963</v>
      </c>
      <c r="L654" s="16">
        <f t="shared" si="70"/>
        <v>0</v>
      </c>
      <c r="M654" s="16">
        <f t="shared" si="71"/>
        <v>0</v>
      </c>
      <c r="N654" s="10">
        <f t="shared" si="72"/>
        <v>0</v>
      </c>
      <c r="O654" s="10" t="str">
        <f t="shared" si="76"/>
        <v>Weniger als 40% der Schätzungsfläche sind aktueller als 2002</v>
      </c>
      <c r="P654" s="17">
        <f t="shared" si="73"/>
        <v>106.6839963</v>
      </c>
      <c r="Q654" t="str">
        <f t="shared" si="74"/>
        <v/>
      </c>
      <c r="R654" s="6" t="str">
        <f t="shared" si="75"/>
        <v/>
      </c>
      <c r="S654" t="s">
        <v>2885</v>
      </c>
    </row>
    <row r="655" spans="1:20" x14ac:dyDescent="0.25">
      <c r="A655" s="2">
        <v>26</v>
      </c>
      <c r="B655" s="13">
        <v>781</v>
      </c>
      <c r="C655" s="14" t="s">
        <v>705</v>
      </c>
      <c r="D655" s="14" t="s">
        <v>706</v>
      </c>
      <c r="E655" s="14" t="s">
        <v>704</v>
      </c>
      <c r="F655" s="13">
        <v>2012</v>
      </c>
      <c r="G655" s="13">
        <v>1993</v>
      </c>
      <c r="H655" s="13">
        <v>198</v>
      </c>
      <c r="I655" s="13">
        <v>506</v>
      </c>
      <c r="J655" s="15">
        <v>1559085.8629999999</v>
      </c>
      <c r="K655" s="15">
        <v>6753938.8169999998</v>
      </c>
      <c r="L655" s="16">
        <f t="shared" si="70"/>
        <v>0.39130434782608697</v>
      </c>
      <c r="M655" s="16">
        <f t="shared" si="71"/>
        <v>0.2308409811287753</v>
      </c>
      <c r="N655" s="10">
        <f t="shared" si="72"/>
        <v>3</v>
      </c>
      <c r="O655" s="10" t="str">
        <f t="shared" si="76"/>
        <v>Schätzungsfläche nach 2002 vollständig überprüft und bedarfsweise korrigiert</v>
      </c>
      <c r="P655" s="17">
        <f t="shared" si="73"/>
        <v>675.39388169999995</v>
      </c>
      <c r="Q655">
        <f t="shared" si="74"/>
        <v>1</v>
      </c>
      <c r="R655" s="6">
        <f t="shared" si="75"/>
        <v>41003</v>
      </c>
      <c r="S655" t="s">
        <v>3080</v>
      </c>
      <c r="T655" s="8">
        <v>1</v>
      </c>
    </row>
    <row r="656" spans="1:20" x14ac:dyDescent="0.25">
      <c r="A656" s="2">
        <v>26</v>
      </c>
      <c r="B656" s="13">
        <v>782</v>
      </c>
      <c r="C656" s="14" t="s">
        <v>707</v>
      </c>
      <c r="D656" s="14" t="s">
        <v>708</v>
      </c>
      <c r="E656" s="14" t="s">
        <v>704</v>
      </c>
      <c r="F656" s="13">
        <v>1972</v>
      </c>
      <c r="G656" s="13">
        <v>1938</v>
      </c>
      <c r="H656" s="13">
        <v>0</v>
      </c>
      <c r="I656" s="13">
        <v>112</v>
      </c>
      <c r="J656" s="15">
        <v>0</v>
      </c>
      <c r="K656" s="15">
        <v>1235484.996</v>
      </c>
      <c r="L656" s="16">
        <f t="shared" si="70"/>
        <v>0</v>
      </c>
      <c r="M656" s="16">
        <f t="shared" si="71"/>
        <v>0</v>
      </c>
      <c r="N656" s="10">
        <f t="shared" si="72"/>
        <v>0</v>
      </c>
      <c r="O656" s="10" t="str">
        <f t="shared" si="76"/>
        <v>Weniger als 40% der Schätzungsfläche sind aktueller als 2002</v>
      </c>
      <c r="P656" s="17">
        <f t="shared" si="73"/>
        <v>123.5484996</v>
      </c>
      <c r="Q656">
        <f t="shared" si="74"/>
        <v>1</v>
      </c>
      <c r="R656" s="6">
        <f t="shared" si="75"/>
        <v>42117</v>
      </c>
      <c r="S656" t="s">
        <v>3080</v>
      </c>
    </row>
    <row r="657" spans="1:19" x14ac:dyDescent="0.25">
      <c r="A657" s="2">
        <v>26</v>
      </c>
      <c r="B657" s="13">
        <v>783</v>
      </c>
      <c r="C657" s="14" t="s">
        <v>709</v>
      </c>
      <c r="D657" s="14" t="s">
        <v>710</v>
      </c>
      <c r="E657" s="14" t="s">
        <v>704</v>
      </c>
      <c r="F657" s="13">
        <v>1986</v>
      </c>
      <c r="G657" s="13">
        <v>1977</v>
      </c>
      <c r="H657" s="13">
        <v>0</v>
      </c>
      <c r="I657" s="13">
        <v>196</v>
      </c>
      <c r="J657" s="15">
        <v>0</v>
      </c>
      <c r="K657" s="15">
        <v>5740482.727</v>
      </c>
      <c r="L657" s="16">
        <f t="shared" si="70"/>
        <v>0</v>
      </c>
      <c r="M657" s="16">
        <f t="shared" si="71"/>
        <v>0</v>
      </c>
      <c r="N657" s="10">
        <f t="shared" si="72"/>
        <v>0</v>
      </c>
      <c r="O657" s="10" t="str">
        <f t="shared" si="76"/>
        <v>Weniger als 40% der Schätzungsfläche sind aktueller als 2002</v>
      </c>
      <c r="P657" s="17">
        <f t="shared" si="73"/>
        <v>574.04827269999998</v>
      </c>
      <c r="Q657" t="str">
        <f t="shared" si="74"/>
        <v/>
      </c>
      <c r="R657" s="6" t="str">
        <f t="shared" si="75"/>
        <v/>
      </c>
      <c r="S657" t="s">
        <v>2885</v>
      </c>
    </row>
    <row r="658" spans="1:19" x14ac:dyDescent="0.25">
      <c r="A658" s="2">
        <v>26</v>
      </c>
      <c r="B658" s="13">
        <v>784</v>
      </c>
      <c r="C658" s="14" t="s">
        <v>711</v>
      </c>
      <c r="D658" s="14" t="s">
        <v>708</v>
      </c>
      <c r="E658" s="14" t="s">
        <v>704</v>
      </c>
      <c r="F658" s="13">
        <v>1979</v>
      </c>
      <c r="G658" s="13">
        <v>1979</v>
      </c>
      <c r="H658" s="13">
        <v>0</v>
      </c>
      <c r="I658" s="13">
        <v>115</v>
      </c>
      <c r="J658" s="15">
        <v>0</v>
      </c>
      <c r="K658" s="15">
        <v>1013178.205</v>
      </c>
      <c r="L658" s="16">
        <f t="shared" si="70"/>
        <v>0</v>
      </c>
      <c r="M658" s="16">
        <f t="shared" si="71"/>
        <v>0</v>
      </c>
      <c r="N658" s="10">
        <f t="shared" si="72"/>
        <v>0</v>
      </c>
      <c r="O658" s="10" t="str">
        <f t="shared" si="76"/>
        <v>Weniger als 40% der Schätzungsfläche sind aktueller als 2002</v>
      </c>
      <c r="P658" s="17">
        <f t="shared" si="73"/>
        <v>101.3178205</v>
      </c>
      <c r="Q658" t="str">
        <f t="shared" si="74"/>
        <v/>
      </c>
      <c r="R658" s="6" t="str">
        <f t="shared" si="75"/>
        <v/>
      </c>
      <c r="S658" t="s">
        <v>2885</v>
      </c>
    </row>
    <row r="659" spans="1:19" x14ac:dyDescent="0.25">
      <c r="A659" s="2">
        <v>26</v>
      </c>
      <c r="B659" s="13">
        <v>785</v>
      </c>
      <c r="C659" s="14" t="s">
        <v>712</v>
      </c>
      <c r="D659" s="14" t="s">
        <v>713</v>
      </c>
      <c r="E659" s="14" t="s">
        <v>704</v>
      </c>
      <c r="F659" s="13">
        <v>1997</v>
      </c>
      <c r="G659" s="13">
        <v>1997</v>
      </c>
      <c r="H659" s="13">
        <v>0</v>
      </c>
      <c r="I659" s="13">
        <v>68</v>
      </c>
      <c r="J659" s="15">
        <v>0</v>
      </c>
      <c r="K659" s="15">
        <v>3049189.6469999999</v>
      </c>
      <c r="L659" s="16">
        <f t="shared" si="70"/>
        <v>0</v>
      </c>
      <c r="M659" s="16">
        <f t="shared" si="71"/>
        <v>0</v>
      </c>
      <c r="N659" s="10">
        <f t="shared" si="72"/>
        <v>0</v>
      </c>
      <c r="O659" s="10" t="str">
        <f t="shared" si="76"/>
        <v>Weniger als 40% der Schätzungsfläche sind aktueller als 2002</v>
      </c>
      <c r="P659" s="17">
        <f t="shared" si="73"/>
        <v>304.9189647</v>
      </c>
      <c r="Q659" t="str">
        <f t="shared" si="74"/>
        <v/>
      </c>
      <c r="R659" s="6" t="str">
        <f t="shared" si="75"/>
        <v/>
      </c>
      <c r="S659" t="s">
        <v>2885</v>
      </c>
    </row>
    <row r="660" spans="1:19" x14ac:dyDescent="0.25">
      <c r="A660" s="2">
        <v>26</v>
      </c>
      <c r="B660" s="13">
        <v>786</v>
      </c>
      <c r="C660" s="14" t="s">
        <v>714</v>
      </c>
      <c r="D660" s="14" t="s">
        <v>703</v>
      </c>
      <c r="E660" s="14" t="s">
        <v>704</v>
      </c>
      <c r="F660" s="13">
        <v>1976</v>
      </c>
      <c r="G660" s="13">
        <v>1937</v>
      </c>
      <c r="H660" s="13">
        <v>0</v>
      </c>
      <c r="I660" s="13">
        <v>83</v>
      </c>
      <c r="J660" s="15">
        <v>0</v>
      </c>
      <c r="K660" s="15">
        <v>1311503.1370000001</v>
      </c>
      <c r="L660" s="16">
        <f t="shared" si="70"/>
        <v>0</v>
      </c>
      <c r="M660" s="16">
        <f t="shared" si="71"/>
        <v>0</v>
      </c>
      <c r="N660" s="10">
        <f t="shared" si="72"/>
        <v>0</v>
      </c>
      <c r="O660" s="10" t="str">
        <f t="shared" si="76"/>
        <v>Weniger als 40% der Schätzungsfläche sind aktueller als 2002</v>
      </c>
      <c r="P660" s="17">
        <f t="shared" si="73"/>
        <v>131.1503137</v>
      </c>
      <c r="Q660" t="str">
        <f t="shared" si="74"/>
        <v/>
      </c>
      <c r="R660" s="6" t="str">
        <f t="shared" si="75"/>
        <v/>
      </c>
      <c r="S660" t="s">
        <v>2885</v>
      </c>
    </row>
    <row r="661" spans="1:19" x14ac:dyDescent="0.25">
      <c r="A661" s="2">
        <v>26</v>
      </c>
      <c r="B661" s="13">
        <v>787</v>
      </c>
      <c r="C661" s="14" t="s">
        <v>715</v>
      </c>
      <c r="D661" s="14" t="s">
        <v>713</v>
      </c>
      <c r="E661" s="14" t="s">
        <v>704</v>
      </c>
      <c r="F661" s="13">
        <v>1985</v>
      </c>
      <c r="G661" s="13">
        <v>1985</v>
      </c>
      <c r="H661" s="13">
        <v>0</v>
      </c>
      <c r="I661" s="13">
        <v>39</v>
      </c>
      <c r="J661" s="15">
        <v>0</v>
      </c>
      <c r="K661" s="15">
        <v>426896.57699999999</v>
      </c>
      <c r="L661" s="16">
        <f t="shared" si="70"/>
        <v>0</v>
      </c>
      <c r="M661" s="16">
        <f t="shared" si="71"/>
        <v>0</v>
      </c>
      <c r="N661" s="10">
        <f t="shared" si="72"/>
        <v>0</v>
      </c>
      <c r="O661" s="10" t="str">
        <f t="shared" si="76"/>
        <v>Weniger als 40% der Schätzungsfläche sind aktueller als 2002</v>
      </c>
      <c r="P661" s="17">
        <f t="shared" si="73"/>
        <v>42.689657699999998</v>
      </c>
      <c r="Q661" t="str">
        <f t="shared" si="74"/>
        <v/>
      </c>
      <c r="R661" s="6" t="str">
        <f t="shared" si="75"/>
        <v/>
      </c>
      <c r="S661" t="s">
        <v>2885</v>
      </c>
    </row>
    <row r="662" spans="1:19" x14ac:dyDescent="0.25">
      <c r="A662" s="2">
        <v>26</v>
      </c>
      <c r="B662" s="13">
        <v>788</v>
      </c>
      <c r="C662" s="14" t="s">
        <v>716</v>
      </c>
      <c r="D662" s="14" t="s">
        <v>708</v>
      </c>
      <c r="E662" s="14" t="s">
        <v>704</v>
      </c>
      <c r="F662" s="13">
        <v>1984</v>
      </c>
      <c r="G662" s="13">
        <v>1984</v>
      </c>
      <c r="H662" s="13">
        <v>0</v>
      </c>
      <c r="I662" s="13">
        <v>124</v>
      </c>
      <c r="J662" s="15">
        <v>0</v>
      </c>
      <c r="K662" s="15">
        <v>865011.26699999999</v>
      </c>
      <c r="L662" s="16">
        <f t="shared" si="70"/>
        <v>0</v>
      </c>
      <c r="M662" s="16">
        <f t="shared" si="71"/>
        <v>0</v>
      </c>
      <c r="N662" s="10">
        <f t="shared" si="72"/>
        <v>0</v>
      </c>
      <c r="O662" s="10" t="str">
        <f t="shared" si="76"/>
        <v>Weniger als 40% der Schätzungsfläche sind aktueller als 2002</v>
      </c>
      <c r="P662" s="17">
        <f t="shared" si="73"/>
        <v>86.5011267</v>
      </c>
      <c r="Q662" t="str">
        <f t="shared" si="74"/>
        <v/>
      </c>
      <c r="R662" s="6" t="str">
        <f t="shared" si="75"/>
        <v/>
      </c>
      <c r="S662" t="s">
        <v>2885</v>
      </c>
    </row>
    <row r="663" spans="1:19" x14ac:dyDescent="0.25">
      <c r="A663" s="2">
        <v>26</v>
      </c>
      <c r="B663" s="13">
        <v>789</v>
      </c>
      <c r="C663" s="14" t="s">
        <v>717</v>
      </c>
      <c r="D663" s="14" t="s">
        <v>718</v>
      </c>
      <c r="E663" s="14" t="s">
        <v>704</v>
      </c>
      <c r="F663" s="13">
        <v>1937</v>
      </c>
      <c r="G663" s="13">
        <v>1937</v>
      </c>
      <c r="H663" s="13">
        <v>0</v>
      </c>
      <c r="I663" s="13">
        <v>8</v>
      </c>
      <c r="J663" s="15">
        <v>0</v>
      </c>
      <c r="K663" s="15">
        <v>268257.53999999998</v>
      </c>
      <c r="L663" s="16">
        <f t="shared" si="70"/>
        <v>0</v>
      </c>
      <c r="M663" s="16">
        <f t="shared" si="71"/>
        <v>0</v>
      </c>
      <c r="N663" s="10">
        <f t="shared" si="72"/>
        <v>0</v>
      </c>
      <c r="O663" s="10" t="str">
        <f t="shared" si="76"/>
        <v>Weniger als 40% der Schätzungsfläche sind aktueller als 2002</v>
      </c>
      <c r="P663" s="17">
        <f t="shared" si="73"/>
        <v>26.825753999999996</v>
      </c>
      <c r="Q663" t="str">
        <f t="shared" si="74"/>
        <v/>
      </c>
      <c r="R663" s="6" t="str">
        <f t="shared" si="75"/>
        <v/>
      </c>
      <c r="S663" t="s">
        <v>2885</v>
      </c>
    </row>
    <row r="664" spans="1:19" x14ac:dyDescent="0.25">
      <c r="A664" s="2">
        <v>26</v>
      </c>
      <c r="B664" s="13">
        <v>790</v>
      </c>
      <c r="C664" s="14" t="s">
        <v>719</v>
      </c>
      <c r="D664" s="14" t="s">
        <v>703</v>
      </c>
      <c r="E664" s="14" t="s">
        <v>704</v>
      </c>
      <c r="F664" s="13">
        <v>1973</v>
      </c>
      <c r="G664" s="13">
        <v>1973</v>
      </c>
      <c r="H664" s="13">
        <v>0</v>
      </c>
      <c r="I664" s="13">
        <v>219</v>
      </c>
      <c r="J664" s="15">
        <v>0</v>
      </c>
      <c r="K664" s="15">
        <v>2035315.4920000001</v>
      </c>
      <c r="L664" s="16">
        <f t="shared" si="70"/>
        <v>0</v>
      </c>
      <c r="M664" s="16">
        <f t="shared" si="71"/>
        <v>0</v>
      </c>
      <c r="N664" s="10">
        <f t="shared" si="72"/>
        <v>0</v>
      </c>
      <c r="O664" s="10" t="str">
        <f t="shared" si="76"/>
        <v>Weniger als 40% der Schätzungsfläche sind aktueller als 2002</v>
      </c>
      <c r="P664" s="17">
        <f t="shared" si="73"/>
        <v>203.5315492</v>
      </c>
      <c r="Q664" t="str">
        <f t="shared" si="74"/>
        <v/>
      </c>
      <c r="R664" s="6" t="str">
        <f t="shared" si="75"/>
        <v/>
      </c>
      <c r="S664" t="s">
        <v>2885</v>
      </c>
    </row>
    <row r="665" spans="1:19" x14ac:dyDescent="0.25">
      <c r="A665" s="2">
        <v>26</v>
      </c>
      <c r="B665" s="13">
        <v>791</v>
      </c>
      <c r="C665" s="14" t="s">
        <v>720</v>
      </c>
      <c r="D665" s="14" t="s">
        <v>721</v>
      </c>
      <c r="E665" s="14" t="s">
        <v>704</v>
      </c>
      <c r="F665" s="18">
        <v>9070</v>
      </c>
      <c r="G665" s="18">
        <v>1970</v>
      </c>
      <c r="H665" s="13">
        <v>1</v>
      </c>
      <c r="I665" s="13">
        <v>443</v>
      </c>
      <c r="J665" s="15">
        <v>97838.728000000003</v>
      </c>
      <c r="K665" s="15">
        <v>6782489.5130000003</v>
      </c>
      <c r="L665" s="16">
        <f t="shared" si="70"/>
        <v>2.257336343115124E-3</v>
      </c>
      <c r="M665" s="16">
        <f t="shared" si="71"/>
        <v>1.4425194143311608E-2</v>
      </c>
      <c r="N665" s="10">
        <f t="shared" si="72"/>
        <v>0</v>
      </c>
      <c r="O665" s="10" t="str">
        <f t="shared" si="76"/>
        <v>Weniger als 40% der Schätzungsfläche sind aktueller als 2002</v>
      </c>
      <c r="P665" s="17">
        <f t="shared" si="73"/>
        <v>678.24895130000004</v>
      </c>
      <c r="Q665" t="str">
        <f t="shared" si="74"/>
        <v/>
      </c>
      <c r="R665" s="6" t="str">
        <f t="shared" si="75"/>
        <v/>
      </c>
      <c r="S665" t="s">
        <v>2885</v>
      </c>
    </row>
    <row r="666" spans="1:19" x14ac:dyDescent="0.25">
      <c r="A666" s="2">
        <v>26</v>
      </c>
      <c r="B666" s="13">
        <v>792</v>
      </c>
      <c r="C666" s="14" t="s">
        <v>722</v>
      </c>
      <c r="D666" s="14" t="s">
        <v>723</v>
      </c>
      <c r="E666" s="14" t="s">
        <v>704</v>
      </c>
      <c r="F666" s="13">
        <v>1991</v>
      </c>
      <c r="G666" s="13">
        <v>1936</v>
      </c>
      <c r="H666" s="13">
        <v>0</v>
      </c>
      <c r="I666" s="13">
        <v>14</v>
      </c>
      <c r="J666" s="15">
        <v>0</v>
      </c>
      <c r="K666" s="15">
        <v>117177.399</v>
      </c>
      <c r="L666" s="16">
        <f t="shared" si="70"/>
        <v>0</v>
      </c>
      <c r="M666" s="16">
        <f t="shared" si="71"/>
        <v>0</v>
      </c>
      <c r="N666" s="10">
        <f t="shared" si="72"/>
        <v>0</v>
      </c>
      <c r="O666" s="10" t="str">
        <f t="shared" si="76"/>
        <v>Weniger als 40% der Schätzungsfläche sind aktueller als 2002</v>
      </c>
      <c r="P666" s="17">
        <f t="shared" si="73"/>
        <v>11.7177399</v>
      </c>
      <c r="Q666" t="str">
        <f t="shared" si="74"/>
        <v/>
      </c>
      <c r="R666" s="6" t="str">
        <f t="shared" si="75"/>
        <v/>
      </c>
      <c r="S666" t="s">
        <v>2885</v>
      </c>
    </row>
    <row r="667" spans="1:19" x14ac:dyDescent="0.25">
      <c r="A667" s="2">
        <v>26</v>
      </c>
      <c r="B667" s="13">
        <v>793</v>
      </c>
      <c r="C667" s="14" t="s">
        <v>724</v>
      </c>
      <c r="D667" s="14" t="s">
        <v>703</v>
      </c>
      <c r="E667" s="14" t="s">
        <v>704</v>
      </c>
      <c r="F667" s="13">
        <v>1972</v>
      </c>
      <c r="G667" s="13">
        <v>1972</v>
      </c>
      <c r="H667" s="13">
        <v>0</v>
      </c>
      <c r="I667" s="13">
        <v>103</v>
      </c>
      <c r="J667" s="15">
        <v>0</v>
      </c>
      <c r="K667" s="15">
        <v>1006259.211</v>
      </c>
      <c r="L667" s="16">
        <f t="shared" si="70"/>
        <v>0</v>
      </c>
      <c r="M667" s="16">
        <f t="shared" si="71"/>
        <v>0</v>
      </c>
      <c r="N667" s="10">
        <f t="shared" si="72"/>
        <v>0</v>
      </c>
      <c r="O667" s="10" t="str">
        <f t="shared" si="76"/>
        <v>Weniger als 40% der Schätzungsfläche sind aktueller als 2002</v>
      </c>
      <c r="P667" s="17">
        <f t="shared" si="73"/>
        <v>100.6259211</v>
      </c>
      <c r="Q667" t="str">
        <f t="shared" si="74"/>
        <v/>
      </c>
      <c r="R667" s="6" t="str">
        <f t="shared" si="75"/>
        <v/>
      </c>
      <c r="S667" t="s">
        <v>2885</v>
      </c>
    </row>
    <row r="668" spans="1:19" x14ac:dyDescent="0.25">
      <c r="A668" s="2">
        <v>26</v>
      </c>
      <c r="B668" s="13">
        <v>794</v>
      </c>
      <c r="C668" s="14" t="s">
        <v>713</v>
      </c>
      <c r="D668" s="14" t="s">
        <v>713</v>
      </c>
      <c r="E668" s="14" t="s">
        <v>704</v>
      </c>
      <c r="F668" s="13">
        <v>1985</v>
      </c>
      <c r="G668" s="13">
        <v>1985</v>
      </c>
      <c r="H668" s="13">
        <v>0</v>
      </c>
      <c r="I668" s="13">
        <v>11</v>
      </c>
      <c r="J668" s="15">
        <v>0</v>
      </c>
      <c r="K668" s="15">
        <v>257981.17199999999</v>
      </c>
      <c r="L668" s="16">
        <f t="shared" si="70"/>
        <v>0</v>
      </c>
      <c r="M668" s="16">
        <f t="shared" si="71"/>
        <v>0</v>
      </c>
      <c r="N668" s="10">
        <f t="shared" si="72"/>
        <v>0</v>
      </c>
      <c r="O668" s="10" t="str">
        <f t="shared" si="76"/>
        <v>Weniger als 40% der Schätzungsfläche sind aktueller als 2002</v>
      </c>
      <c r="P668" s="17">
        <f t="shared" si="73"/>
        <v>25.7981172</v>
      </c>
      <c r="Q668" t="str">
        <f t="shared" si="74"/>
        <v/>
      </c>
      <c r="R668" s="6" t="str">
        <f t="shared" si="75"/>
        <v/>
      </c>
      <c r="S668" t="s">
        <v>2885</v>
      </c>
    </row>
    <row r="669" spans="1:19" x14ac:dyDescent="0.25">
      <c r="A669" s="2">
        <v>26</v>
      </c>
      <c r="B669" s="13">
        <v>795</v>
      </c>
      <c r="C669" s="14" t="s">
        <v>725</v>
      </c>
      <c r="D669" s="14" t="s">
        <v>726</v>
      </c>
      <c r="E669" s="14" t="s">
        <v>704</v>
      </c>
      <c r="F669" s="13">
        <v>1978</v>
      </c>
      <c r="G669" s="13">
        <v>1978</v>
      </c>
      <c r="H669" s="13">
        <v>0</v>
      </c>
      <c r="I669" s="13">
        <v>126</v>
      </c>
      <c r="J669" s="15">
        <v>0</v>
      </c>
      <c r="K669" s="15">
        <v>1683370.35</v>
      </c>
      <c r="L669" s="16">
        <f t="shared" si="70"/>
        <v>0</v>
      </c>
      <c r="M669" s="16">
        <f t="shared" si="71"/>
        <v>0</v>
      </c>
      <c r="N669" s="10">
        <f t="shared" si="72"/>
        <v>0</v>
      </c>
      <c r="O669" s="10" t="str">
        <f t="shared" si="76"/>
        <v>Weniger als 40% der Schätzungsfläche sind aktueller als 2002</v>
      </c>
      <c r="P669" s="17">
        <f t="shared" si="73"/>
        <v>168.33703500000001</v>
      </c>
      <c r="Q669" t="str">
        <f t="shared" si="74"/>
        <v/>
      </c>
      <c r="R669" s="6" t="str">
        <f t="shared" si="75"/>
        <v/>
      </c>
      <c r="S669" t="s">
        <v>2885</v>
      </c>
    </row>
    <row r="670" spans="1:19" x14ac:dyDescent="0.25">
      <c r="A670" s="2">
        <v>26</v>
      </c>
      <c r="B670" s="13">
        <v>796</v>
      </c>
      <c r="C670" s="14" t="s">
        <v>727</v>
      </c>
      <c r="D670" s="14" t="s">
        <v>703</v>
      </c>
      <c r="E670" s="14" t="s">
        <v>704</v>
      </c>
      <c r="F670" s="13">
        <v>2001</v>
      </c>
      <c r="G670" s="13">
        <v>1973</v>
      </c>
      <c r="H670" s="13">
        <v>0</v>
      </c>
      <c r="I670" s="13">
        <v>217</v>
      </c>
      <c r="J670" s="15">
        <v>0</v>
      </c>
      <c r="K670" s="15">
        <v>1965115.223</v>
      </c>
      <c r="L670" s="16">
        <f t="shared" si="70"/>
        <v>0</v>
      </c>
      <c r="M670" s="16">
        <f t="shared" si="71"/>
        <v>0</v>
      </c>
      <c r="N670" s="10">
        <f t="shared" si="72"/>
        <v>0</v>
      </c>
      <c r="O670" s="10" t="str">
        <f t="shared" si="76"/>
        <v>Weniger als 40% der Schätzungsfläche sind aktueller als 2002</v>
      </c>
      <c r="P670" s="17">
        <f t="shared" si="73"/>
        <v>196.5115223</v>
      </c>
      <c r="Q670" t="str">
        <f t="shared" si="74"/>
        <v/>
      </c>
      <c r="R670" s="6" t="str">
        <f t="shared" si="75"/>
        <v/>
      </c>
      <c r="S670" t="s">
        <v>2885</v>
      </c>
    </row>
    <row r="671" spans="1:19" x14ac:dyDescent="0.25">
      <c r="A671" s="2">
        <v>26</v>
      </c>
      <c r="B671" s="13">
        <v>797</v>
      </c>
      <c r="C671" s="14" t="s">
        <v>331</v>
      </c>
      <c r="D671" s="14" t="s">
        <v>331</v>
      </c>
      <c r="E671" s="14" t="s">
        <v>704</v>
      </c>
      <c r="F671" s="13">
        <v>1994</v>
      </c>
      <c r="G671" s="13">
        <v>1994</v>
      </c>
      <c r="H671" s="13">
        <v>0</v>
      </c>
      <c r="I671" s="13">
        <v>60</v>
      </c>
      <c r="J671" s="15">
        <v>0</v>
      </c>
      <c r="K671" s="15">
        <v>662561.47100000002</v>
      </c>
      <c r="L671" s="16">
        <f t="shared" si="70"/>
        <v>0</v>
      </c>
      <c r="M671" s="16">
        <f t="shared" si="71"/>
        <v>0</v>
      </c>
      <c r="N671" s="10">
        <f t="shared" si="72"/>
        <v>0</v>
      </c>
      <c r="O671" s="10" t="str">
        <f t="shared" si="76"/>
        <v>Weniger als 40% der Schätzungsfläche sind aktueller als 2002</v>
      </c>
      <c r="P671" s="17">
        <f t="shared" si="73"/>
        <v>66.256147100000007</v>
      </c>
      <c r="Q671" t="str">
        <f t="shared" si="74"/>
        <v/>
      </c>
      <c r="R671" s="6" t="str">
        <f t="shared" si="75"/>
        <v/>
      </c>
      <c r="S671" t="s">
        <v>2885</v>
      </c>
    </row>
    <row r="672" spans="1:19" x14ac:dyDescent="0.25">
      <c r="A672" s="2">
        <v>26</v>
      </c>
      <c r="B672" s="13">
        <v>798</v>
      </c>
      <c r="C672" s="14" t="s">
        <v>728</v>
      </c>
      <c r="D672" s="14" t="s">
        <v>718</v>
      </c>
      <c r="E672" s="14" t="s">
        <v>704</v>
      </c>
      <c r="F672" s="13">
        <v>1988</v>
      </c>
      <c r="G672" s="13">
        <v>1988</v>
      </c>
      <c r="H672" s="13">
        <v>0</v>
      </c>
      <c r="I672" s="13">
        <v>59</v>
      </c>
      <c r="J672" s="15">
        <v>0</v>
      </c>
      <c r="K672" s="15">
        <v>1519325.111</v>
      </c>
      <c r="L672" s="16">
        <f t="shared" si="70"/>
        <v>0</v>
      </c>
      <c r="M672" s="16">
        <f t="shared" si="71"/>
        <v>0</v>
      </c>
      <c r="N672" s="10">
        <f t="shared" si="72"/>
        <v>0</v>
      </c>
      <c r="O672" s="10" t="str">
        <f t="shared" si="76"/>
        <v>Weniger als 40% der Schätzungsfläche sind aktueller als 2002</v>
      </c>
      <c r="P672" s="17">
        <f t="shared" si="73"/>
        <v>151.9325111</v>
      </c>
      <c r="Q672" t="str">
        <f t="shared" si="74"/>
        <v/>
      </c>
      <c r="R672" s="6" t="str">
        <f t="shared" si="75"/>
        <v/>
      </c>
      <c r="S672" t="s">
        <v>2885</v>
      </c>
    </row>
    <row r="673" spans="1:19" x14ac:dyDescent="0.25">
      <c r="A673" s="2">
        <v>26</v>
      </c>
      <c r="B673" s="13">
        <v>799</v>
      </c>
      <c r="C673" s="14" t="s">
        <v>729</v>
      </c>
      <c r="D673" s="14" t="s">
        <v>729</v>
      </c>
      <c r="E673" s="14" t="s">
        <v>704</v>
      </c>
      <c r="F673" s="13">
        <v>1983</v>
      </c>
      <c r="G673" s="13">
        <v>1983</v>
      </c>
      <c r="H673" s="13">
        <v>0</v>
      </c>
      <c r="I673" s="13">
        <v>488</v>
      </c>
      <c r="J673" s="15">
        <v>0</v>
      </c>
      <c r="K673" s="15">
        <v>4414134.1919999998</v>
      </c>
      <c r="L673" s="16">
        <f t="shared" si="70"/>
        <v>0</v>
      </c>
      <c r="M673" s="16">
        <f t="shared" si="71"/>
        <v>0</v>
      </c>
      <c r="N673" s="10">
        <f t="shared" si="72"/>
        <v>0</v>
      </c>
      <c r="O673" s="10" t="str">
        <f t="shared" si="76"/>
        <v>Weniger als 40% der Schätzungsfläche sind aktueller als 2002</v>
      </c>
      <c r="P673" s="17">
        <f t="shared" si="73"/>
        <v>441.41341919999996</v>
      </c>
      <c r="Q673" t="str">
        <f t="shared" si="74"/>
        <v/>
      </c>
      <c r="R673" s="6" t="str">
        <f t="shared" si="75"/>
        <v/>
      </c>
      <c r="S673" t="s">
        <v>2885</v>
      </c>
    </row>
    <row r="674" spans="1:19" x14ac:dyDescent="0.25">
      <c r="A674" s="2">
        <v>26</v>
      </c>
      <c r="B674" s="13">
        <v>800</v>
      </c>
      <c r="C674" s="14" t="s">
        <v>730</v>
      </c>
      <c r="D674" s="14" t="s">
        <v>703</v>
      </c>
      <c r="E674" s="14" t="s">
        <v>704</v>
      </c>
      <c r="F674" s="13">
        <v>2006</v>
      </c>
      <c r="G674" s="13">
        <v>1977</v>
      </c>
      <c r="H674" s="13">
        <v>1</v>
      </c>
      <c r="I674" s="13">
        <v>302</v>
      </c>
      <c r="J674" s="15">
        <v>2106.2539999999999</v>
      </c>
      <c r="K674" s="15">
        <v>3451057.5649999999</v>
      </c>
      <c r="L674" s="16">
        <f t="shared" si="70"/>
        <v>3.3112582781456954E-3</v>
      </c>
      <c r="M674" s="16">
        <f t="shared" si="71"/>
        <v>6.1032131754661123E-4</v>
      </c>
      <c r="N674" s="10">
        <f t="shared" si="72"/>
        <v>0</v>
      </c>
      <c r="O674" s="10" t="str">
        <f t="shared" si="76"/>
        <v>Weniger als 40% der Schätzungsfläche sind aktueller als 2002</v>
      </c>
      <c r="P674" s="17">
        <f t="shared" si="73"/>
        <v>345.10575649999998</v>
      </c>
      <c r="Q674" t="str">
        <f t="shared" si="74"/>
        <v/>
      </c>
      <c r="R674" s="6" t="str">
        <f t="shared" si="75"/>
        <v/>
      </c>
      <c r="S674" t="s">
        <v>2885</v>
      </c>
    </row>
    <row r="675" spans="1:19" x14ac:dyDescent="0.25">
      <c r="A675" s="2">
        <v>26</v>
      </c>
      <c r="B675" s="13">
        <v>801</v>
      </c>
      <c r="C675" s="14" t="s">
        <v>731</v>
      </c>
      <c r="D675" s="14" t="s">
        <v>706</v>
      </c>
      <c r="E675" s="14" t="s">
        <v>704</v>
      </c>
      <c r="F675" s="13">
        <v>1992</v>
      </c>
      <c r="G675" s="13">
        <v>1949</v>
      </c>
      <c r="H675" s="13">
        <v>0</v>
      </c>
      <c r="I675" s="13">
        <v>230</v>
      </c>
      <c r="J675" s="15">
        <v>0</v>
      </c>
      <c r="K675" s="15">
        <v>2320048.7050000001</v>
      </c>
      <c r="L675" s="16">
        <f t="shared" si="70"/>
        <v>0</v>
      </c>
      <c r="M675" s="16">
        <f t="shared" si="71"/>
        <v>0</v>
      </c>
      <c r="N675" s="10">
        <f t="shared" si="72"/>
        <v>0</v>
      </c>
      <c r="O675" s="10" t="str">
        <f t="shared" si="76"/>
        <v>Weniger als 40% der Schätzungsfläche sind aktueller als 2002</v>
      </c>
      <c r="P675" s="17">
        <f t="shared" si="73"/>
        <v>232.00487050000001</v>
      </c>
      <c r="Q675" t="str">
        <f t="shared" si="74"/>
        <v/>
      </c>
      <c r="R675" s="6" t="str">
        <f t="shared" si="75"/>
        <v/>
      </c>
      <c r="S675" t="s">
        <v>2885</v>
      </c>
    </row>
    <row r="676" spans="1:19" x14ac:dyDescent="0.25">
      <c r="A676" s="2">
        <v>26</v>
      </c>
      <c r="B676" s="13">
        <v>802</v>
      </c>
      <c r="C676" s="14" t="s">
        <v>732</v>
      </c>
      <c r="D676" s="14" t="s">
        <v>729</v>
      </c>
      <c r="E676" s="14" t="s">
        <v>704</v>
      </c>
      <c r="F676" s="13">
        <v>1975</v>
      </c>
      <c r="G676" s="13">
        <v>1975</v>
      </c>
      <c r="H676" s="13">
        <v>0</v>
      </c>
      <c r="I676" s="13">
        <v>214</v>
      </c>
      <c r="J676" s="15">
        <v>0</v>
      </c>
      <c r="K676" s="15">
        <v>2042574.7109999999</v>
      </c>
      <c r="L676" s="16">
        <f t="shared" si="70"/>
        <v>0</v>
      </c>
      <c r="M676" s="16">
        <f t="shared" si="71"/>
        <v>0</v>
      </c>
      <c r="N676" s="10">
        <f t="shared" si="72"/>
        <v>0</v>
      </c>
      <c r="O676" s="10" t="str">
        <f t="shared" si="76"/>
        <v>Weniger als 40% der Schätzungsfläche sind aktueller als 2002</v>
      </c>
      <c r="P676" s="17">
        <f t="shared" si="73"/>
        <v>204.25747109999998</v>
      </c>
      <c r="Q676" t="str">
        <f t="shared" si="74"/>
        <v/>
      </c>
      <c r="R676" s="6" t="str">
        <f t="shared" si="75"/>
        <v/>
      </c>
      <c r="S676" t="s">
        <v>2885</v>
      </c>
    </row>
    <row r="677" spans="1:19" x14ac:dyDescent="0.25">
      <c r="A677" s="2">
        <v>26</v>
      </c>
      <c r="B677" s="13">
        <v>803</v>
      </c>
      <c r="C677" s="14" t="s">
        <v>733</v>
      </c>
      <c r="D677" s="14" t="s">
        <v>718</v>
      </c>
      <c r="E677" s="14" t="s">
        <v>704</v>
      </c>
      <c r="F677" s="13">
        <v>2003</v>
      </c>
      <c r="G677" s="13">
        <v>1938</v>
      </c>
      <c r="H677" s="13">
        <v>155</v>
      </c>
      <c r="I677" s="13">
        <v>190</v>
      </c>
      <c r="J677" s="15">
        <v>1791860.5390000001</v>
      </c>
      <c r="K677" s="15">
        <v>2275300.4870000002</v>
      </c>
      <c r="L677" s="16">
        <f t="shared" si="70"/>
        <v>0.81578947368421051</v>
      </c>
      <c r="M677" s="16">
        <f t="shared" si="71"/>
        <v>0.7875269878584612</v>
      </c>
      <c r="N677" s="10">
        <f t="shared" si="72"/>
        <v>1</v>
      </c>
      <c r="O677" s="10" t="str">
        <f t="shared" si="76"/>
        <v>Mehr als 50% der Schätzungsfläche sind aktueller als 2002</v>
      </c>
      <c r="P677" s="17">
        <f t="shared" si="73"/>
        <v>227.53004870000001</v>
      </c>
      <c r="Q677">
        <f t="shared" si="74"/>
        <v>1</v>
      </c>
      <c r="R677" s="6">
        <f t="shared" si="75"/>
        <v>37707</v>
      </c>
      <c r="S677" t="s">
        <v>3080</v>
      </c>
    </row>
    <row r="678" spans="1:19" x14ac:dyDescent="0.25">
      <c r="A678" s="2">
        <v>26</v>
      </c>
      <c r="B678" s="13">
        <v>804</v>
      </c>
      <c r="C678" s="14" t="s">
        <v>734</v>
      </c>
      <c r="D678" s="14" t="s">
        <v>729</v>
      </c>
      <c r="E678" s="14" t="s">
        <v>704</v>
      </c>
      <c r="F678" s="13">
        <v>1981</v>
      </c>
      <c r="G678" s="13">
        <v>1948</v>
      </c>
      <c r="H678" s="13">
        <v>0</v>
      </c>
      <c r="I678" s="13">
        <v>428</v>
      </c>
      <c r="J678" s="15">
        <v>0</v>
      </c>
      <c r="K678" s="15">
        <v>3292149.2319999998</v>
      </c>
      <c r="L678" s="16">
        <f t="shared" si="70"/>
        <v>0</v>
      </c>
      <c r="M678" s="16">
        <f t="shared" si="71"/>
        <v>0</v>
      </c>
      <c r="N678" s="10">
        <f t="shared" si="72"/>
        <v>0</v>
      </c>
      <c r="O678" s="10" t="str">
        <f t="shared" si="76"/>
        <v>Weniger als 40% der Schätzungsfläche sind aktueller als 2002</v>
      </c>
      <c r="P678" s="17">
        <f t="shared" si="73"/>
        <v>329.21492319999999</v>
      </c>
      <c r="Q678" t="str">
        <f t="shared" si="74"/>
        <v/>
      </c>
      <c r="R678" s="6" t="str">
        <f t="shared" si="75"/>
        <v/>
      </c>
      <c r="S678" t="s">
        <v>2885</v>
      </c>
    </row>
    <row r="679" spans="1:19" x14ac:dyDescent="0.25">
      <c r="A679" s="2">
        <v>26</v>
      </c>
      <c r="B679" s="13">
        <v>805</v>
      </c>
      <c r="C679" s="14" t="s">
        <v>735</v>
      </c>
      <c r="D679" s="14" t="s">
        <v>708</v>
      </c>
      <c r="E679" s="14" t="s">
        <v>704</v>
      </c>
      <c r="F679" s="13">
        <v>1990</v>
      </c>
      <c r="G679" s="13">
        <v>1990</v>
      </c>
      <c r="H679" s="13">
        <v>0</v>
      </c>
      <c r="I679" s="13">
        <v>81</v>
      </c>
      <c r="J679" s="15">
        <v>0</v>
      </c>
      <c r="K679" s="15">
        <v>695181.848</v>
      </c>
      <c r="L679" s="16">
        <f t="shared" si="70"/>
        <v>0</v>
      </c>
      <c r="M679" s="16">
        <f t="shared" si="71"/>
        <v>0</v>
      </c>
      <c r="N679" s="10">
        <f t="shared" si="72"/>
        <v>0</v>
      </c>
      <c r="O679" s="10" t="str">
        <f t="shared" si="76"/>
        <v>Weniger als 40% der Schätzungsfläche sind aktueller als 2002</v>
      </c>
      <c r="P679" s="17">
        <f t="shared" si="73"/>
        <v>69.5181848</v>
      </c>
      <c r="Q679" t="str">
        <f t="shared" si="74"/>
        <v/>
      </c>
      <c r="R679" s="6" t="str">
        <f t="shared" si="75"/>
        <v/>
      </c>
      <c r="S679" t="s">
        <v>2885</v>
      </c>
    </row>
    <row r="680" spans="1:19" x14ac:dyDescent="0.25">
      <c r="A680" s="2">
        <v>26</v>
      </c>
      <c r="B680" s="13">
        <v>806</v>
      </c>
      <c r="C680" s="14" t="s">
        <v>736</v>
      </c>
      <c r="D680" s="14" t="s">
        <v>718</v>
      </c>
      <c r="E680" s="14" t="s">
        <v>704</v>
      </c>
      <c r="F680" s="13">
        <v>1939</v>
      </c>
      <c r="G680" s="13">
        <v>1936</v>
      </c>
      <c r="H680" s="13">
        <v>0</v>
      </c>
      <c r="I680" s="13">
        <v>177</v>
      </c>
      <c r="J680" s="15">
        <v>0</v>
      </c>
      <c r="K680" s="15">
        <v>1849381.817</v>
      </c>
      <c r="L680" s="16">
        <f t="shared" si="70"/>
        <v>0</v>
      </c>
      <c r="M680" s="16">
        <f t="shared" si="71"/>
        <v>0</v>
      </c>
      <c r="N680" s="10">
        <f t="shared" si="72"/>
        <v>0</v>
      </c>
      <c r="O680" s="10" t="str">
        <f t="shared" si="76"/>
        <v>Weniger als 40% der Schätzungsfläche sind aktueller als 2002</v>
      </c>
      <c r="P680" s="17">
        <f t="shared" si="73"/>
        <v>184.9381817</v>
      </c>
      <c r="Q680" t="str">
        <f t="shared" si="74"/>
        <v/>
      </c>
      <c r="R680" s="6" t="str">
        <f t="shared" si="75"/>
        <v/>
      </c>
      <c r="S680" t="s">
        <v>2885</v>
      </c>
    </row>
    <row r="681" spans="1:19" x14ac:dyDescent="0.25">
      <c r="A681" s="2">
        <v>26</v>
      </c>
      <c r="B681" s="13">
        <v>807</v>
      </c>
      <c r="C681" s="14" t="s">
        <v>737</v>
      </c>
      <c r="D681" s="14" t="s">
        <v>723</v>
      </c>
      <c r="E681" s="14" t="s">
        <v>704</v>
      </c>
      <c r="F681" s="13">
        <v>1992</v>
      </c>
      <c r="G681" s="13">
        <v>1992</v>
      </c>
      <c r="H681" s="13">
        <v>0</v>
      </c>
      <c r="I681" s="13">
        <v>74</v>
      </c>
      <c r="J681" s="15">
        <v>0</v>
      </c>
      <c r="K681" s="15">
        <v>1222935.818</v>
      </c>
      <c r="L681" s="16">
        <f t="shared" si="70"/>
        <v>0</v>
      </c>
      <c r="M681" s="16">
        <f t="shared" si="71"/>
        <v>0</v>
      </c>
      <c r="N681" s="10">
        <f t="shared" si="72"/>
        <v>0</v>
      </c>
      <c r="O681" s="10" t="str">
        <f t="shared" si="76"/>
        <v>Weniger als 40% der Schätzungsfläche sind aktueller als 2002</v>
      </c>
      <c r="P681" s="17">
        <f t="shared" si="73"/>
        <v>122.2935818</v>
      </c>
      <c r="Q681" t="str">
        <f t="shared" si="74"/>
        <v/>
      </c>
      <c r="R681" s="6" t="str">
        <f t="shared" si="75"/>
        <v/>
      </c>
      <c r="S681" t="s">
        <v>2885</v>
      </c>
    </row>
    <row r="682" spans="1:19" x14ac:dyDescent="0.25">
      <c r="A682" s="2">
        <v>26</v>
      </c>
      <c r="B682" s="13">
        <v>808</v>
      </c>
      <c r="C682" s="14" t="s">
        <v>738</v>
      </c>
      <c r="D682" s="14" t="s">
        <v>713</v>
      </c>
      <c r="E682" s="14" t="s">
        <v>704</v>
      </c>
      <c r="F682" s="13">
        <v>1985</v>
      </c>
      <c r="G682" s="13">
        <v>1985</v>
      </c>
      <c r="H682" s="13">
        <v>0</v>
      </c>
      <c r="I682" s="13">
        <v>107</v>
      </c>
      <c r="J682" s="15">
        <v>0</v>
      </c>
      <c r="K682" s="15">
        <v>1169673.8799999999</v>
      </c>
      <c r="L682" s="16">
        <f t="shared" si="70"/>
        <v>0</v>
      </c>
      <c r="M682" s="16">
        <f t="shared" si="71"/>
        <v>0</v>
      </c>
      <c r="N682" s="10">
        <f t="shared" si="72"/>
        <v>0</v>
      </c>
      <c r="O682" s="10" t="str">
        <f t="shared" si="76"/>
        <v>Weniger als 40% der Schätzungsfläche sind aktueller als 2002</v>
      </c>
      <c r="P682" s="17">
        <f t="shared" si="73"/>
        <v>116.96738799999999</v>
      </c>
      <c r="Q682" t="str">
        <f t="shared" si="74"/>
        <v/>
      </c>
      <c r="R682" s="6" t="str">
        <f t="shared" si="75"/>
        <v/>
      </c>
      <c r="S682" t="s">
        <v>2885</v>
      </c>
    </row>
    <row r="683" spans="1:19" x14ac:dyDescent="0.25">
      <c r="A683" s="2">
        <v>26</v>
      </c>
      <c r="B683" s="13">
        <v>809</v>
      </c>
      <c r="C683" s="14" t="s">
        <v>739</v>
      </c>
      <c r="D683" s="14" t="s">
        <v>721</v>
      </c>
      <c r="E683" s="14" t="s">
        <v>704</v>
      </c>
      <c r="F683" s="13">
        <v>1978</v>
      </c>
      <c r="G683" s="13">
        <v>1978</v>
      </c>
      <c r="H683" s="13">
        <v>0</v>
      </c>
      <c r="I683" s="13">
        <v>143</v>
      </c>
      <c r="J683" s="15">
        <v>0</v>
      </c>
      <c r="K683" s="15">
        <v>1537350.5049999999</v>
      </c>
      <c r="L683" s="16">
        <f t="shared" si="70"/>
        <v>0</v>
      </c>
      <c r="M683" s="16">
        <f t="shared" si="71"/>
        <v>0</v>
      </c>
      <c r="N683" s="10">
        <f t="shared" si="72"/>
        <v>0</v>
      </c>
      <c r="O683" s="10" t="str">
        <f t="shared" si="76"/>
        <v>Weniger als 40% der Schätzungsfläche sind aktueller als 2002</v>
      </c>
      <c r="P683" s="17">
        <f t="shared" si="73"/>
        <v>153.7350505</v>
      </c>
      <c r="Q683" t="str">
        <f t="shared" si="74"/>
        <v/>
      </c>
      <c r="R683" s="6" t="str">
        <f t="shared" si="75"/>
        <v/>
      </c>
      <c r="S683" t="s">
        <v>2885</v>
      </c>
    </row>
    <row r="684" spans="1:19" x14ac:dyDescent="0.25">
      <c r="A684" s="2">
        <v>26</v>
      </c>
      <c r="B684" s="13">
        <v>810</v>
      </c>
      <c r="C684" s="14" t="s">
        <v>740</v>
      </c>
      <c r="D684" s="14" t="s">
        <v>741</v>
      </c>
      <c r="E684" s="14" t="s">
        <v>704</v>
      </c>
      <c r="F684" s="13">
        <v>1989</v>
      </c>
      <c r="G684" s="13">
        <v>1989</v>
      </c>
      <c r="H684" s="13">
        <v>0</v>
      </c>
      <c r="I684" s="13">
        <v>140</v>
      </c>
      <c r="J684" s="15">
        <v>0</v>
      </c>
      <c r="K684" s="15">
        <v>2246662.0869999998</v>
      </c>
      <c r="L684" s="16">
        <f t="shared" si="70"/>
        <v>0</v>
      </c>
      <c r="M684" s="16">
        <f t="shared" si="71"/>
        <v>0</v>
      </c>
      <c r="N684" s="10">
        <f t="shared" si="72"/>
        <v>0</v>
      </c>
      <c r="O684" s="10" t="str">
        <f t="shared" si="76"/>
        <v>Weniger als 40% der Schätzungsfläche sind aktueller als 2002</v>
      </c>
      <c r="P684" s="17">
        <f t="shared" si="73"/>
        <v>224.66620869999997</v>
      </c>
      <c r="Q684" t="str">
        <f t="shared" si="74"/>
        <v/>
      </c>
      <c r="R684" s="6" t="str">
        <f t="shared" si="75"/>
        <v/>
      </c>
      <c r="S684" t="s">
        <v>2885</v>
      </c>
    </row>
    <row r="685" spans="1:19" x14ac:dyDescent="0.25">
      <c r="A685" s="2">
        <v>26</v>
      </c>
      <c r="B685" s="13">
        <v>811</v>
      </c>
      <c r="C685" s="14" t="s">
        <v>742</v>
      </c>
      <c r="D685" s="14" t="s">
        <v>729</v>
      </c>
      <c r="E685" s="14" t="s">
        <v>704</v>
      </c>
      <c r="F685" s="13">
        <v>1981</v>
      </c>
      <c r="G685" s="13">
        <v>1948</v>
      </c>
      <c r="H685" s="13">
        <v>0</v>
      </c>
      <c r="I685" s="13">
        <v>571</v>
      </c>
      <c r="J685" s="15">
        <v>0</v>
      </c>
      <c r="K685" s="15">
        <v>2793327.835</v>
      </c>
      <c r="L685" s="16">
        <f t="shared" si="70"/>
        <v>0</v>
      </c>
      <c r="M685" s="16">
        <f t="shared" si="71"/>
        <v>0</v>
      </c>
      <c r="N685" s="10">
        <f t="shared" si="72"/>
        <v>0</v>
      </c>
      <c r="O685" s="10" t="str">
        <f t="shared" si="76"/>
        <v>Weniger als 40% der Schätzungsfläche sind aktueller als 2002</v>
      </c>
      <c r="P685" s="17">
        <f t="shared" si="73"/>
        <v>279.33278350000001</v>
      </c>
      <c r="Q685" t="str">
        <f t="shared" si="74"/>
        <v/>
      </c>
      <c r="R685" s="6" t="str">
        <f t="shared" si="75"/>
        <v/>
      </c>
      <c r="S685" t="s">
        <v>2885</v>
      </c>
    </row>
    <row r="686" spans="1:19" x14ac:dyDescent="0.25">
      <c r="A686" s="2">
        <v>26</v>
      </c>
      <c r="B686" s="13">
        <v>812</v>
      </c>
      <c r="C686" s="14" t="s">
        <v>743</v>
      </c>
      <c r="D686" s="14" t="s">
        <v>723</v>
      </c>
      <c r="E686" s="14" t="s">
        <v>704</v>
      </c>
      <c r="F686" s="13">
        <v>1992</v>
      </c>
      <c r="G686" s="13">
        <v>1991</v>
      </c>
      <c r="H686" s="13">
        <v>0</v>
      </c>
      <c r="I686" s="13">
        <v>71</v>
      </c>
      <c r="J686" s="15">
        <v>0</v>
      </c>
      <c r="K686" s="15">
        <v>1140413.111</v>
      </c>
      <c r="L686" s="16">
        <f t="shared" si="70"/>
        <v>0</v>
      </c>
      <c r="M686" s="16">
        <f t="shared" si="71"/>
        <v>0</v>
      </c>
      <c r="N686" s="10">
        <f t="shared" si="72"/>
        <v>0</v>
      </c>
      <c r="O686" s="10" t="str">
        <f t="shared" si="76"/>
        <v>Weniger als 40% der Schätzungsfläche sind aktueller als 2002</v>
      </c>
      <c r="P686" s="17">
        <f t="shared" si="73"/>
        <v>114.0413111</v>
      </c>
      <c r="Q686" t="str">
        <f t="shared" si="74"/>
        <v/>
      </c>
      <c r="R686" s="6" t="str">
        <f t="shared" si="75"/>
        <v/>
      </c>
      <c r="S686" t="s">
        <v>2885</v>
      </c>
    </row>
    <row r="687" spans="1:19" x14ac:dyDescent="0.25">
      <c r="A687" s="2">
        <v>26</v>
      </c>
      <c r="B687" s="13">
        <v>813</v>
      </c>
      <c r="C687" s="14" t="s">
        <v>744</v>
      </c>
      <c r="D687" s="14" t="s">
        <v>703</v>
      </c>
      <c r="E687" s="14" t="s">
        <v>704</v>
      </c>
      <c r="F687" s="13">
        <v>1972</v>
      </c>
      <c r="G687" s="13">
        <v>1972</v>
      </c>
      <c r="H687" s="13">
        <v>0</v>
      </c>
      <c r="I687" s="13">
        <v>63</v>
      </c>
      <c r="J687" s="15">
        <v>0</v>
      </c>
      <c r="K687" s="15">
        <v>939328.67099999997</v>
      </c>
      <c r="L687" s="16">
        <f t="shared" si="70"/>
        <v>0</v>
      </c>
      <c r="M687" s="16">
        <f t="shared" si="71"/>
        <v>0</v>
      </c>
      <c r="N687" s="10">
        <f t="shared" si="72"/>
        <v>0</v>
      </c>
      <c r="O687" s="10" t="str">
        <f t="shared" si="76"/>
        <v>Weniger als 40% der Schätzungsfläche sind aktueller als 2002</v>
      </c>
      <c r="P687" s="17">
        <f t="shared" si="73"/>
        <v>93.932867099999996</v>
      </c>
      <c r="Q687" t="str">
        <f t="shared" si="74"/>
        <v/>
      </c>
      <c r="R687" s="6" t="str">
        <f t="shared" si="75"/>
        <v/>
      </c>
      <c r="S687" t="s">
        <v>2885</v>
      </c>
    </row>
    <row r="688" spans="1:19" x14ac:dyDescent="0.25">
      <c r="A688" s="2">
        <v>26</v>
      </c>
      <c r="B688" s="13">
        <v>814</v>
      </c>
      <c r="C688" s="14" t="s">
        <v>745</v>
      </c>
      <c r="D688" s="14" t="s">
        <v>721</v>
      </c>
      <c r="E688" s="14" t="s">
        <v>704</v>
      </c>
      <c r="F688" s="13">
        <v>1990</v>
      </c>
      <c r="G688" s="13">
        <v>1990</v>
      </c>
      <c r="H688" s="13">
        <v>0</v>
      </c>
      <c r="I688" s="13">
        <v>250</v>
      </c>
      <c r="J688" s="15">
        <v>0</v>
      </c>
      <c r="K688" s="15">
        <v>3092551.0070000002</v>
      </c>
      <c r="L688" s="16">
        <f t="shared" si="70"/>
        <v>0</v>
      </c>
      <c r="M688" s="16">
        <f t="shared" si="71"/>
        <v>0</v>
      </c>
      <c r="N688" s="10">
        <f t="shared" si="72"/>
        <v>0</v>
      </c>
      <c r="O688" s="10" t="str">
        <f t="shared" si="76"/>
        <v>Weniger als 40% der Schätzungsfläche sind aktueller als 2002</v>
      </c>
      <c r="P688" s="17">
        <f t="shared" si="73"/>
        <v>309.25510070000001</v>
      </c>
      <c r="Q688" t="str">
        <f t="shared" si="74"/>
        <v/>
      </c>
      <c r="R688" s="6" t="str">
        <f t="shared" si="75"/>
        <v/>
      </c>
      <c r="S688" t="s">
        <v>2885</v>
      </c>
    </row>
    <row r="689" spans="1:19" x14ac:dyDescent="0.25">
      <c r="A689" s="2">
        <v>26</v>
      </c>
      <c r="B689" s="13">
        <v>815</v>
      </c>
      <c r="C689" s="14" t="s">
        <v>609</v>
      </c>
      <c r="D689" s="14" t="s">
        <v>721</v>
      </c>
      <c r="E689" s="14" t="s">
        <v>704</v>
      </c>
      <c r="F689" s="13">
        <v>1989</v>
      </c>
      <c r="G689" s="13">
        <v>1935</v>
      </c>
      <c r="H689" s="13">
        <v>0</v>
      </c>
      <c r="I689" s="13">
        <v>127</v>
      </c>
      <c r="J689" s="15">
        <v>0</v>
      </c>
      <c r="K689" s="15">
        <v>1204337.223</v>
      </c>
      <c r="L689" s="16">
        <f t="shared" si="70"/>
        <v>0</v>
      </c>
      <c r="M689" s="16">
        <f t="shared" si="71"/>
        <v>0</v>
      </c>
      <c r="N689" s="10">
        <f t="shared" si="72"/>
        <v>0</v>
      </c>
      <c r="O689" s="10" t="str">
        <f t="shared" si="76"/>
        <v>Weniger als 40% der Schätzungsfläche sind aktueller als 2002</v>
      </c>
      <c r="P689" s="17">
        <f t="shared" si="73"/>
        <v>120.4337223</v>
      </c>
      <c r="Q689" t="str">
        <f t="shared" si="74"/>
        <v/>
      </c>
      <c r="R689" s="6" t="str">
        <f t="shared" si="75"/>
        <v/>
      </c>
      <c r="S689" t="s">
        <v>2885</v>
      </c>
    </row>
    <row r="690" spans="1:19" x14ac:dyDescent="0.25">
      <c r="A690" s="2">
        <v>26</v>
      </c>
      <c r="B690" s="13">
        <v>816</v>
      </c>
      <c r="C690" s="14" t="s">
        <v>746</v>
      </c>
      <c r="D690" s="14" t="s">
        <v>729</v>
      </c>
      <c r="E690" s="14" t="s">
        <v>704</v>
      </c>
      <c r="F690" s="13">
        <v>1986</v>
      </c>
      <c r="G690" s="13">
        <v>1986</v>
      </c>
      <c r="H690" s="13">
        <v>0</v>
      </c>
      <c r="I690" s="13">
        <v>156</v>
      </c>
      <c r="J690" s="15">
        <v>0</v>
      </c>
      <c r="K690" s="15">
        <v>1533078.2180000001</v>
      </c>
      <c r="L690" s="16">
        <f t="shared" si="70"/>
        <v>0</v>
      </c>
      <c r="M690" s="16">
        <f t="shared" si="71"/>
        <v>0</v>
      </c>
      <c r="N690" s="10">
        <f t="shared" si="72"/>
        <v>0</v>
      </c>
      <c r="O690" s="10" t="str">
        <f t="shared" si="76"/>
        <v>Weniger als 40% der Schätzungsfläche sind aktueller als 2002</v>
      </c>
      <c r="P690" s="17">
        <f t="shared" si="73"/>
        <v>153.3078218</v>
      </c>
      <c r="Q690" t="str">
        <f t="shared" si="74"/>
        <v/>
      </c>
      <c r="R690" s="6" t="str">
        <f t="shared" si="75"/>
        <v/>
      </c>
      <c r="S690" t="s">
        <v>2885</v>
      </c>
    </row>
    <row r="691" spans="1:19" x14ac:dyDescent="0.25">
      <c r="A691" s="2">
        <v>26</v>
      </c>
      <c r="B691" s="13">
        <v>817</v>
      </c>
      <c r="C691" s="14" t="s">
        <v>747</v>
      </c>
      <c r="D691" s="14" t="s">
        <v>729</v>
      </c>
      <c r="E691" s="14" t="s">
        <v>704</v>
      </c>
      <c r="F691" s="13">
        <v>1986</v>
      </c>
      <c r="G691" s="13">
        <v>1986</v>
      </c>
      <c r="H691" s="13">
        <v>0</v>
      </c>
      <c r="I691" s="13">
        <v>189</v>
      </c>
      <c r="J691" s="15">
        <v>0</v>
      </c>
      <c r="K691" s="15">
        <v>2147357.9559999998</v>
      </c>
      <c r="L691" s="16">
        <f t="shared" si="70"/>
        <v>0</v>
      </c>
      <c r="M691" s="16">
        <f t="shared" si="71"/>
        <v>0</v>
      </c>
      <c r="N691" s="10">
        <f t="shared" si="72"/>
        <v>0</v>
      </c>
      <c r="O691" s="10" t="str">
        <f t="shared" si="76"/>
        <v>Weniger als 40% der Schätzungsfläche sind aktueller als 2002</v>
      </c>
      <c r="P691" s="17">
        <f t="shared" si="73"/>
        <v>214.73579559999999</v>
      </c>
      <c r="Q691" t="str">
        <f t="shared" si="74"/>
        <v/>
      </c>
      <c r="R691" s="6" t="str">
        <f t="shared" si="75"/>
        <v/>
      </c>
      <c r="S691" t="s">
        <v>2885</v>
      </c>
    </row>
    <row r="692" spans="1:19" x14ac:dyDescent="0.25">
      <c r="A692" s="2">
        <v>26</v>
      </c>
      <c r="B692" s="13">
        <v>818</v>
      </c>
      <c r="C692" s="14" t="s">
        <v>748</v>
      </c>
      <c r="D692" s="14" t="s">
        <v>703</v>
      </c>
      <c r="E692" s="14" t="s">
        <v>704</v>
      </c>
      <c r="F692" s="13">
        <v>1985</v>
      </c>
      <c r="G692" s="13">
        <v>1938</v>
      </c>
      <c r="H692" s="13">
        <v>0</v>
      </c>
      <c r="I692" s="13">
        <v>83</v>
      </c>
      <c r="J692" s="15">
        <v>0</v>
      </c>
      <c r="K692" s="15">
        <v>641799.88100000005</v>
      </c>
      <c r="L692" s="16">
        <f t="shared" si="70"/>
        <v>0</v>
      </c>
      <c r="M692" s="16">
        <f t="shared" si="71"/>
        <v>0</v>
      </c>
      <c r="N692" s="10">
        <f t="shared" si="72"/>
        <v>0</v>
      </c>
      <c r="O692" s="10" t="str">
        <f t="shared" si="76"/>
        <v>Weniger als 40% der Schätzungsfläche sind aktueller als 2002</v>
      </c>
      <c r="P692" s="17">
        <f t="shared" si="73"/>
        <v>64.179988100000003</v>
      </c>
      <c r="Q692" t="str">
        <f t="shared" si="74"/>
        <v/>
      </c>
      <c r="R692" s="6" t="str">
        <f t="shared" si="75"/>
        <v/>
      </c>
      <c r="S692" t="s">
        <v>2885</v>
      </c>
    </row>
    <row r="693" spans="1:19" x14ac:dyDescent="0.25">
      <c r="A693" s="2">
        <v>26</v>
      </c>
      <c r="B693" s="13">
        <v>819</v>
      </c>
      <c r="C693" s="14" t="s">
        <v>749</v>
      </c>
      <c r="D693" s="14" t="s">
        <v>703</v>
      </c>
      <c r="E693" s="14" t="s">
        <v>704</v>
      </c>
      <c r="F693" s="13">
        <v>1989</v>
      </c>
      <c r="G693" s="13">
        <v>1983</v>
      </c>
      <c r="H693" s="13">
        <v>0</v>
      </c>
      <c r="I693" s="13">
        <v>323</v>
      </c>
      <c r="J693" s="15">
        <v>0</v>
      </c>
      <c r="K693" s="15">
        <v>3176552.412</v>
      </c>
      <c r="L693" s="16">
        <f t="shared" si="70"/>
        <v>0</v>
      </c>
      <c r="M693" s="16">
        <f t="shared" si="71"/>
        <v>0</v>
      </c>
      <c r="N693" s="10">
        <f t="shared" si="72"/>
        <v>0</v>
      </c>
      <c r="O693" s="10" t="str">
        <f t="shared" si="76"/>
        <v>Weniger als 40% der Schätzungsfläche sind aktueller als 2002</v>
      </c>
      <c r="P693" s="17">
        <f t="shared" si="73"/>
        <v>317.65524119999998</v>
      </c>
      <c r="Q693" t="str">
        <f t="shared" si="74"/>
        <v/>
      </c>
      <c r="R693" s="6" t="str">
        <f t="shared" si="75"/>
        <v/>
      </c>
      <c r="S693" t="s">
        <v>2885</v>
      </c>
    </row>
    <row r="694" spans="1:19" x14ac:dyDescent="0.25">
      <c r="A694" s="2">
        <v>26</v>
      </c>
      <c r="B694" s="13">
        <v>820</v>
      </c>
      <c r="C694" s="14" t="s">
        <v>750</v>
      </c>
      <c r="D694" s="14" t="s">
        <v>708</v>
      </c>
      <c r="E694" s="14" t="s">
        <v>704</v>
      </c>
      <c r="F694" s="13">
        <v>2007</v>
      </c>
      <c r="G694" s="13">
        <v>2006</v>
      </c>
      <c r="H694" s="13">
        <v>124</v>
      </c>
      <c r="I694" s="13">
        <v>124</v>
      </c>
      <c r="J694" s="15">
        <v>434510.38699999999</v>
      </c>
      <c r="K694" s="15">
        <v>434510.38699999999</v>
      </c>
      <c r="L694" s="16">
        <f t="shared" si="70"/>
        <v>1</v>
      </c>
      <c r="M694" s="16">
        <f t="shared" si="71"/>
        <v>1</v>
      </c>
      <c r="N694" s="10">
        <f t="shared" si="72"/>
        <v>1</v>
      </c>
      <c r="O694" s="10" t="str">
        <f t="shared" si="76"/>
        <v>Mehr als 50% der Schätzungsfläche sind aktueller als 2002</v>
      </c>
      <c r="P694" s="17">
        <f t="shared" si="73"/>
        <v>43.451038699999998</v>
      </c>
      <c r="Q694">
        <f t="shared" si="74"/>
        <v>2</v>
      </c>
      <c r="R694" s="6">
        <f t="shared" si="75"/>
        <v>39000</v>
      </c>
      <c r="S694" t="s">
        <v>3081</v>
      </c>
    </row>
    <row r="695" spans="1:19" x14ac:dyDescent="0.25">
      <c r="A695" s="2">
        <v>26</v>
      </c>
      <c r="B695" s="13">
        <v>821</v>
      </c>
      <c r="C695" s="14" t="s">
        <v>751</v>
      </c>
      <c r="D695" s="14" t="s">
        <v>331</v>
      </c>
      <c r="E695" s="14" t="s">
        <v>704</v>
      </c>
      <c r="F695" s="13">
        <v>1970</v>
      </c>
      <c r="G695" s="13">
        <v>1970</v>
      </c>
      <c r="H695" s="13">
        <v>0</v>
      </c>
      <c r="I695" s="13">
        <v>154</v>
      </c>
      <c r="J695" s="15">
        <v>0</v>
      </c>
      <c r="K695" s="15">
        <v>1450284.7760000001</v>
      </c>
      <c r="L695" s="16">
        <f t="shared" si="70"/>
        <v>0</v>
      </c>
      <c r="M695" s="16">
        <f t="shared" si="71"/>
        <v>0</v>
      </c>
      <c r="N695" s="10">
        <f t="shared" si="72"/>
        <v>0</v>
      </c>
      <c r="O695" s="10" t="str">
        <f t="shared" si="76"/>
        <v>Weniger als 40% der Schätzungsfläche sind aktueller als 2002</v>
      </c>
      <c r="P695" s="17">
        <f t="shared" si="73"/>
        <v>145.0284776</v>
      </c>
      <c r="Q695" t="str">
        <f t="shared" si="74"/>
        <v/>
      </c>
      <c r="R695" s="6" t="str">
        <f t="shared" si="75"/>
        <v/>
      </c>
      <c r="S695" t="s">
        <v>2885</v>
      </c>
    </row>
    <row r="696" spans="1:19" x14ac:dyDescent="0.25">
      <c r="A696" s="2">
        <v>26</v>
      </c>
      <c r="B696" s="13">
        <v>822</v>
      </c>
      <c r="C696" s="14" t="s">
        <v>752</v>
      </c>
      <c r="D696" s="14" t="s">
        <v>718</v>
      </c>
      <c r="E696" s="14" t="s">
        <v>704</v>
      </c>
      <c r="F696" s="13">
        <v>2007</v>
      </c>
      <c r="G696" s="13">
        <v>1967</v>
      </c>
      <c r="H696" s="13">
        <v>132</v>
      </c>
      <c r="I696" s="13">
        <v>135</v>
      </c>
      <c r="J696" s="15">
        <v>3091799.6740000001</v>
      </c>
      <c r="K696" s="15">
        <v>3109411.0819999999</v>
      </c>
      <c r="L696" s="16">
        <f t="shared" si="70"/>
        <v>0.97777777777777775</v>
      </c>
      <c r="M696" s="16">
        <f t="shared" si="71"/>
        <v>0.99433609531336975</v>
      </c>
      <c r="N696" s="10">
        <f t="shared" si="72"/>
        <v>1</v>
      </c>
      <c r="O696" s="10" t="str">
        <f t="shared" si="76"/>
        <v>Mehr als 50% der Schätzungsfläche sind aktueller als 2002</v>
      </c>
      <c r="P696" s="17">
        <f t="shared" si="73"/>
        <v>310.94110819999997</v>
      </c>
      <c r="Q696">
        <f t="shared" si="74"/>
        <v>1</v>
      </c>
      <c r="R696" s="6">
        <f t="shared" si="75"/>
        <v>39156</v>
      </c>
      <c r="S696" t="s">
        <v>3080</v>
      </c>
    </row>
    <row r="697" spans="1:19" x14ac:dyDescent="0.25">
      <c r="A697" s="2">
        <v>26</v>
      </c>
      <c r="B697" s="13">
        <v>823</v>
      </c>
      <c r="C697" s="14" t="s">
        <v>753</v>
      </c>
      <c r="D697" s="14" t="s">
        <v>718</v>
      </c>
      <c r="E697" s="14" t="s">
        <v>704</v>
      </c>
      <c r="F697" s="13">
        <v>1961</v>
      </c>
      <c r="G697" s="13">
        <v>1961</v>
      </c>
      <c r="H697" s="13">
        <v>0</v>
      </c>
      <c r="I697" s="13">
        <v>158</v>
      </c>
      <c r="J697" s="15">
        <v>0</v>
      </c>
      <c r="K697" s="15">
        <v>5500393.898</v>
      </c>
      <c r="L697" s="16">
        <f t="shared" si="70"/>
        <v>0</v>
      </c>
      <c r="M697" s="16">
        <f t="shared" si="71"/>
        <v>0</v>
      </c>
      <c r="N697" s="10">
        <f t="shared" si="72"/>
        <v>0</v>
      </c>
      <c r="O697" s="10" t="str">
        <f t="shared" si="76"/>
        <v>Weniger als 40% der Schätzungsfläche sind aktueller als 2002</v>
      </c>
      <c r="P697" s="17">
        <f t="shared" si="73"/>
        <v>550.03938979999998</v>
      </c>
      <c r="Q697" t="str">
        <f t="shared" si="74"/>
        <v/>
      </c>
      <c r="R697" s="6" t="str">
        <f t="shared" si="75"/>
        <v/>
      </c>
      <c r="S697" t="s">
        <v>2885</v>
      </c>
    </row>
    <row r="698" spans="1:19" x14ac:dyDescent="0.25">
      <c r="A698" s="2">
        <v>26</v>
      </c>
      <c r="B698" s="13">
        <v>824</v>
      </c>
      <c r="C698" s="14" t="s">
        <v>754</v>
      </c>
      <c r="D698" s="14" t="s">
        <v>741</v>
      </c>
      <c r="E698" s="14" t="s">
        <v>704</v>
      </c>
      <c r="F698" s="13">
        <v>1987</v>
      </c>
      <c r="G698" s="13">
        <v>1985</v>
      </c>
      <c r="H698" s="13">
        <v>0</v>
      </c>
      <c r="I698" s="13">
        <v>122</v>
      </c>
      <c r="J698" s="15">
        <v>0</v>
      </c>
      <c r="K698" s="15">
        <v>2787470.1680000001</v>
      </c>
      <c r="L698" s="16">
        <f t="shared" si="70"/>
        <v>0</v>
      </c>
      <c r="M698" s="16">
        <f t="shared" si="71"/>
        <v>0</v>
      </c>
      <c r="N698" s="10">
        <f t="shared" si="72"/>
        <v>0</v>
      </c>
      <c r="O698" s="10" t="str">
        <f t="shared" si="76"/>
        <v>Weniger als 40% der Schätzungsfläche sind aktueller als 2002</v>
      </c>
      <c r="P698" s="17">
        <f t="shared" si="73"/>
        <v>278.74701679999998</v>
      </c>
      <c r="Q698" t="str">
        <f t="shared" si="74"/>
        <v/>
      </c>
      <c r="R698" s="6" t="str">
        <f t="shared" si="75"/>
        <v/>
      </c>
      <c r="S698" t="s">
        <v>2885</v>
      </c>
    </row>
    <row r="699" spans="1:19" x14ac:dyDescent="0.25">
      <c r="A699" s="2">
        <v>26</v>
      </c>
      <c r="B699" s="13">
        <v>825</v>
      </c>
      <c r="C699" s="14" t="s">
        <v>755</v>
      </c>
      <c r="D699" s="14" t="s">
        <v>703</v>
      </c>
      <c r="E699" s="14" t="s">
        <v>704</v>
      </c>
      <c r="F699" s="13">
        <v>1988</v>
      </c>
      <c r="G699" s="13">
        <v>1988</v>
      </c>
      <c r="H699" s="13">
        <v>0</v>
      </c>
      <c r="I699" s="13">
        <v>347</v>
      </c>
      <c r="J699" s="15">
        <v>0</v>
      </c>
      <c r="K699" s="15">
        <v>2098977.818</v>
      </c>
      <c r="L699" s="16">
        <f t="shared" si="70"/>
        <v>0</v>
      </c>
      <c r="M699" s="16">
        <f t="shared" si="71"/>
        <v>0</v>
      </c>
      <c r="N699" s="10">
        <f t="shared" si="72"/>
        <v>0</v>
      </c>
      <c r="O699" s="10" t="str">
        <f t="shared" si="76"/>
        <v>Weniger als 40% der Schätzungsfläche sind aktueller als 2002</v>
      </c>
      <c r="P699" s="17">
        <f t="shared" si="73"/>
        <v>209.89778179999999</v>
      </c>
      <c r="Q699" t="str">
        <f t="shared" si="74"/>
        <v/>
      </c>
      <c r="R699" s="6" t="str">
        <f t="shared" si="75"/>
        <v/>
      </c>
      <c r="S699" t="s">
        <v>2885</v>
      </c>
    </row>
    <row r="700" spans="1:19" x14ac:dyDescent="0.25">
      <c r="A700" s="2">
        <v>26</v>
      </c>
      <c r="B700" s="13">
        <v>826</v>
      </c>
      <c r="C700" s="14" t="s">
        <v>756</v>
      </c>
      <c r="D700" s="14" t="s">
        <v>726</v>
      </c>
      <c r="E700" s="14" t="s">
        <v>704</v>
      </c>
      <c r="F700" s="13">
        <v>2011</v>
      </c>
      <c r="G700" s="13">
        <v>1994</v>
      </c>
      <c r="H700" s="13">
        <v>104</v>
      </c>
      <c r="I700" s="13">
        <v>141</v>
      </c>
      <c r="J700" s="15">
        <v>981152.29299999995</v>
      </c>
      <c r="K700" s="15">
        <v>1336446.6640000001</v>
      </c>
      <c r="L700" s="16">
        <f t="shared" si="70"/>
        <v>0.73758865248226946</v>
      </c>
      <c r="M700" s="16">
        <f t="shared" si="71"/>
        <v>0.7341499810126354</v>
      </c>
      <c r="N700" s="10">
        <f t="shared" si="72"/>
        <v>1</v>
      </c>
      <c r="O700" s="10" t="str">
        <f t="shared" si="76"/>
        <v>Mehr als 50% der Schätzungsfläche sind aktueller als 2002</v>
      </c>
      <c r="P700" s="17">
        <f t="shared" si="73"/>
        <v>133.64466640000001</v>
      </c>
      <c r="Q700">
        <f t="shared" si="74"/>
        <v>1</v>
      </c>
      <c r="R700" s="6">
        <f t="shared" si="75"/>
        <v>40641</v>
      </c>
      <c r="S700" t="s">
        <v>3080</v>
      </c>
    </row>
    <row r="701" spans="1:19" x14ac:dyDescent="0.25">
      <c r="A701" s="2">
        <v>26</v>
      </c>
      <c r="B701" s="13">
        <v>827</v>
      </c>
      <c r="C701" s="14" t="s">
        <v>757</v>
      </c>
      <c r="D701" s="14" t="s">
        <v>708</v>
      </c>
      <c r="E701" s="14" t="s">
        <v>704</v>
      </c>
      <c r="F701" s="13">
        <v>2006</v>
      </c>
      <c r="G701" s="13">
        <v>1949</v>
      </c>
      <c r="H701" s="13">
        <v>145</v>
      </c>
      <c r="I701" s="13">
        <v>152</v>
      </c>
      <c r="J701" s="15">
        <v>474804.48100000003</v>
      </c>
      <c r="K701" s="15">
        <v>499073.01500000001</v>
      </c>
      <c r="L701" s="16">
        <f t="shared" si="70"/>
        <v>0.95394736842105265</v>
      </c>
      <c r="M701" s="16">
        <f t="shared" si="71"/>
        <v>0.9513727785903231</v>
      </c>
      <c r="N701" s="10">
        <f t="shared" si="72"/>
        <v>1</v>
      </c>
      <c r="O701" s="10" t="str">
        <f t="shared" si="76"/>
        <v>Mehr als 50% der Schätzungsfläche sind aktueller als 2002</v>
      </c>
      <c r="P701" s="17">
        <f t="shared" si="73"/>
        <v>49.907301500000003</v>
      </c>
      <c r="Q701">
        <f t="shared" si="74"/>
        <v>2</v>
      </c>
      <c r="R701" s="6">
        <f t="shared" si="75"/>
        <v>39000</v>
      </c>
      <c r="S701" t="s">
        <v>3081</v>
      </c>
    </row>
    <row r="702" spans="1:19" x14ac:dyDescent="0.25">
      <c r="A702" s="2">
        <v>26</v>
      </c>
      <c r="B702" s="13">
        <v>828</v>
      </c>
      <c r="C702" s="14" t="s">
        <v>758</v>
      </c>
      <c r="D702" s="14" t="s">
        <v>710</v>
      </c>
      <c r="E702" s="14" t="s">
        <v>704</v>
      </c>
      <c r="F702" s="13">
        <v>1985</v>
      </c>
      <c r="G702" s="13">
        <v>1985</v>
      </c>
      <c r="H702" s="13">
        <v>0</v>
      </c>
      <c r="I702" s="13">
        <v>123</v>
      </c>
      <c r="J702" s="15">
        <v>0</v>
      </c>
      <c r="K702" s="15">
        <v>1661240.6170000001</v>
      </c>
      <c r="L702" s="16">
        <f t="shared" si="70"/>
        <v>0</v>
      </c>
      <c r="M702" s="16">
        <f t="shared" si="71"/>
        <v>0</v>
      </c>
      <c r="N702" s="10">
        <f t="shared" si="72"/>
        <v>0</v>
      </c>
      <c r="O702" s="10" t="str">
        <f t="shared" si="76"/>
        <v>Weniger als 40% der Schätzungsfläche sind aktueller als 2002</v>
      </c>
      <c r="P702" s="17">
        <f t="shared" si="73"/>
        <v>166.1240617</v>
      </c>
      <c r="Q702" t="str">
        <f t="shared" si="74"/>
        <v/>
      </c>
      <c r="R702" s="6" t="str">
        <f t="shared" si="75"/>
        <v/>
      </c>
      <c r="S702" t="s">
        <v>2885</v>
      </c>
    </row>
    <row r="703" spans="1:19" x14ac:dyDescent="0.25">
      <c r="A703" s="2">
        <v>26</v>
      </c>
      <c r="B703" s="13">
        <v>829</v>
      </c>
      <c r="C703" s="14" t="s">
        <v>759</v>
      </c>
      <c r="D703" s="14" t="s">
        <v>710</v>
      </c>
      <c r="E703" s="14" t="s">
        <v>704</v>
      </c>
      <c r="F703" s="13">
        <v>1986</v>
      </c>
      <c r="G703" s="13">
        <v>1982</v>
      </c>
      <c r="H703" s="13">
        <v>0</v>
      </c>
      <c r="I703" s="13">
        <v>156</v>
      </c>
      <c r="J703" s="15">
        <v>0</v>
      </c>
      <c r="K703" s="15">
        <v>2457277.1749999998</v>
      </c>
      <c r="L703" s="16">
        <f t="shared" si="70"/>
        <v>0</v>
      </c>
      <c r="M703" s="16">
        <f t="shared" si="71"/>
        <v>0</v>
      </c>
      <c r="N703" s="10">
        <f t="shared" si="72"/>
        <v>0</v>
      </c>
      <c r="O703" s="10" t="str">
        <f t="shared" si="76"/>
        <v>Weniger als 40% der Schätzungsfläche sind aktueller als 2002</v>
      </c>
      <c r="P703" s="17">
        <f t="shared" si="73"/>
        <v>245.72771749999998</v>
      </c>
      <c r="Q703" t="str">
        <f t="shared" si="74"/>
        <v/>
      </c>
      <c r="R703" s="6" t="str">
        <f t="shared" si="75"/>
        <v/>
      </c>
      <c r="S703" t="s">
        <v>2885</v>
      </c>
    </row>
    <row r="704" spans="1:19" x14ac:dyDescent="0.25">
      <c r="A704" s="2">
        <v>26</v>
      </c>
      <c r="B704" s="13">
        <v>830</v>
      </c>
      <c r="C704" s="14" t="s">
        <v>760</v>
      </c>
      <c r="D704" s="14" t="s">
        <v>726</v>
      </c>
      <c r="E704" s="14" t="s">
        <v>704</v>
      </c>
      <c r="F704" s="13">
        <v>1975</v>
      </c>
      <c r="G704" s="13">
        <v>1974</v>
      </c>
      <c r="H704" s="13">
        <v>0</v>
      </c>
      <c r="I704" s="13">
        <v>230</v>
      </c>
      <c r="J704" s="15">
        <v>0</v>
      </c>
      <c r="K704" s="15">
        <v>2828246.0780000002</v>
      </c>
      <c r="L704" s="16">
        <f t="shared" si="70"/>
        <v>0</v>
      </c>
      <c r="M704" s="16">
        <f t="shared" si="71"/>
        <v>0</v>
      </c>
      <c r="N704" s="10">
        <f t="shared" si="72"/>
        <v>0</v>
      </c>
      <c r="O704" s="10" t="str">
        <f t="shared" si="76"/>
        <v>Weniger als 40% der Schätzungsfläche sind aktueller als 2002</v>
      </c>
      <c r="P704" s="17">
        <f t="shared" si="73"/>
        <v>282.82460780000002</v>
      </c>
      <c r="Q704" t="str">
        <f t="shared" si="74"/>
        <v/>
      </c>
      <c r="R704" s="6" t="str">
        <f t="shared" si="75"/>
        <v/>
      </c>
      <c r="S704" t="s">
        <v>2885</v>
      </c>
    </row>
    <row r="705" spans="1:20" x14ac:dyDescent="0.25">
      <c r="A705" s="2">
        <v>26</v>
      </c>
      <c r="B705" s="13">
        <v>831</v>
      </c>
      <c r="C705" s="14" t="s">
        <v>761</v>
      </c>
      <c r="D705" s="14" t="s">
        <v>703</v>
      </c>
      <c r="E705" s="14" t="s">
        <v>704</v>
      </c>
      <c r="F705" s="13">
        <v>1976</v>
      </c>
      <c r="G705" s="13">
        <v>1976</v>
      </c>
      <c r="H705" s="13">
        <v>0</v>
      </c>
      <c r="I705" s="13">
        <v>119</v>
      </c>
      <c r="J705" s="15">
        <v>0</v>
      </c>
      <c r="K705" s="15">
        <v>1473944.1</v>
      </c>
      <c r="L705" s="16">
        <f t="shared" si="70"/>
        <v>0</v>
      </c>
      <c r="M705" s="16">
        <f t="shared" si="71"/>
        <v>0</v>
      </c>
      <c r="N705" s="10">
        <f t="shared" si="72"/>
        <v>0</v>
      </c>
      <c r="O705" s="10" t="str">
        <f t="shared" si="76"/>
        <v>Weniger als 40% der Schätzungsfläche sind aktueller als 2002</v>
      </c>
      <c r="P705" s="17">
        <f t="shared" si="73"/>
        <v>147.39441000000002</v>
      </c>
      <c r="Q705" t="str">
        <f t="shared" si="74"/>
        <v/>
      </c>
      <c r="R705" s="6" t="str">
        <f t="shared" si="75"/>
        <v/>
      </c>
      <c r="S705" t="s">
        <v>2885</v>
      </c>
    </row>
    <row r="706" spans="1:20" x14ac:dyDescent="0.25">
      <c r="A706" s="2">
        <v>26</v>
      </c>
      <c r="B706" s="13">
        <v>832</v>
      </c>
      <c r="C706" s="14" t="s">
        <v>762</v>
      </c>
      <c r="D706" s="14" t="s">
        <v>706</v>
      </c>
      <c r="E706" s="14" t="s">
        <v>704</v>
      </c>
      <c r="F706" s="13">
        <v>1979</v>
      </c>
      <c r="G706" s="13">
        <v>1979</v>
      </c>
      <c r="H706" s="13">
        <v>0</v>
      </c>
      <c r="I706" s="13">
        <v>165</v>
      </c>
      <c r="J706" s="15">
        <v>0</v>
      </c>
      <c r="K706" s="15">
        <v>1499007.22</v>
      </c>
      <c r="L706" s="16">
        <f t="shared" si="70"/>
        <v>0</v>
      </c>
      <c r="M706" s="16">
        <f t="shared" si="71"/>
        <v>0</v>
      </c>
      <c r="N706" s="10">
        <f t="shared" si="72"/>
        <v>0</v>
      </c>
      <c r="O706" s="10" t="str">
        <f t="shared" si="76"/>
        <v>Weniger als 40% der Schätzungsfläche sind aktueller als 2002</v>
      </c>
      <c r="P706" s="17">
        <f t="shared" si="73"/>
        <v>149.900722</v>
      </c>
      <c r="Q706" t="str">
        <f t="shared" si="74"/>
        <v/>
      </c>
      <c r="R706" s="6" t="str">
        <f t="shared" si="75"/>
        <v/>
      </c>
      <c r="S706" t="s">
        <v>2885</v>
      </c>
    </row>
    <row r="707" spans="1:20" x14ac:dyDescent="0.25">
      <c r="A707" s="2">
        <v>26</v>
      </c>
      <c r="B707" s="13">
        <v>833</v>
      </c>
      <c r="C707" s="14" t="s">
        <v>763</v>
      </c>
      <c r="D707" s="14" t="s">
        <v>703</v>
      </c>
      <c r="E707" s="14" t="s">
        <v>704</v>
      </c>
      <c r="F707" s="13">
        <v>1982</v>
      </c>
      <c r="G707" s="13">
        <v>1982</v>
      </c>
      <c r="H707" s="13">
        <v>0</v>
      </c>
      <c r="I707" s="13">
        <v>283</v>
      </c>
      <c r="J707" s="15">
        <v>0</v>
      </c>
      <c r="K707" s="15">
        <v>2125421.9750000001</v>
      </c>
      <c r="L707" s="16">
        <f t="shared" ref="L707:L770" si="77">H707/I707</f>
        <v>0</v>
      </c>
      <c r="M707" s="16">
        <f t="shared" ref="M707:M770" si="78">J707/K707</f>
        <v>0</v>
      </c>
      <c r="N707" s="10">
        <f t="shared" ref="N707:N770" si="79">IF(AND(M707&gt;0.1,M707&lt;0.5,Q707=1),3,IF(M707&gt;=0.5,1,IF(M707&gt;=0.4,2,0)))</f>
        <v>0</v>
      </c>
      <c r="O707" s="10" t="str">
        <f t="shared" si="76"/>
        <v>Weniger als 40% der Schätzungsfläche sind aktueller als 2002</v>
      </c>
      <c r="P707" s="17">
        <f t="shared" ref="P707:P770" si="80">K707/10000</f>
        <v>212.54219750000001</v>
      </c>
      <c r="Q707" t="str">
        <f t="shared" ref="Q707:Q770" si="81">IFERROR(VLOOKUP(B707,NAG,3,FALSE),"")</f>
        <v/>
      </c>
      <c r="R707" s="6" t="str">
        <f t="shared" ref="R707:R770" si="82">IFERROR(VLOOKUP(B707,NAG,4,FALSE),"")</f>
        <v/>
      </c>
      <c r="S707" t="s">
        <v>2885</v>
      </c>
    </row>
    <row r="708" spans="1:20" x14ac:dyDescent="0.25">
      <c r="A708" s="2">
        <v>26</v>
      </c>
      <c r="B708" s="13">
        <v>834</v>
      </c>
      <c r="C708" s="14" t="s">
        <v>764</v>
      </c>
      <c r="D708" s="14" t="s">
        <v>331</v>
      </c>
      <c r="E708" s="14" t="s">
        <v>704</v>
      </c>
      <c r="F708" s="13">
        <v>1994</v>
      </c>
      <c r="G708" s="13">
        <v>1967</v>
      </c>
      <c r="H708" s="13">
        <v>0</v>
      </c>
      <c r="I708" s="13">
        <v>285</v>
      </c>
      <c r="J708" s="15">
        <v>0</v>
      </c>
      <c r="K708" s="15">
        <v>3128024.5389999999</v>
      </c>
      <c r="L708" s="16">
        <f t="shared" si="77"/>
        <v>0</v>
      </c>
      <c r="M708" s="16">
        <f t="shared" si="78"/>
        <v>0</v>
      </c>
      <c r="N708" s="10">
        <f t="shared" si="79"/>
        <v>0</v>
      </c>
      <c r="O708" s="10" t="str">
        <f t="shared" ref="O708:O771" si="83">IF(N708=0,"Weniger als 40% der Schätzungsfläche sind aktueller als 2002",IF(N708=2,"40% bis 50% der Schätzungsfläche sind aktueller als 2002",IF(N708=1,"Mehr als 50% der Schätzungsfläche sind aktueller als 2002",IF(N708=3,"Schätzungsfläche nach 2002 vollständig überprüft und bedarfsweise korrigiert",""))))</f>
        <v>Weniger als 40% der Schätzungsfläche sind aktueller als 2002</v>
      </c>
      <c r="P708" s="17">
        <f t="shared" si="80"/>
        <v>312.80245389999999</v>
      </c>
      <c r="Q708" t="str">
        <f t="shared" si="81"/>
        <v/>
      </c>
      <c r="R708" s="6" t="str">
        <f t="shared" si="82"/>
        <v/>
      </c>
      <c r="S708" t="s">
        <v>2885</v>
      </c>
    </row>
    <row r="709" spans="1:20" x14ac:dyDescent="0.25">
      <c r="A709" s="2">
        <v>26</v>
      </c>
      <c r="B709" s="13">
        <v>835</v>
      </c>
      <c r="C709" s="14" t="s">
        <v>708</v>
      </c>
      <c r="D709" s="14" t="s">
        <v>708</v>
      </c>
      <c r="E709" s="14" t="s">
        <v>704</v>
      </c>
      <c r="F709" s="13">
        <v>1938</v>
      </c>
      <c r="G709" s="13">
        <v>1938</v>
      </c>
      <c r="H709" s="13">
        <v>0</v>
      </c>
      <c r="I709" s="13">
        <v>55</v>
      </c>
      <c r="J709" s="15">
        <v>0</v>
      </c>
      <c r="K709" s="15">
        <v>516595.27799999999</v>
      </c>
      <c r="L709" s="16">
        <f t="shared" si="77"/>
        <v>0</v>
      </c>
      <c r="M709" s="16">
        <f t="shared" si="78"/>
        <v>0</v>
      </c>
      <c r="N709" s="10">
        <f t="shared" si="79"/>
        <v>0</v>
      </c>
      <c r="O709" s="10" t="str">
        <f t="shared" si="83"/>
        <v>Weniger als 40% der Schätzungsfläche sind aktueller als 2002</v>
      </c>
      <c r="P709" s="17">
        <f t="shared" si="80"/>
        <v>51.659527799999999</v>
      </c>
      <c r="Q709" t="str">
        <f t="shared" si="81"/>
        <v/>
      </c>
      <c r="R709" s="6" t="str">
        <f t="shared" si="82"/>
        <v/>
      </c>
      <c r="S709" t="s">
        <v>2885</v>
      </c>
    </row>
    <row r="710" spans="1:20" x14ac:dyDescent="0.25">
      <c r="A710" s="2">
        <v>26</v>
      </c>
      <c r="B710" s="13">
        <v>836</v>
      </c>
      <c r="C710" s="14" t="s">
        <v>765</v>
      </c>
      <c r="D710" s="14" t="s">
        <v>723</v>
      </c>
      <c r="E710" s="14" t="s">
        <v>704</v>
      </c>
      <c r="F710" s="13">
        <v>1992</v>
      </c>
      <c r="G710" s="13">
        <v>1992</v>
      </c>
      <c r="H710" s="13">
        <v>0</v>
      </c>
      <c r="I710" s="13">
        <v>29</v>
      </c>
      <c r="J710" s="15">
        <v>0</v>
      </c>
      <c r="K710" s="15">
        <v>399309.69199999998</v>
      </c>
      <c r="L710" s="16">
        <f t="shared" si="77"/>
        <v>0</v>
      </c>
      <c r="M710" s="16">
        <f t="shared" si="78"/>
        <v>0</v>
      </c>
      <c r="N710" s="10">
        <f t="shared" si="79"/>
        <v>0</v>
      </c>
      <c r="O710" s="10" t="str">
        <f t="shared" si="83"/>
        <v>Weniger als 40% der Schätzungsfläche sind aktueller als 2002</v>
      </c>
      <c r="P710" s="17">
        <f t="shared" si="80"/>
        <v>39.9309692</v>
      </c>
      <c r="Q710" t="str">
        <f t="shared" si="81"/>
        <v/>
      </c>
      <c r="R710" s="6" t="str">
        <f t="shared" si="82"/>
        <v/>
      </c>
      <c r="S710" t="s">
        <v>2885</v>
      </c>
    </row>
    <row r="711" spans="1:20" x14ac:dyDescent="0.25">
      <c r="A711" s="2">
        <v>26</v>
      </c>
      <c r="B711" s="13">
        <v>837</v>
      </c>
      <c r="C711" s="14" t="s">
        <v>766</v>
      </c>
      <c r="D711" s="14" t="s">
        <v>741</v>
      </c>
      <c r="E711" s="14" t="s">
        <v>704</v>
      </c>
      <c r="F711" s="13">
        <v>1989</v>
      </c>
      <c r="G711" s="13">
        <v>1989</v>
      </c>
      <c r="H711" s="13">
        <v>0</v>
      </c>
      <c r="I711" s="13">
        <v>1</v>
      </c>
      <c r="J711" s="15">
        <v>0</v>
      </c>
      <c r="K711" s="15">
        <v>69752.904999999999</v>
      </c>
      <c r="L711" s="16">
        <f t="shared" si="77"/>
        <v>0</v>
      </c>
      <c r="M711" s="16">
        <f t="shared" si="78"/>
        <v>0</v>
      </c>
      <c r="N711" s="10">
        <f t="shared" si="79"/>
        <v>0</v>
      </c>
      <c r="O711" s="10" t="str">
        <f t="shared" si="83"/>
        <v>Weniger als 40% der Schätzungsfläche sind aktueller als 2002</v>
      </c>
      <c r="P711" s="17">
        <f t="shared" si="80"/>
        <v>6.9752904999999998</v>
      </c>
      <c r="Q711" t="str">
        <f t="shared" si="81"/>
        <v/>
      </c>
      <c r="R711" s="6" t="str">
        <f t="shared" si="82"/>
        <v/>
      </c>
      <c r="S711" t="s">
        <v>2885</v>
      </c>
    </row>
    <row r="712" spans="1:20" x14ac:dyDescent="0.25">
      <c r="A712" s="2">
        <v>26</v>
      </c>
      <c r="B712" s="13">
        <v>838</v>
      </c>
      <c r="C712" s="14" t="s">
        <v>767</v>
      </c>
      <c r="D712" s="14" t="s">
        <v>708</v>
      </c>
      <c r="E712" s="14" t="s">
        <v>704</v>
      </c>
      <c r="F712" s="13">
        <v>1992</v>
      </c>
      <c r="G712" s="13">
        <v>1992</v>
      </c>
      <c r="H712" s="13">
        <v>0</v>
      </c>
      <c r="I712" s="13">
        <v>45</v>
      </c>
      <c r="J712" s="15">
        <v>0</v>
      </c>
      <c r="K712" s="15">
        <v>811327.16099999996</v>
      </c>
      <c r="L712" s="16">
        <f t="shared" si="77"/>
        <v>0</v>
      </c>
      <c r="M712" s="16">
        <f t="shared" si="78"/>
        <v>0</v>
      </c>
      <c r="N712" s="10">
        <f t="shared" si="79"/>
        <v>0</v>
      </c>
      <c r="O712" s="10" t="str">
        <f t="shared" si="83"/>
        <v>Weniger als 40% der Schätzungsfläche sind aktueller als 2002</v>
      </c>
      <c r="P712" s="17">
        <f t="shared" si="80"/>
        <v>81.132716099999996</v>
      </c>
      <c r="Q712" t="str">
        <f t="shared" si="81"/>
        <v/>
      </c>
      <c r="R712" s="6" t="str">
        <f t="shared" si="82"/>
        <v/>
      </c>
      <c r="S712" t="s">
        <v>2885</v>
      </c>
    </row>
    <row r="713" spans="1:20" x14ac:dyDescent="0.25">
      <c r="A713" s="2">
        <v>26</v>
      </c>
      <c r="B713" s="13">
        <v>839</v>
      </c>
      <c r="C713" s="14" t="s">
        <v>768</v>
      </c>
      <c r="D713" s="14" t="s">
        <v>713</v>
      </c>
      <c r="E713" s="14" t="s">
        <v>704</v>
      </c>
      <c r="F713" s="13">
        <v>1988</v>
      </c>
      <c r="G713" s="13">
        <v>1988</v>
      </c>
      <c r="H713" s="13">
        <v>0</v>
      </c>
      <c r="I713" s="13">
        <v>186</v>
      </c>
      <c r="J713" s="15">
        <v>0</v>
      </c>
      <c r="K713" s="15">
        <v>3210484.4950000001</v>
      </c>
      <c r="L713" s="16">
        <f t="shared" si="77"/>
        <v>0</v>
      </c>
      <c r="M713" s="16">
        <f t="shared" si="78"/>
        <v>0</v>
      </c>
      <c r="N713" s="10">
        <f t="shared" si="79"/>
        <v>0</v>
      </c>
      <c r="O713" s="10" t="str">
        <f t="shared" si="83"/>
        <v>Weniger als 40% der Schätzungsfläche sind aktueller als 2002</v>
      </c>
      <c r="P713" s="17">
        <f t="shared" si="80"/>
        <v>321.0484495</v>
      </c>
      <c r="Q713" t="str">
        <f t="shared" si="81"/>
        <v/>
      </c>
      <c r="R713" s="6" t="str">
        <f t="shared" si="82"/>
        <v/>
      </c>
      <c r="S713" t="s">
        <v>2885</v>
      </c>
    </row>
    <row r="714" spans="1:20" x14ac:dyDescent="0.25">
      <c r="A714" s="2">
        <v>26</v>
      </c>
      <c r="B714" s="13">
        <v>840</v>
      </c>
      <c r="C714" s="14" t="s">
        <v>241</v>
      </c>
      <c r="D714" s="14" t="s">
        <v>769</v>
      </c>
      <c r="E714" s="14" t="s">
        <v>704</v>
      </c>
      <c r="F714" s="13">
        <v>1980</v>
      </c>
      <c r="G714" s="13">
        <v>1936</v>
      </c>
      <c r="H714" s="13">
        <v>0</v>
      </c>
      <c r="I714" s="13">
        <v>56</v>
      </c>
      <c r="J714" s="15">
        <v>0</v>
      </c>
      <c r="K714" s="15">
        <v>1977372.3230000001</v>
      </c>
      <c r="L714" s="16">
        <f t="shared" si="77"/>
        <v>0</v>
      </c>
      <c r="M714" s="16">
        <f t="shared" si="78"/>
        <v>0</v>
      </c>
      <c r="N714" s="10">
        <f t="shared" si="79"/>
        <v>0</v>
      </c>
      <c r="O714" s="10" t="str">
        <f t="shared" si="83"/>
        <v>Weniger als 40% der Schätzungsfläche sind aktueller als 2002</v>
      </c>
      <c r="P714" s="17">
        <f t="shared" si="80"/>
        <v>197.73723230000002</v>
      </c>
      <c r="Q714" t="str">
        <f t="shared" si="81"/>
        <v/>
      </c>
      <c r="R714" s="6" t="str">
        <f t="shared" si="82"/>
        <v/>
      </c>
      <c r="S714" t="s">
        <v>2885</v>
      </c>
    </row>
    <row r="715" spans="1:20" x14ac:dyDescent="0.25">
      <c r="A715" s="2">
        <v>26</v>
      </c>
      <c r="B715" s="13">
        <v>841</v>
      </c>
      <c r="C715" s="14" t="s">
        <v>770</v>
      </c>
      <c r="D715" s="14" t="s">
        <v>710</v>
      </c>
      <c r="E715" s="14" t="s">
        <v>704</v>
      </c>
      <c r="F715" s="13">
        <v>1980</v>
      </c>
      <c r="G715" s="13">
        <v>1936</v>
      </c>
      <c r="H715" s="13">
        <v>0</v>
      </c>
      <c r="I715" s="13">
        <v>86</v>
      </c>
      <c r="J715" s="15">
        <v>0</v>
      </c>
      <c r="K715" s="15">
        <v>2238550.8769999999</v>
      </c>
      <c r="L715" s="16">
        <f t="shared" si="77"/>
        <v>0</v>
      </c>
      <c r="M715" s="16">
        <f t="shared" si="78"/>
        <v>0</v>
      </c>
      <c r="N715" s="10">
        <f t="shared" si="79"/>
        <v>0</v>
      </c>
      <c r="O715" s="10" t="str">
        <f t="shared" si="83"/>
        <v>Weniger als 40% der Schätzungsfläche sind aktueller als 2002</v>
      </c>
      <c r="P715" s="17">
        <f t="shared" si="80"/>
        <v>223.85508769999998</v>
      </c>
      <c r="Q715" t="str">
        <f t="shared" si="81"/>
        <v/>
      </c>
      <c r="R715" s="6" t="str">
        <f t="shared" si="82"/>
        <v/>
      </c>
      <c r="S715" t="s">
        <v>2885</v>
      </c>
    </row>
    <row r="716" spans="1:20" x14ac:dyDescent="0.25">
      <c r="A716" s="2">
        <v>26</v>
      </c>
      <c r="B716" s="13">
        <v>842</v>
      </c>
      <c r="C716" s="14" t="s">
        <v>771</v>
      </c>
      <c r="D716" s="14" t="s">
        <v>708</v>
      </c>
      <c r="E716" s="14" t="s">
        <v>704</v>
      </c>
      <c r="F716" s="13">
        <v>1984</v>
      </c>
      <c r="G716" s="13">
        <v>1984</v>
      </c>
      <c r="H716" s="13">
        <v>0</v>
      </c>
      <c r="I716" s="13">
        <v>64</v>
      </c>
      <c r="J716" s="15">
        <v>0</v>
      </c>
      <c r="K716" s="15">
        <v>542617.28200000001</v>
      </c>
      <c r="L716" s="16">
        <f t="shared" si="77"/>
        <v>0</v>
      </c>
      <c r="M716" s="16">
        <f t="shared" si="78"/>
        <v>0</v>
      </c>
      <c r="N716" s="10">
        <f t="shared" si="79"/>
        <v>0</v>
      </c>
      <c r="O716" s="10" t="str">
        <f t="shared" si="83"/>
        <v>Weniger als 40% der Schätzungsfläche sind aktueller als 2002</v>
      </c>
      <c r="P716" s="17">
        <f t="shared" si="80"/>
        <v>54.2617282</v>
      </c>
      <c r="Q716" t="str">
        <f t="shared" si="81"/>
        <v/>
      </c>
      <c r="R716" s="6" t="str">
        <f t="shared" si="82"/>
        <v/>
      </c>
      <c r="S716" t="s">
        <v>2885</v>
      </c>
    </row>
    <row r="717" spans="1:20" x14ac:dyDescent="0.25">
      <c r="A717" s="2">
        <v>26</v>
      </c>
      <c r="B717" s="13">
        <v>843</v>
      </c>
      <c r="C717" s="14" t="s">
        <v>721</v>
      </c>
      <c r="D717" s="14" t="s">
        <v>721</v>
      </c>
      <c r="E717" s="14" t="s">
        <v>704</v>
      </c>
      <c r="F717" s="13">
        <v>1936</v>
      </c>
      <c r="G717" s="13">
        <v>1936</v>
      </c>
      <c r="H717" s="13">
        <v>0</v>
      </c>
      <c r="I717" s="13">
        <v>740</v>
      </c>
      <c r="J717" s="15">
        <v>0</v>
      </c>
      <c r="K717" s="15">
        <v>6318370.0089999996</v>
      </c>
      <c r="L717" s="16">
        <f t="shared" si="77"/>
        <v>0</v>
      </c>
      <c r="M717" s="16">
        <f t="shared" si="78"/>
        <v>0</v>
      </c>
      <c r="N717" s="10">
        <f t="shared" si="79"/>
        <v>0</v>
      </c>
      <c r="O717" s="10" t="str">
        <f t="shared" si="83"/>
        <v>Weniger als 40% der Schätzungsfläche sind aktueller als 2002</v>
      </c>
      <c r="P717" s="17">
        <f t="shared" si="80"/>
        <v>631.83700089999991</v>
      </c>
      <c r="Q717" t="str">
        <f t="shared" si="81"/>
        <v/>
      </c>
      <c r="R717" s="6" t="str">
        <f t="shared" si="82"/>
        <v/>
      </c>
      <c r="S717" t="s">
        <v>2885</v>
      </c>
    </row>
    <row r="718" spans="1:20" x14ac:dyDescent="0.25">
      <c r="A718" s="2">
        <v>26</v>
      </c>
      <c r="B718" s="13">
        <v>844</v>
      </c>
      <c r="C718" s="14" t="s">
        <v>726</v>
      </c>
      <c r="D718" s="14" t="s">
        <v>726</v>
      </c>
      <c r="E718" s="14" t="s">
        <v>704</v>
      </c>
      <c r="F718" s="13">
        <v>2008</v>
      </c>
      <c r="G718" s="13">
        <v>1938</v>
      </c>
      <c r="H718" s="13">
        <v>328</v>
      </c>
      <c r="I718" s="13">
        <v>776</v>
      </c>
      <c r="J718" s="15">
        <v>4152957.81</v>
      </c>
      <c r="K718" s="15">
        <v>10134850.874</v>
      </c>
      <c r="L718" s="16">
        <f t="shared" si="77"/>
        <v>0.42268041237113402</v>
      </c>
      <c r="M718" s="16">
        <f t="shared" si="78"/>
        <v>0.40976999677953035</v>
      </c>
      <c r="N718" s="10">
        <f t="shared" si="79"/>
        <v>3</v>
      </c>
      <c r="O718" s="10" t="str">
        <f t="shared" si="83"/>
        <v>Schätzungsfläche nach 2002 vollständig überprüft und bedarfsweise korrigiert</v>
      </c>
      <c r="P718" s="17">
        <f t="shared" si="80"/>
        <v>1013.4850874</v>
      </c>
      <c r="Q718">
        <f t="shared" si="81"/>
        <v>1</v>
      </c>
      <c r="R718" s="6">
        <f t="shared" si="82"/>
        <v>39364</v>
      </c>
      <c r="S718" t="s">
        <v>3080</v>
      </c>
      <c r="T718" s="8">
        <v>1</v>
      </c>
    </row>
    <row r="719" spans="1:20" x14ac:dyDescent="0.25">
      <c r="A719" s="2">
        <v>26</v>
      </c>
      <c r="B719" s="13">
        <v>845</v>
      </c>
      <c r="C719" s="14" t="s">
        <v>772</v>
      </c>
      <c r="D719" s="14" t="s">
        <v>710</v>
      </c>
      <c r="E719" s="14" t="s">
        <v>704</v>
      </c>
      <c r="F719" s="13">
        <v>1999</v>
      </c>
      <c r="G719" s="13">
        <v>1936</v>
      </c>
      <c r="H719" s="13">
        <v>0</v>
      </c>
      <c r="I719" s="13">
        <v>57</v>
      </c>
      <c r="J719" s="15">
        <v>0</v>
      </c>
      <c r="K719" s="15">
        <v>1540765.098</v>
      </c>
      <c r="L719" s="16">
        <f t="shared" si="77"/>
        <v>0</v>
      </c>
      <c r="M719" s="16">
        <f t="shared" si="78"/>
        <v>0</v>
      </c>
      <c r="N719" s="10">
        <f t="shared" si="79"/>
        <v>0</v>
      </c>
      <c r="O719" s="10" t="str">
        <f t="shared" si="83"/>
        <v>Weniger als 40% der Schätzungsfläche sind aktueller als 2002</v>
      </c>
      <c r="P719" s="17">
        <f t="shared" si="80"/>
        <v>154.0765098</v>
      </c>
      <c r="Q719" t="str">
        <f t="shared" si="81"/>
        <v/>
      </c>
      <c r="R719" s="6" t="str">
        <f t="shared" si="82"/>
        <v/>
      </c>
      <c r="S719" t="s">
        <v>2885</v>
      </c>
    </row>
    <row r="720" spans="1:20" x14ac:dyDescent="0.25">
      <c r="A720" s="2">
        <v>26</v>
      </c>
      <c r="B720" s="13">
        <v>846</v>
      </c>
      <c r="C720" s="14" t="s">
        <v>773</v>
      </c>
      <c r="D720" s="14" t="s">
        <v>721</v>
      </c>
      <c r="E720" s="14" t="s">
        <v>704</v>
      </c>
      <c r="F720" s="13">
        <v>1996</v>
      </c>
      <c r="G720" s="13">
        <v>1996</v>
      </c>
      <c r="H720" s="13">
        <v>0</v>
      </c>
      <c r="I720" s="13">
        <v>210</v>
      </c>
      <c r="J720" s="15">
        <v>0</v>
      </c>
      <c r="K720" s="15">
        <v>3172183.1690000002</v>
      </c>
      <c r="L720" s="16">
        <f t="shared" si="77"/>
        <v>0</v>
      </c>
      <c r="M720" s="16">
        <f t="shared" si="78"/>
        <v>0</v>
      </c>
      <c r="N720" s="10">
        <f t="shared" si="79"/>
        <v>0</v>
      </c>
      <c r="O720" s="10" t="str">
        <f t="shared" si="83"/>
        <v>Weniger als 40% der Schätzungsfläche sind aktueller als 2002</v>
      </c>
      <c r="P720" s="17">
        <f t="shared" si="80"/>
        <v>317.21831690000005</v>
      </c>
      <c r="Q720" t="str">
        <f t="shared" si="81"/>
        <v/>
      </c>
      <c r="R720" s="6" t="str">
        <f t="shared" si="82"/>
        <v/>
      </c>
      <c r="S720" t="s">
        <v>2885</v>
      </c>
    </row>
    <row r="721" spans="1:19" x14ac:dyDescent="0.25">
      <c r="A721" s="2">
        <v>26</v>
      </c>
      <c r="B721" s="13">
        <v>847</v>
      </c>
      <c r="C721" s="14" t="s">
        <v>774</v>
      </c>
      <c r="D721" s="14" t="s">
        <v>706</v>
      </c>
      <c r="E721" s="14" t="s">
        <v>704</v>
      </c>
      <c r="F721" s="13">
        <v>1991</v>
      </c>
      <c r="G721" s="13">
        <v>1991</v>
      </c>
      <c r="H721" s="13">
        <v>0</v>
      </c>
      <c r="I721" s="13">
        <v>245</v>
      </c>
      <c r="J721" s="15">
        <v>0</v>
      </c>
      <c r="K721" s="15">
        <v>2651738.4789999998</v>
      </c>
      <c r="L721" s="16">
        <f t="shared" si="77"/>
        <v>0</v>
      </c>
      <c r="M721" s="16">
        <f t="shared" si="78"/>
        <v>0</v>
      </c>
      <c r="N721" s="10">
        <f t="shared" si="79"/>
        <v>0</v>
      </c>
      <c r="O721" s="10" t="str">
        <f t="shared" si="83"/>
        <v>Weniger als 40% der Schätzungsfläche sind aktueller als 2002</v>
      </c>
      <c r="P721" s="17">
        <f t="shared" si="80"/>
        <v>265.1738479</v>
      </c>
      <c r="Q721" t="str">
        <f t="shared" si="81"/>
        <v/>
      </c>
      <c r="R721" s="6" t="str">
        <f t="shared" si="82"/>
        <v/>
      </c>
      <c r="S721" t="s">
        <v>2885</v>
      </c>
    </row>
    <row r="722" spans="1:19" x14ac:dyDescent="0.25">
      <c r="A722" s="2">
        <v>26</v>
      </c>
      <c r="B722" s="13">
        <v>848</v>
      </c>
      <c r="C722" s="14" t="s">
        <v>775</v>
      </c>
      <c r="D722" s="14" t="s">
        <v>721</v>
      </c>
      <c r="E722" s="14" t="s">
        <v>704</v>
      </c>
      <c r="F722" s="13">
        <v>1990</v>
      </c>
      <c r="G722" s="13">
        <v>1990</v>
      </c>
      <c r="H722" s="13">
        <v>0</v>
      </c>
      <c r="I722" s="13">
        <v>89</v>
      </c>
      <c r="J722" s="15">
        <v>0</v>
      </c>
      <c r="K722" s="15">
        <v>986965.43</v>
      </c>
      <c r="L722" s="16">
        <f t="shared" si="77"/>
        <v>0</v>
      </c>
      <c r="M722" s="16">
        <f t="shared" si="78"/>
        <v>0</v>
      </c>
      <c r="N722" s="10">
        <f t="shared" si="79"/>
        <v>0</v>
      </c>
      <c r="O722" s="10" t="str">
        <f t="shared" si="83"/>
        <v>Weniger als 40% der Schätzungsfläche sind aktueller als 2002</v>
      </c>
      <c r="P722" s="17">
        <f t="shared" si="80"/>
        <v>98.696543000000005</v>
      </c>
      <c r="Q722" t="str">
        <f t="shared" si="81"/>
        <v/>
      </c>
      <c r="R722" s="6" t="str">
        <f t="shared" si="82"/>
        <v/>
      </c>
      <c r="S722" t="s">
        <v>2885</v>
      </c>
    </row>
    <row r="723" spans="1:19" x14ac:dyDescent="0.25">
      <c r="A723" s="2">
        <v>26</v>
      </c>
      <c r="B723" s="13">
        <v>849</v>
      </c>
      <c r="C723" s="14" t="s">
        <v>776</v>
      </c>
      <c r="D723" s="14" t="s">
        <v>703</v>
      </c>
      <c r="E723" s="14" t="s">
        <v>704</v>
      </c>
      <c r="F723" s="13">
        <v>1989</v>
      </c>
      <c r="G723" s="13">
        <v>1989</v>
      </c>
      <c r="H723" s="13">
        <v>0</v>
      </c>
      <c r="I723" s="13">
        <v>64</v>
      </c>
      <c r="J723" s="15">
        <v>0</v>
      </c>
      <c r="K723" s="15">
        <v>593488.54700000002</v>
      </c>
      <c r="L723" s="16">
        <f t="shared" si="77"/>
        <v>0</v>
      </c>
      <c r="M723" s="16">
        <f t="shared" si="78"/>
        <v>0</v>
      </c>
      <c r="N723" s="10">
        <f t="shared" si="79"/>
        <v>0</v>
      </c>
      <c r="O723" s="10" t="str">
        <f t="shared" si="83"/>
        <v>Weniger als 40% der Schätzungsfläche sind aktueller als 2002</v>
      </c>
      <c r="P723" s="17">
        <f t="shared" si="80"/>
        <v>59.348854700000004</v>
      </c>
      <c r="Q723" t="str">
        <f t="shared" si="81"/>
        <v/>
      </c>
      <c r="R723" s="6" t="str">
        <f t="shared" si="82"/>
        <v/>
      </c>
      <c r="S723" t="s">
        <v>2885</v>
      </c>
    </row>
    <row r="724" spans="1:19" x14ac:dyDescent="0.25">
      <c r="A724" s="2">
        <v>26</v>
      </c>
      <c r="B724" s="13">
        <v>869</v>
      </c>
      <c r="C724" s="14" t="s">
        <v>777</v>
      </c>
      <c r="D724" s="14" t="s">
        <v>778</v>
      </c>
      <c r="E724" s="14" t="s">
        <v>779</v>
      </c>
      <c r="F724" s="13">
        <v>1958</v>
      </c>
      <c r="G724" s="13">
        <v>1938</v>
      </c>
      <c r="H724" s="13">
        <v>0</v>
      </c>
      <c r="I724" s="13">
        <v>236</v>
      </c>
      <c r="J724" s="15">
        <v>0</v>
      </c>
      <c r="K724" s="15">
        <v>2130609.4720000001</v>
      </c>
      <c r="L724" s="16">
        <f t="shared" si="77"/>
        <v>0</v>
      </c>
      <c r="M724" s="16">
        <f t="shared" si="78"/>
        <v>0</v>
      </c>
      <c r="N724" s="10">
        <f t="shared" si="79"/>
        <v>0</v>
      </c>
      <c r="O724" s="10" t="str">
        <f t="shared" si="83"/>
        <v>Weniger als 40% der Schätzungsfläche sind aktueller als 2002</v>
      </c>
      <c r="P724" s="17">
        <f t="shared" si="80"/>
        <v>213.06094720000002</v>
      </c>
      <c r="Q724" t="str">
        <f t="shared" si="81"/>
        <v/>
      </c>
      <c r="R724" s="6" t="str">
        <f t="shared" si="82"/>
        <v/>
      </c>
      <c r="S724" t="s">
        <v>2885</v>
      </c>
    </row>
    <row r="725" spans="1:19" x14ac:dyDescent="0.25">
      <c r="A725" s="2">
        <v>26</v>
      </c>
      <c r="B725" s="13">
        <v>870</v>
      </c>
      <c r="C725" s="14" t="s">
        <v>780</v>
      </c>
      <c r="D725" s="14" t="s">
        <v>781</v>
      </c>
      <c r="E725" s="14" t="s">
        <v>779</v>
      </c>
      <c r="F725" s="13">
        <v>1986</v>
      </c>
      <c r="G725" s="13">
        <v>1986</v>
      </c>
      <c r="H725" s="13">
        <v>0</v>
      </c>
      <c r="I725" s="13">
        <v>170</v>
      </c>
      <c r="J725" s="15">
        <v>0</v>
      </c>
      <c r="K725" s="15">
        <v>1283874.2490000001</v>
      </c>
      <c r="L725" s="16">
        <f t="shared" si="77"/>
        <v>0</v>
      </c>
      <c r="M725" s="16">
        <f t="shared" si="78"/>
        <v>0</v>
      </c>
      <c r="N725" s="10">
        <f t="shared" si="79"/>
        <v>0</v>
      </c>
      <c r="O725" s="10" t="str">
        <f t="shared" si="83"/>
        <v>Weniger als 40% der Schätzungsfläche sind aktueller als 2002</v>
      </c>
      <c r="P725" s="17">
        <f t="shared" si="80"/>
        <v>128.38742490000001</v>
      </c>
      <c r="Q725" t="str">
        <f t="shared" si="81"/>
        <v/>
      </c>
      <c r="R725" s="6" t="str">
        <f t="shared" si="82"/>
        <v/>
      </c>
      <c r="S725" t="s">
        <v>2885</v>
      </c>
    </row>
    <row r="726" spans="1:19" x14ac:dyDescent="0.25">
      <c r="A726" s="2">
        <v>26</v>
      </c>
      <c r="B726" s="13">
        <v>871</v>
      </c>
      <c r="C726" s="14" t="s">
        <v>782</v>
      </c>
      <c r="D726" s="14" t="s">
        <v>778</v>
      </c>
      <c r="E726" s="14" t="s">
        <v>779</v>
      </c>
      <c r="F726" s="13">
        <v>1949</v>
      </c>
      <c r="G726" s="13">
        <v>1949</v>
      </c>
      <c r="H726" s="13">
        <v>0</v>
      </c>
      <c r="I726" s="13">
        <v>85</v>
      </c>
      <c r="J726" s="15">
        <v>0</v>
      </c>
      <c r="K726" s="15">
        <v>978569.26300000004</v>
      </c>
      <c r="L726" s="16">
        <f t="shared" si="77"/>
        <v>0</v>
      </c>
      <c r="M726" s="16">
        <f t="shared" si="78"/>
        <v>0</v>
      </c>
      <c r="N726" s="10">
        <f t="shared" si="79"/>
        <v>0</v>
      </c>
      <c r="O726" s="10" t="str">
        <f t="shared" si="83"/>
        <v>Weniger als 40% der Schätzungsfläche sind aktueller als 2002</v>
      </c>
      <c r="P726" s="17">
        <f t="shared" si="80"/>
        <v>97.856926299999998</v>
      </c>
      <c r="Q726" t="str">
        <f t="shared" si="81"/>
        <v/>
      </c>
      <c r="R726" s="6" t="str">
        <f t="shared" si="82"/>
        <v/>
      </c>
      <c r="S726" t="s">
        <v>2885</v>
      </c>
    </row>
    <row r="727" spans="1:19" x14ac:dyDescent="0.25">
      <c r="A727" s="2">
        <v>26</v>
      </c>
      <c r="B727" s="13">
        <v>872</v>
      </c>
      <c r="C727" s="14" t="s">
        <v>783</v>
      </c>
      <c r="D727" s="14" t="s">
        <v>784</v>
      </c>
      <c r="E727" s="14" t="s">
        <v>779</v>
      </c>
      <c r="F727" s="13">
        <v>1985</v>
      </c>
      <c r="G727" s="13">
        <v>1984</v>
      </c>
      <c r="H727" s="13">
        <v>0</v>
      </c>
      <c r="I727" s="13">
        <v>375</v>
      </c>
      <c r="J727" s="15">
        <v>0</v>
      </c>
      <c r="K727" s="15">
        <v>3731024.0350000001</v>
      </c>
      <c r="L727" s="16">
        <f t="shared" si="77"/>
        <v>0</v>
      </c>
      <c r="M727" s="16">
        <f t="shared" si="78"/>
        <v>0</v>
      </c>
      <c r="N727" s="10">
        <f t="shared" si="79"/>
        <v>0</v>
      </c>
      <c r="O727" s="10" t="str">
        <f t="shared" si="83"/>
        <v>Weniger als 40% der Schätzungsfläche sind aktueller als 2002</v>
      </c>
      <c r="P727" s="17">
        <f t="shared" si="80"/>
        <v>373.10240350000004</v>
      </c>
      <c r="Q727" t="str">
        <f t="shared" si="81"/>
        <v/>
      </c>
      <c r="R727" s="6" t="str">
        <f t="shared" si="82"/>
        <v/>
      </c>
      <c r="S727" t="s">
        <v>2885</v>
      </c>
    </row>
    <row r="728" spans="1:19" x14ac:dyDescent="0.25">
      <c r="A728" s="2">
        <v>26</v>
      </c>
      <c r="B728" s="13">
        <v>873</v>
      </c>
      <c r="C728" s="14" t="s">
        <v>785</v>
      </c>
      <c r="D728" s="14" t="s">
        <v>786</v>
      </c>
      <c r="E728" s="14" t="s">
        <v>779</v>
      </c>
      <c r="F728" s="13">
        <v>2003</v>
      </c>
      <c r="G728" s="13">
        <v>1950</v>
      </c>
      <c r="H728" s="13">
        <v>3</v>
      </c>
      <c r="I728" s="13">
        <v>172</v>
      </c>
      <c r="J728" s="15">
        <v>13581.453</v>
      </c>
      <c r="K728" s="15">
        <v>2592265.929</v>
      </c>
      <c r="L728" s="16">
        <f t="shared" si="77"/>
        <v>1.7441860465116279E-2</v>
      </c>
      <c r="M728" s="16">
        <f t="shared" si="78"/>
        <v>5.2392205784378074E-3</v>
      </c>
      <c r="N728" s="10">
        <f t="shared" si="79"/>
        <v>0</v>
      </c>
      <c r="O728" s="10" t="str">
        <f t="shared" si="83"/>
        <v>Weniger als 40% der Schätzungsfläche sind aktueller als 2002</v>
      </c>
      <c r="P728" s="17">
        <f t="shared" si="80"/>
        <v>259.22659290000001</v>
      </c>
      <c r="Q728" t="str">
        <f t="shared" si="81"/>
        <v/>
      </c>
      <c r="R728" s="6" t="str">
        <f t="shared" si="82"/>
        <v/>
      </c>
      <c r="S728" t="s">
        <v>2885</v>
      </c>
    </row>
    <row r="729" spans="1:19" x14ac:dyDescent="0.25">
      <c r="A729" s="2">
        <v>26</v>
      </c>
      <c r="B729" s="13">
        <v>874</v>
      </c>
      <c r="C729" s="14" t="s">
        <v>787</v>
      </c>
      <c r="D729" s="14" t="s">
        <v>788</v>
      </c>
      <c r="E729" s="14" t="s">
        <v>779</v>
      </c>
      <c r="F729" s="13">
        <v>1938</v>
      </c>
      <c r="G729" s="13">
        <v>1938</v>
      </c>
      <c r="H729" s="13">
        <v>0</v>
      </c>
      <c r="I729" s="13">
        <v>204</v>
      </c>
      <c r="J729" s="15">
        <v>0</v>
      </c>
      <c r="K729" s="15">
        <v>2336352.5320000001</v>
      </c>
      <c r="L729" s="16">
        <f t="shared" si="77"/>
        <v>0</v>
      </c>
      <c r="M729" s="16">
        <f t="shared" si="78"/>
        <v>0</v>
      </c>
      <c r="N729" s="10">
        <f t="shared" si="79"/>
        <v>0</v>
      </c>
      <c r="O729" s="10" t="str">
        <f t="shared" si="83"/>
        <v>Weniger als 40% der Schätzungsfläche sind aktueller als 2002</v>
      </c>
      <c r="P729" s="17">
        <f t="shared" si="80"/>
        <v>233.63525320000002</v>
      </c>
      <c r="Q729" t="str">
        <f t="shared" si="81"/>
        <v/>
      </c>
      <c r="R729" s="6" t="str">
        <f t="shared" si="82"/>
        <v/>
      </c>
      <c r="S729" t="s">
        <v>2885</v>
      </c>
    </row>
    <row r="730" spans="1:19" x14ac:dyDescent="0.25">
      <c r="A730" s="2">
        <v>26</v>
      </c>
      <c r="B730" s="13">
        <v>876</v>
      </c>
      <c r="C730" s="14" t="s">
        <v>789</v>
      </c>
      <c r="D730" s="14" t="s">
        <v>790</v>
      </c>
      <c r="E730" s="14" t="s">
        <v>779</v>
      </c>
      <c r="F730" s="13">
        <v>2012</v>
      </c>
      <c r="G730" s="13">
        <v>1938</v>
      </c>
      <c r="H730" s="13">
        <v>223</v>
      </c>
      <c r="I730" s="13">
        <v>312</v>
      </c>
      <c r="J730" s="15">
        <v>2355788.392</v>
      </c>
      <c r="K730" s="15">
        <v>3234603.1159999999</v>
      </c>
      <c r="L730" s="16">
        <f t="shared" si="77"/>
        <v>0.71474358974358976</v>
      </c>
      <c r="M730" s="16">
        <f t="shared" si="78"/>
        <v>0.72830832949707702</v>
      </c>
      <c r="N730" s="10">
        <f t="shared" si="79"/>
        <v>1</v>
      </c>
      <c r="O730" s="10" t="str">
        <f t="shared" si="83"/>
        <v>Mehr als 50% der Schätzungsfläche sind aktueller als 2002</v>
      </c>
      <c r="P730" s="17">
        <f t="shared" si="80"/>
        <v>323.46031160000001</v>
      </c>
      <c r="Q730">
        <f t="shared" si="81"/>
        <v>1</v>
      </c>
      <c r="R730" s="6">
        <f t="shared" si="82"/>
        <v>40807</v>
      </c>
      <c r="S730" t="s">
        <v>3080</v>
      </c>
    </row>
    <row r="731" spans="1:19" x14ac:dyDescent="0.25">
      <c r="A731" s="2">
        <v>26</v>
      </c>
      <c r="B731" s="13">
        <v>877</v>
      </c>
      <c r="C731" s="14" t="s">
        <v>791</v>
      </c>
      <c r="D731" s="14" t="s">
        <v>792</v>
      </c>
      <c r="E731" s="14" t="s">
        <v>779</v>
      </c>
      <c r="F731" s="13">
        <v>1964</v>
      </c>
      <c r="G731" s="13">
        <v>1964</v>
      </c>
      <c r="H731" s="13">
        <v>0</v>
      </c>
      <c r="I731" s="13">
        <v>426</v>
      </c>
      <c r="J731" s="15">
        <v>0</v>
      </c>
      <c r="K731" s="15">
        <v>3623424.7880000002</v>
      </c>
      <c r="L731" s="16">
        <f t="shared" si="77"/>
        <v>0</v>
      </c>
      <c r="M731" s="16">
        <f t="shared" si="78"/>
        <v>0</v>
      </c>
      <c r="N731" s="10">
        <f t="shared" si="79"/>
        <v>0</v>
      </c>
      <c r="O731" s="10" t="str">
        <f t="shared" si="83"/>
        <v>Weniger als 40% der Schätzungsfläche sind aktueller als 2002</v>
      </c>
      <c r="P731" s="17">
        <f t="shared" si="80"/>
        <v>362.34247880000004</v>
      </c>
      <c r="Q731" t="str">
        <f t="shared" si="81"/>
        <v/>
      </c>
      <c r="R731" s="6" t="str">
        <f t="shared" si="82"/>
        <v/>
      </c>
      <c r="S731" t="s">
        <v>2885</v>
      </c>
    </row>
    <row r="732" spans="1:19" x14ac:dyDescent="0.25">
      <c r="A732" s="2">
        <v>26</v>
      </c>
      <c r="B732" s="13">
        <v>878</v>
      </c>
      <c r="C732" s="14" t="s">
        <v>793</v>
      </c>
      <c r="D732" s="14" t="s">
        <v>788</v>
      </c>
      <c r="E732" s="14" t="s">
        <v>779</v>
      </c>
      <c r="F732" s="13">
        <v>1950</v>
      </c>
      <c r="G732" s="13">
        <v>1938</v>
      </c>
      <c r="H732" s="13">
        <v>0</v>
      </c>
      <c r="I732" s="13">
        <v>142</v>
      </c>
      <c r="J732" s="15">
        <v>0</v>
      </c>
      <c r="K732" s="15">
        <v>1092932.675</v>
      </c>
      <c r="L732" s="16">
        <f t="shared" si="77"/>
        <v>0</v>
      </c>
      <c r="M732" s="16">
        <f t="shared" si="78"/>
        <v>0</v>
      </c>
      <c r="N732" s="10">
        <f t="shared" si="79"/>
        <v>0</v>
      </c>
      <c r="O732" s="10" t="str">
        <f t="shared" si="83"/>
        <v>Weniger als 40% der Schätzungsfläche sind aktueller als 2002</v>
      </c>
      <c r="P732" s="17">
        <f t="shared" si="80"/>
        <v>109.2932675</v>
      </c>
      <c r="Q732" t="str">
        <f t="shared" si="81"/>
        <v/>
      </c>
      <c r="R732" s="6" t="str">
        <f t="shared" si="82"/>
        <v/>
      </c>
      <c r="S732" t="s">
        <v>2885</v>
      </c>
    </row>
    <row r="733" spans="1:19" x14ac:dyDescent="0.25">
      <c r="A733" s="2">
        <v>26</v>
      </c>
      <c r="B733" s="13">
        <v>879</v>
      </c>
      <c r="C733" s="14" t="s">
        <v>660</v>
      </c>
      <c r="D733" s="14" t="s">
        <v>794</v>
      </c>
      <c r="E733" s="14" t="s">
        <v>779</v>
      </c>
      <c r="F733" s="13">
        <v>1952</v>
      </c>
      <c r="G733" s="13">
        <v>1951</v>
      </c>
      <c r="H733" s="13">
        <v>0</v>
      </c>
      <c r="I733" s="13">
        <v>850</v>
      </c>
      <c r="J733" s="15">
        <v>0</v>
      </c>
      <c r="K733" s="15">
        <v>6018343.9129999997</v>
      </c>
      <c r="L733" s="16">
        <f t="shared" si="77"/>
        <v>0</v>
      </c>
      <c r="M733" s="16">
        <f t="shared" si="78"/>
        <v>0</v>
      </c>
      <c r="N733" s="10">
        <f t="shared" si="79"/>
        <v>0</v>
      </c>
      <c r="O733" s="10" t="str">
        <f t="shared" si="83"/>
        <v>Weniger als 40% der Schätzungsfläche sind aktueller als 2002</v>
      </c>
      <c r="P733" s="17">
        <f t="shared" si="80"/>
        <v>601.83439129999999</v>
      </c>
      <c r="Q733" t="str">
        <f t="shared" si="81"/>
        <v/>
      </c>
      <c r="R733" s="6" t="str">
        <f t="shared" si="82"/>
        <v/>
      </c>
      <c r="S733" t="s">
        <v>2885</v>
      </c>
    </row>
    <row r="734" spans="1:19" x14ac:dyDescent="0.25">
      <c r="A734" s="2">
        <v>26</v>
      </c>
      <c r="B734" s="13">
        <v>880</v>
      </c>
      <c r="C734" s="14" t="s">
        <v>795</v>
      </c>
      <c r="D734" s="14" t="s">
        <v>795</v>
      </c>
      <c r="E734" s="14" t="s">
        <v>779</v>
      </c>
      <c r="F734" s="13">
        <v>1988</v>
      </c>
      <c r="G734" s="13">
        <v>1938</v>
      </c>
      <c r="H734" s="13">
        <v>0</v>
      </c>
      <c r="I734" s="13">
        <v>578</v>
      </c>
      <c r="J734" s="15">
        <v>0</v>
      </c>
      <c r="K734" s="15">
        <v>4153150.8820000002</v>
      </c>
      <c r="L734" s="16">
        <f t="shared" si="77"/>
        <v>0</v>
      </c>
      <c r="M734" s="16">
        <f t="shared" si="78"/>
        <v>0</v>
      </c>
      <c r="N734" s="10">
        <f t="shared" si="79"/>
        <v>0</v>
      </c>
      <c r="O734" s="10" t="str">
        <f t="shared" si="83"/>
        <v>Weniger als 40% der Schätzungsfläche sind aktueller als 2002</v>
      </c>
      <c r="P734" s="17">
        <f t="shared" si="80"/>
        <v>415.31508820000005</v>
      </c>
      <c r="Q734" t="str">
        <f t="shared" si="81"/>
        <v/>
      </c>
      <c r="R734" s="6" t="str">
        <f t="shared" si="82"/>
        <v/>
      </c>
      <c r="S734" t="s">
        <v>2885</v>
      </c>
    </row>
    <row r="735" spans="1:19" x14ac:dyDescent="0.25">
      <c r="A735" s="2">
        <v>26</v>
      </c>
      <c r="B735" s="13">
        <v>881</v>
      </c>
      <c r="C735" s="14" t="s">
        <v>15</v>
      </c>
      <c r="D735" s="14" t="s">
        <v>796</v>
      </c>
      <c r="E735" s="14" t="s">
        <v>779</v>
      </c>
      <c r="F735" s="13">
        <v>1991</v>
      </c>
      <c r="G735" s="13">
        <v>1991</v>
      </c>
      <c r="H735" s="13">
        <v>0</v>
      </c>
      <c r="I735" s="13">
        <v>447</v>
      </c>
      <c r="J735" s="15">
        <v>0</v>
      </c>
      <c r="K735" s="15">
        <v>3541502.5819999999</v>
      </c>
      <c r="L735" s="16">
        <f t="shared" si="77"/>
        <v>0</v>
      </c>
      <c r="M735" s="16">
        <f t="shared" si="78"/>
        <v>0</v>
      </c>
      <c r="N735" s="10">
        <f t="shared" si="79"/>
        <v>0</v>
      </c>
      <c r="O735" s="10" t="str">
        <f t="shared" si="83"/>
        <v>Weniger als 40% der Schätzungsfläche sind aktueller als 2002</v>
      </c>
      <c r="P735" s="17">
        <f t="shared" si="80"/>
        <v>354.1502582</v>
      </c>
      <c r="Q735" t="str">
        <f t="shared" si="81"/>
        <v/>
      </c>
      <c r="R735" s="6" t="str">
        <f t="shared" si="82"/>
        <v/>
      </c>
      <c r="S735" t="s">
        <v>2885</v>
      </c>
    </row>
    <row r="736" spans="1:19" x14ac:dyDescent="0.25">
      <c r="A736" s="2">
        <v>26</v>
      </c>
      <c r="B736" s="13">
        <v>882</v>
      </c>
      <c r="C736" s="14" t="s">
        <v>797</v>
      </c>
      <c r="D736" s="14" t="s">
        <v>795</v>
      </c>
      <c r="E736" s="14" t="s">
        <v>779</v>
      </c>
      <c r="F736" s="13">
        <v>1992</v>
      </c>
      <c r="G736" s="13">
        <v>1992</v>
      </c>
      <c r="H736" s="13">
        <v>0</v>
      </c>
      <c r="I736" s="13">
        <v>61</v>
      </c>
      <c r="J736" s="15">
        <v>0</v>
      </c>
      <c r="K736" s="15">
        <v>534891.20400000003</v>
      </c>
      <c r="L736" s="16">
        <f t="shared" si="77"/>
        <v>0</v>
      </c>
      <c r="M736" s="16">
        <f t="shared" si="78"/>
        <v>0</v>
      </c>
      <c r="N736" s="10">
        <f t="shared" si="79"/>
        <v>0</v>
      </c>
      <c r="O736" s="10" t="str">
        <f t="shared" si="83"/>
        <v>Weniger als 40% der Schätzungsfläche sind aktueller als 2002</v>
      </c>
      <c r="P736" s="17">
        <f t="shared" si="80"/>
        <v>53.489120400000004</v>
      </c>
      <c r="Q736" t="str">
        <f t="shared" si="81"/>
        <v/>
      </c>
      <c r="R736" s="6" t="str">
        <f t="shared" si="82"/>
        <v/>
      </c>
      <c r="S736" t="s">
        <v>2885</v>
      </c>
    </row>
    <row r="737" spans="1:19" x14ac:dyDescent="0.25">
      <c r="A737" s="2">
        <v>26</v>
      </c>
      <c r="B737" s="13">
        <v>883</v>
      </c>
      <c r="C737" s="14" t="s">
        <v>798</v>
      </c>
      <c r="D737" s="14" t="s">
        <v>795</v>
      </c>
      <c r="E737" s="14" t="s">
        <v>779</v>
      </c>
      <c r="F737" s="13">
        <v>1992</v>
      </c>
      <c r="G737" s="13">
        <v>1992</v>
      </c>
      <c r="H737" s="13">
        <v>0</v>
      </c>
      <c r="I737" s="13">
        <v>124</v>
      </c>
      <c r="J737" s="15">
        <v>0</v>
      </c>
      <c r="K737" s="15">
        <v>1128584.1710000001</v>
      </c>
      <c r="L737" s="16">
        <f t="shared" si="77"/>
        <v>0</v>
      </c>
      <c r="M737" s="16">
        <f t="shared" si="78"/>
        <v>0</v>
      </c>
      <c r="N737" s="10">
        <f t="shared" si="79"/>
        <v>0</v>
      </c>
      <c r="O737" s="10" t="str">
        <f t="shared" si="83"/>
        <v>Weniger als 40% der Schätzungsfläche sind aktueller als 2002</v>
      </c>
      <c r="P737" s="17">
        <f t="shared" si="80"/>
        <v>112.85841710000001</v>
      </c>
      <c r="Q737" t="str">
        <f t="shared" si="81"/>
        <v/>
      </c>
      <c r="R737" s="6" t="str">
        <f t="shared" si="82"/>
        <v/>
      </c>
      <c r="S737" t="s">
        <v>2885</v>
      </c>
    </row>
    <row r="738" spans="1:19" x14ac:dyDescent="0.25">
      <c r="A738" s="2">
        <v>26</v>
      </c>
      <c r="B738" s="13">
        <v>884</v>
      </c>
      <c r="C738" s="14" t="s">
        <v>799</v>
      </c>
      <c r="D738" s="14" t="s">
        <v>781</v>
      </c>
      <c r="E738" s="14" t="s">
        <v>779</v>
      </c>
      <c r="F738" s="13">
        <v>1983</v>
      </c>
      <c r="G738" s="13">
        <v>1983</v>
      </c>
      <c r="H738" s="13">
        <v>0</v>
      </c>
      <c r="I738" s="13">
        <v>370</v>
      </c>
      <c r="J738" s="15">
        <v>0</v>
      </c>
      <c r="K738" s="15">
        <v>4086452.202</v>
      </c>
      <c r="L738" s="16">
        <f t="shared" si="77"/>
        <v>0</v>
      </c>
      <c r="M738" s="16">
        <f t="shared" si="78"/>
        <v>0</v>
      </c>
      <c r="N738" s="10">
        <f t="shared" si="79"/>
        <v>0</v>
      </c>
      <c r="O738" s="10" t="str">
        <f t="shared" si="83"/>
        <v>Weniger als 40% der Schätzungsfläche sind aktueller als 2002</v>
      </c>
      <c r="P738" s="17">
        <f t="shared" si="80"/>
        <v>408.64522019999998</v>
      </c>
      <c r="Q738" t="str">
        <f t="shared" si="81"/>
        <v/>
      </c>
      <c r="R738" s="6" t="str">
        <f t="shared" si="82"/>
        <v/>
      </c>
      <c r="S738" t="s">
        <v>2885</v>
      </c>
    </row>
    <row r="739" spans="1:19" x14ac:dyDescent="0.25">
      <c r="A739" s="2">
        <v>26</v>
      </c>
      <c r="B739" s="13">
        <v>885</v>
      </c>
      <c r="C739" s="14" t="s">
        <v>800</v>
      </c>
      <c r="D739" s="14" t="s">
        <v>794</v>
      </c>
      <c r="E739" s="14" t="s">
        <v>779</v>
      </c>
      <c r="F739" s="13">
        <v>1940</v>
      </c>
      <c r="G739" s="13">
        <v>1940</v>
      </c>
      <c r="H739" s="13">
        <v>0</v>
      </c>
      <c r="I739" s="13">
        <v>125</v>
      </c>
      <c r="J739" s="15">
        <v>0</v>
      </c>
      <c r="K739" s="15">
        <v>1153210.433</v>
      </c>
      <c r="L739" s="16">
        <f t="shared" si="77"/>
        <v>0</v>
      </c>
      <c r="M739" s="16">
        <f t="shared" si="78"/>
        <v>0</v>
      </c>
      <c r="N739" s="10">
        <f t="shared" si="79"/>
        <v>0</v>
      </c>
      <c r="O739" s="10" t="str">
        <f t="shared" si="83"/>
        <v>Weniger als 40% der Schätzungsfläche sind aktueller als 2002</v>
      </c>
      <c r="P739" s="17">
        <f t="shared" si="80"/>
        <v>115.3210433</v>
      </c>
      <c r="Q739" t="str">
        <f t="shared" si="81"/>
        <v/>
      </c>
      <c r="R739" s="6" t="str">
        <f t="shared" si="82"/>
        <v/>
      </c>
      <c r="S739" t="s">
        <v>2885</v>
      </c>
    </row>
    <row r="740" spans="1:19" x14ac:dyDescent="0.25">
      <c r="A740" s="2">
        <v>26</v>
      </c>
      <c r="B740" s="13">
        <v>886</v>
      </c>
      <c r="C740" s="14" t="s">
        <v>801</v>
      </c>
      <c r="D740" s="14" t="s">
        <v>802</v>
      </c>
      <c r="E740" s="14" t="s">
        <v>779</v>
      </c>
      <c r="F740" s="13">
        <v>1977</v>
      </c>
      <c r="G740" s="13">
        <v>1977</v>
      </c>
      <c r="H740" s="13">
        <v>0</v>
      </c>
      <c r="I740" s="13">
        <v>199</v>
      </c>
      <c r="J740" s="15">
        <v>0</v>
      </c>
      <c r="K740" s="15">
        <v>1697178.3940000001</v>
      </c>
      <c r="L740" s="16">
        <f t="shared" si="77"/>
        <v>0</v>
      </c>
      <c r="M740" s="16">
        <f t="shared" si="78"/>
        <v>0</v>
      </c>
      <c r="N740" s="10">
        <f t="shared" si="79"/>
        <v>0</v>
      </c>
      <c r="O740" s="10" t="str">
        <f t="shared" si="83"/>
        <v>Weniger als 40% der Schätzungsfläche sind aktueller als 2002</v>
      </c>
      <c r="P740" s="17">
        <f t="shared" si="80"/>
        <v>169.7178394</v>
      </c>
      <c r="Q740" t="str">
        <f t="shared" si="81"/>
        <v/>
      </c>
      <c r="R740" s="6" t="str">
        <f t="shared" si="82"/>
        <v/>
      </c>
      <c r="S740" t="s">
        <v>2885</v>
      </c>
    </row>
    <row r="741" spans="1:19" x14ac:dyDescent="0.25">
      <c r="A741" s="2">
        <v>26</v>
      </c>
      <c r="B741" s="13">
        <v>887</v>
      </c>
      <c r="C741" s="14" t="s">
        <v>803</v>
      </c>
      <c r="D741" s="14" t="s">
        <v>784</v>
      </c>
      <c r="E741" s="14" t="s">
        <v>779</v>
      </c>
      <c r="F741" s="13">
        <v>1981</v>
      </c>
      <c r="G741" s="13">
        <v>1981</v>
      </c>
      <c r="H741" s="13">
        <v>0</v>
      </c>
      <c r="I741" s="13">
        <v>412</v>
      </c>
      <c r="J741" s="15">
        <v>0</v>
      </c>
      <c r="K741" s="15">
        <v>4290779.71</v>
      </c>
      <c r="L741" s="16">
        <f t="shared" si="77"/>
        <v>0</v>
      </c>
      <c r="M741" s="16">
        <f t="shared" si="78"/>
        <v>0</v>
      </c>
      <c r="N741" s="10">
        <f t="shared" si="79"/>
        <v>0</v>
      </c>
      <c r="O741" s="10" t="str">
        <f t="shared" si="83"/>
        <v>Weniger als 40% der Schätzungsfläche sind aktueller als 2002</v>
      </c>
      <c r="P741" s="17">
        <f t="shared" si="80"/>
        <v>429.07797099999999</v>
      </c>
      <c r="Q741" t="str">
        <f t="shared" si="81"/>
        <v/>
      </c>
      <c r="R741" s="6" t="str">
        <f t="shared" si="82"/>
        <v/>
      </c>
      <c r="S741" t="s">
        <v>2885</v>
      </c>
    </row>
    <row r="742" spans="1:19" x14ac:dyDescent="0.25">
      <c r="A742" s="2">
        <v>26</v>
      </c>
      <c r="B742" s="13">
        <v>888</v>
      </c>
      <c r="C742" s="14" t="s">
        <v>804</v>
      </c>
      <c r="D742" s="14" t="s">
        <v>804</v>
      </c>
      <c r="E742" s="14" t="s">
        <v>779</v>
      </c>
      <c r="F742" s="13">
        <v>2014</v>
      </c>
      <c r="G742" s="13">
        <v>2014</v>
      </c>
      <c r="H742" s="13">
        <v>316</v>
      </c>
      <c r="I742" s="13">
        <v>316</v>
      </c>
      <c r="J742" s="15">
        <v>3787006.2170000002</v>
      </c>
      <c r="K742" s="15">
        <v>3787006.2170000002</v>
      </c>
      <c r="L742" s="16">
        <f t="shared" si="77"/>
        <v>1</v>
      </c>
      <c r="M742" s="16">
        <f t="shared" si="78"/>
        <v>1</v>
      </c>
      <c r="N742" s="10">
        <f t="shared" si="79"/>
        <v>1</v>
      </c>
      <c r="O742" s="10" t="str">
        <f t="shared" si="83"/>
        <v>Mehr als 50% der Schätzungsfläche sind aktueller als 2002</v>
      </c>
      <c r="P742" s="17">
        <f t="shared" si="80"/>
        <v>378.7006217</v>
      </c>
      <c r="Q742">
        <f t="shared" si="81"/>
        <v>1</v>
      </c>
      <c r="R742" s="6">
        <f t="shared" si="82"/>
        <v>41710</v>
      </c>
      <c r="S742" t="s">
        <v>3080</v>
      </c>
    </row>
    <row r="743" spans="1:19" x14ac:dyDescent="0.25">
      <c r="A743" s="2">
        <v>26</v>
      </c>
      <c r="B743" s="13">
        <v>889</v>
      </c>
      <c r="C743" s="14" t="s">
        <v>805</v>
      </c>
      <c r="D743" s="14" t="s">
        <v>806</v>
      </c>
      <c r="E743" s="14" t="s">
        <v>779</v>
      </c>
      <c r="F743" s="13">
        <v>1994</v>
      </c>
      <c r="G743" s="13">
        <v>1991</v>
      </c>
      <c r="H743" s="13">
        <v>0</v>
      </c>
      <c r="I743" s="13">
        <v>329</v>
      </c>
      <c r="J743" s="15">
        <v>0</v>
      </c>
      <c r="K743" s="15">
        <v>5686597.5310000004</v>
      </c>
      <c r="L743" s="16">
        <f t="shared" si="77"/>
        <v>0</v>
      </c>
      <c r="M743" s="16">
        <f t="shared" si="78"/>
        <v>0</v>
      </c>
      <c r="N743" s="10">
        <f t="shared" si="79"/>
        <v>0</v>
      </c>
      <c r="O743" s="10" t="str">
        <f t="shared" si="83"/>
        <v>Weniger als 40% der Schätzungsfläche sind aktueller als 2002</v>
      </c>
      <c r="P743" s="17">
        <f t="shared" si="80"/>
        <v>568.65975309999999</v>
      </c>
      <c r="Q743" t="str">
        <f t="shared" si="81"/>
        <v/>
      </c>
      <c r="R743" s="6" t="str">
        <f t="shared" si="82"/>
        <v/>
      </c>
      <c r="S743" t="s">
        <v>2885</v>
      </c>
    </row>
    <row r="744" spans="1:19" x14ac:dyDescent="0.25">
      <c r="A744" s="2">
        <v>26</v>
      </c>
      <c r="B744" s="13">
        <v>890</v>
      </c>
      <c r="C744" s="14" t="s">
        <v>807</v>
      </c>
      <c r="D744" s="14" t="s">
        <v>808</v>
      </c>
      <c r="E744" s="14" t="s">
        <v>779</v>
      </c>
      <c r="F744" s="13">
        <v>1985</v>
      </c>
      <c r="G744" s="13">
        <v>1985</v>
      </c>
      <c r="H744" s="13">
        <v>0</v>
      </c>
      <c r="I744" s="13">
        <v>336</v>
      </c>
      <c r="J744" s="15">
        <v>0</v>
      </c>
      <c r="K744" s="15">
        <v>3229311.69</v>
      </c>
      <c r="L744" s="16">
        <f t="shared" si="77"/>
        <v>0</v>
      </c>
      <c r="M744" s="16">
        <f t="shared" si="78"/>
        <v>0</v>
      </c>
      <c r="N744" s="10">
        <f t="shared" si="79"/>
        <v>0</v>
      </c>
      <c r="O744" s="10" t="str">
        <f t="shared" si="83"/>
        <v>Weniger als 40% der Schätzungsfläche sind aktueller als 2002</v>
      </c>
      <c r="P744" s="17">
        <f t="shared" si="80"/>
        <v>322.93116900000001</v>
      </c>
      <c r="Q744" t="str">
        <f t="shared" si="81"/>
        <v/>
      </c>
      <c r="R744" s="6" t="str">
        <f t="shared" si="82"/>
        <v/>
      </c>
      <c r="S744" t="s">
        <v>2885</v>
      </c>
    </row>
    <row r="745" spans="1:19" x14ac:dyDescent="0.25">
      <c r="A745" s="2">
        <v>26</v>
      </c>
      <c r="B745" s="13">
        <v>891</v>
      </c>
      <c r="C745" s="14" t="s">
        <v>809</v>
      </c>
      <c r="D745" s="14" t="s">
        <v>804</v>
      </c>
      <c r="E745" s="14" t="s">
        <v>779</v>
      </c>
      <c r="F745" s="13">
        <v>1986</v>
      </c>
      <c r="G745" s="13">
        <v>1986</v>
      </c>
      <c r="H745" s="13">
        <v>0</v>
      </c>
      <c r="I745" s="13">
        <v>149</v>
      </c>
      <c r="J745" s="15">
        <v>0</v>
      </c>
      <c r="K745" s="15">
        <v>1645613.1070000001</v>
      </c>
      <c r="L745" s="16">
        <f t="shared" si="77"/>
        <v>0</v>
      </c>
      <c r="M745" s="16">
        <f t="shared" si="78"/>
        <v>0</v>
      </c>
      <c r="N745" s="10">
        <f t="shared" si="79"/>
        <v>0</v>
      </c>
      <c r="O745" s="10" t="str">
        <f t="shared" si="83"/>
        <v>Weniger als 40% der Schätzungsfläche sind aktueller als 2002</v>
      </c>
      <c r="P745" s="17">
        <f t="shared" si="80"/>
        <v>164.56131070000001</v>
      </c>
      <c r="Q745" t="str">
        <f t="shared" si="81"/>
        <v/>
      </c>
      <c r="R745" s="6" t="str">
        <f t="shared" si="82"/>
        <v/>
      </c>
      <c r="S745" t="s">
        <v>2885</v>
      </c>
    </row>
    <row r="746" spans="1:19" x14ac:dyDescent="0.25">
      <c r="A746" s="2">
        <v>26</v>
      </c>
      <c r="B746" s="13">
        <v>892</v>
      </c>
      <c r="C746" s="14" t="s">
        <v>810</v>
      </c>
      <c r="D746" s="14" t="s">
        <v>796</v>
      </c>
      <c r="E746" s="14" t="s">
        <v>779</v>
      </c>
      <c r="F746" s="13">
        <v>1993</v>
      </c>
      <c r="G746" s="13">
        <v>1993</v>
      </c>
      <c r="H746" s="13">
        <v>0</v>
      </c>
      <c r="I746" s="13">
        <v>242</v>
      </c>
      <c r="J746" s="15">
        <v>0</v>
      </c>
      <c r="K746" s="15">
        <v>2046610.433</v>
      </c>
      <c r="L746" s="16">
        <f t="shared" si="77"/>
        <v>0</v>
      </c>
      <c r="M746" s="16">
        <f t="shared" si="78"/>
        <v>0</v>
      </c>
      <c r="N746" s="10">
        <f t="shared" si="79"/>
        <v>0</v>
      </c>
      <c r="O746" s="10" t="str">
        <f t="shared" si="83"/>
        <v>Weniger als 40% der Schätzungsfläche sind aktueller als 2002</v>
      </c>
      <c r="P746" s="17">
        <f t="shared" si="80"/>
        <v>204.66104329999999</v>
      </c>
      <c r="Q746" t="str">
        <f t="shared" si="81"/>
        <v/>
      </c>
      <c r="R746" s="6" t="str">
        <f t="shared" si="82"/>
        <v/>
      </c>
      <c r="S746" t="s">
        <v>2885</v>
      </c>
    </row>
    <row r="747" spans="1:19" x14ac:dyDescent="0.25">
      <c r="A747" s="2">
        <v>26</v>
      </c>
      <c r="B747" s="13">
        <v>893</v>
      </c>
      <c r="C747" s="14" t="s">
        <v>811</v>
      </c>
      <c r="D747" s="14" t="s">
        <v>778</v>
      </c>
      <c r="E747" s="14" t="s">
        <v>779</v>
      </c>
      <c r="F747" s="13">
        <v>1949</v>
      </c>
      <c r="G747" s="13">
        <v>1949</v>
      </c>
      <c r="H747" s="13">
        <v>0</v>
      </c>
      <c r="I747" s="13">
        <v>165</v>
      </c>
      <c r="J747" s="15">
        <v>0</v>
      </c>
      <c r="K747" s="15">
        <v>705111.62399999995</v>
      </c>
      <c r="L747" s="16">
        <f t="shared" si="77"/>
        <v>0</v>
      </c>
      <c r="M747" s="16">
        <f t="shared" si="78"/>
        <v>0</v>
      </c>
      <c r="N747" s="10">
        <f t="shared" si="79"/>
        <v>0</v>
      </c>
      <c r="O747" s="10" t="str">
        <f t="shared" si="83"/>
        <v>Weniger als 40% der Schätzungsfläche sind aktueller als 2002</v>
      </c>
      <c r="P747" s="17">
        <f t="shared" si="80"/>
        <v>70.511162399999989</v>
      </c>
      <c r="Q747" t="str">
        <f t="shared" si="81"/>
        <v/>
      </c>
      <c r="R747" s="6" t="str">
        <f t="shared" si="82"/>
        <v/>
      </c>
      <c r="S747" t="s">
        <v>2885</v>
      </c>
    </row>
    <row r="748" spans="1:19" x14ac:dyDescent="0.25">
      <c r="A748" s="2">
        <v>26</v>
      </c>
      <c r="B748" s="13">
        <v>894</v>
      </c>
      <c r="C748" s="14" t="s">
        <v>812</v>
      </c>
      <c r="D748" s="14" t="s">
        <v>813</v>
      </c>
      <c r="E748" s="14" t="s">
        <v>779</v>
      </c>
      <c r="F748" s="13">
        <v>1983</v>
      </c>
      <c r="G748" s="13">
        <v>1982</v>
      </c>
      <c r="H748" s="13">
        <v>0</v>
      </c>
      <c r="I748" s="13">
        <v>423</v>
      </c>
      <c r="J748" s="15">
        <v>0</v>
      </c>
      <c r="K748" s="15">
        <v>7060264.2539999997</v>
      </c>
      <c r="L748" s="16">
        <f t="shared" si="77"/>
        <v>0</v>
      </c>
      <c r="M748" s="16">
        <f t="shared" si="78"/>
        <v>0</v>
      </c>
      <c r="N748" s="10">
        <f t="shared" si="79"/>
        <v>0</v>
      </c>
      <c r="O748" s="10" t="str">
        <f t="shared" si="83"/>
        <v>Weniger als 40% der Schätzungsfläche sind aktueller als 2002</v>
      </c>
      <c r="P748" s="17">
        <f t="shared" si="80"/>
        <v>706.02642539999999</v>
      </c>
      <c r="Q748" t="str">
        <f t="shared" si="81"/>
        <v/>
      </c>
      <c r="R748" s="6" t="str">
        <f t="shared" si="82"/>
        <v/>
      </c>
      <c r="S748" t="s">
        <v>2885</v>
      </c>
    </row>
    <row r="749" spans="1:19" x14ac:dyDescent="0.25">
      <c r="A749" s="2">
        <v>26</v>
      </c>
      <c r="B749" s="13">
        <v>895</v>
      </c>
      <c r="C749" s="14" t="s">
        <v>814</v>
      </c>
      <c r="D749" s="14" t="s">
        <v>786</v>
      </c>
      <c r="E749" s="14" t="s">
        <v>779</v>
      </c>
      <c r="F749" s="13">
        <v>1949</v>
      </c>
      <c r="G749" s="13">
        <v>1949</v>
      </c>
      <c r="H749" s="13">
        <v>0</v>
      </c>
      <c r="I749" s="13">
        <v>123</v>
      </c>
      <c r="J749" s="15">
        <v>0</v>
      </c>
      <c r="K749" s="15">
        <v>1234519.6939999999</v>
      </c>
      <c r="L749" s="16">
        <f t="shared" si="77"/>
        <v>0</v>
      </c>
      <c r="M749" s="16">
        <f t="shared" si="78"/>
        <v>0</v>
      </c>
      <c r="N749" s="10">
        <f t="shared" si="79"/>
        <v>0</v>
      </c>
      <c r="O749" s="10" t="str">
        <f t="shared" si="83"/>
        <v>Weniger als 40% der Schätzungsfläche sind aktueller als 2002</v>
      </c>
      <c r="P749" s="17">
        <f t="shared" si="80"/>
        <v>123.4519694</v>
      </c>
      <c r="Q749" t="str">
        <f t="shared" si="81"/>
        <v/>
      </c>
      <c r="R749" s="6" t="str">
        <f t="shared" si="82"/>
        <v/>
      </c>
      <c r="S749" t="s">
        <v>2885</v>
      </c>
    </row>
    <row r="750" spans="1:19" x14ac:dyDescent="0.25">
      <c r="A750" s="2">
        <v>26</v>
      </c>
      <c r="B750" s="13">
        <v>896</v>
      </c>
      <c r="C750" s="14" t="s">
        <v>815</v>
      </c>
      <c r="D750" s="14" t="s">
        <v>781</v>
      </c>
      <c r="E750" s="14" t="s">
        <v>779</v>
      </c>
      <c r="F750" s="13">
        <v>2007</v>
      </c>
      <c r="G750" s="13">
        <v>2006</v>
      </c>
      <c r="H750" s="13">
        <v>897</v>
      </c>
      <c r="I750" s="13">
        <v>897</v>
      </c>
      <c r="J750" s="15">
        <v>6298943.7249999996</v>
      </c>
      <c r="K750" s="15">
        <v>6298943.7249999996</v>
      </c>
      <c r="L750" s="16">
        <f t="shared" si="77"/>
        <v>1</v>
      </c>
      <c r="M750" s="16">
        <f t="shared" si="78"/>
        <v>1</v>
      </c>
      <c r="N750" s="10">
        <f t="shared" si="79"/>
        <v>1</v>
      </c>
      <c r="O750" s="10" t="str">
        <f t="shared" si="83"/>
        <v>Mehr als 50% der Schätzungsfläche sind aktueller als 2002</v>
      </c>
      <c r="P750" s="17">
        <f t="shared" si="80"/>
        <v>629.89437249999992</v>
      </c>
      <c r="Q750">
        <f t="shared" si="81"/>
        <v>1</v>
      </c>
      <c r="R750" s="6">
        <f t="shared" si="82"/>
        <v>38814</v>
      </c>
      <c r="S750" t="s">
        <v>3080</v>
      </c>
    </row>
    <row r="751" spans="1:19" x14ac:dyDescent="0.25">
      <c r="A751" s="2">
        <v>26</v>
      </c>
      <c r="B751" s="13">
        <v>897</v>
      </c>
      <c r="C751" s="14" t="s">
        <v>816</v>
      </c>
      <c r="D751" s="14" t="s">
        <v>813</v>
      </c>
      <c r="E751" s="14" t="s">
        <v>779</v>
      </c>
      <c r="F751" s="13">
        <v>1981</v>
      </c>
      <c r="G751" s="13">
        <v>1981</v>
      </c>
      <c r="H751" s="13">
        <v>0</v>
      </c>
      <c r="I751" s="13">
        <v>271</v>
      </c>
      <c r="J751" s="15">
        <v>0</v>
      </c>
      <c r="K751" s="15">
        <v>3916313.7069999999</v>
      </c>
      <c r="L751" s="16">
        <f t="shared" si="77"/>
        <v>0</v>
      </c>
      <c r="M751" s="16">
        <f t="shared" si="78"/>
        <v>0</v>
      </c>
      <c r="N751" s="10">
        <f t="shared" si="79"/>
        <v>0</v>
      </c>
      <c r="O751" s="10" t="str">
        <f t="shared" si="83"/>
        <v>Weniger als 40% der Schätzungsfläche sind aktueller als 2002</v>
      </c>
      <c r="P751" s="17">
        <f t="shared" si="80"/>
        <v>391.63137069999999</v>
      </c>
      <c r="Q751" t="str">
        <f t="shared" si="81"/>
        <v/>
      </c>
      <c r="R751" s="6" t="str">
        <f t="shared" si="82"/>
        <v/>
      </c>
      <c r="S751" t="s">
        <v>2885</v>
      </c>
    </row>
    <row r="752" spans="1:19" x14ac:dyDescent="0.25">
      <c r="A752" s="2">
        <v>26</v>
      </c>
      <c r="B752" s="13">
        <v>898</v>
      </c>
      <c r="C752" s="14" t="s">
        <v>817</v>
      </c>
      <c r="D752" s="14" t="s">
        <v>795</v>
      </c>
      <c r="E752" s="14" t="s">
        <v>779</v>
      </c>
      <c r="F752" s="13">
        <v>1999</v>
      </c>
      <c r="G752" s="13">
        <v>1970</v>
      </c>
      <c r="H752" s="13">
        <v>0</v>
      </c>
      <c r="I752" s="13">
        <v>315</v>
      </c>
      <c r="J752" s="15">
        <v>0</v>
      </c>
      <c r="K752" s="15">
        <v>4927906.9239999996</v>
      </c>
      <c r="L752" s="16">
        <f t="shared" si="77"/>
        <v>0</v>
      </c>
      <c r="M752" s="16">
        <f t="shared" si="78"/>
        <v>0</v>
      </c>
      <c r="N752" s="10">
        <f t="shared" si="79"/>
        <v>0</v>
      </c>
      <c r="O752" s="10" t="str">
        <f t="shared" si="83"/>
        <v>Weniger als 40% der Schätzungsfläche sind aktueller als 2002</v>
      </c>
      <c r="P752" s="17">
        <f t="shared" si="80"/>
        <v>492.79069239999995</v>
      </c>
      <c r="Q752" t="str">
        <f t="shared" si="81"/>
        <v/>
      </c>
      <c r="R752" s="6" t="str">
        <f t="shared" si="82"/>
        <v/>
      </c>
      <c r="S752" t="s">
        <v>2885</v>
      </c>
    </row>
    <row r="753" spans="1:19" x14ac:dyDescent="0.25">
      <c r="A753" s="2">
        <v>26</v>
      </c>
      <c r="B753" s="13">
        <v>899</v>
      </c>
      <c r="C753" s="14" t="s">
        <v>818</v>
      </c>
      <c r="D753" s="14" t="s">
        <v>819</v>
      </c>
      <c r="E753" s="14" t="s">
        <v>779</v>
      </c>
      <c r="F753" s="13">
        <v>1975</v>
      </c>
      <c r="G753" s="13">
        <v>1975</v>
      </c>
      <c r="H753" s="13">
        <v>0</v>
      </c>
      <c r="I753" s="13">
        <v>203</v>
      </c>
      <c r="J753" s="15">
        <v>0</v>
      </c>
      <c r="K753" s="15">
        <v>1446821.2479999999</v>
      </c>
      <c r="L753" s="16">
        <f t="shared" si="77"/>
        <v>0</v>
      </c>
      <c r="M753" s="16">
        <f t="shared" si="78"/>
        <v>0</v>
      </c>
      <c r="N753" s="10">
        <f t="shared" si="79"/>
        <v>0</v>
      </c>
      <c r="O753" s="10" t="str">
        <f t="shared" si="83"/>
        <v>Weniger als 40% der Schätzungsfläche sind aktueller als 2002</v>
      </c>
      <c r="P753" s="17">
        <f t="shared" si="80"/>
        <v>144.6821248</v>
      </c>
      <c r="Q753" t="str">
        <f t="shared" si="81"/>
        <v/>
      </c>
      <c r="R753" s="6" t="str">
        <f t="shared" si="82"/>
        <v/>
      </c>
      <c r="S753" t="s">
        <v>2885</v>
      </c>
    </row>
    <row r="754" spans="1:19" x14ac:dyDescent="0.25">
      <c r="A754" s="2">
        <v>26</v>
      </c>
      <c r="B754" s="13">
        <v>900</v>
      </c>
      <c r="C754" s="14" t="s">
        <v>820</v>
      </c>
      <c r="D754" s="14" t="s">
        <v>786</v>
      </c>
      <c r="E754" s="14" t="s">
        <v>779</v>
      </c>
      <c r="F754" s="13">
        <v>1949</v>
      </c>
      <c r="G754" s="13">
        <v>1949</v>
      </c>
      <c r="H754" s="13">
        <v>0</v>
      </c>
      <c r="I754" s="13">
        <v>142</v>
      </c>
      <c r="J754" s="15">
        <v>0</v>
      </c>
      <c r="K754" s="15">
        <v>2517798.531</v>
      </c>
      <c r="L754" s="16">
        <f t="shared" si="77"/>
        <v>0</v>
      </c>
      <c r="M754" s="16">
        <f t="shared" si="78"/>
        <v>0</v>
      </c>
      <c r="N754" s="10">
        <f t="shared" si="79"/>
        <v>0</v>
      </c>
      <c r="O754" s="10" t="str">
        <f t="shared" si="83"/>
        <v>Weniger als 40% der Schätzungsfläche sind aktueller als 2002</v>
      </c>
      <c r="P754" s="17">
        <f t="shared" si="80"/>
        <v>251.7798531</v>
      </c>
      <c r="Q754" t="str">
        <f t="shared" si="81"/>
        <v/>
      </c>
      <c r="R754" s="6" t="str">
        <f t="shared" si="82"/>
        <v/>
      </c>
      <c r="S754" t="s">
        <v>2885</v>
      </c>
    </row>
    <row r="755" spans="1:19" x14ac:dyDescent="0.25">
      <c r="A755" s="2">
        <v>26</v>
      </c>
      <c r="B755" s="13">
        <v>901</v>
      </c>
      <c r="C755" s="14" t="s">
        <v>821</v>
      </c>
      <c r="D755" s="14" t="s">
        <v>821</v>
      </c>
      <c r="E755" s="14" t="s">
        <v>779</v>
      </c>
      <c r="F755" s="13">
        <v>2012</v>
      </c>
      <c r="G755" s="13">
        <v>1950</v>
      </c>
      <c r="H755" s="13">
        <v>114</v>
      </c>
      <c r="I755" s="13">
        <v>119</v>
      </c>
      <c r="J755" s="15">
        <v>1184309.5730000001</v>
      </c>
      <c r="K755" s="15">
        <v>1205313.4909999999</v>
      </c>
      <c r="L755" s="16">
        <f t="shared" si="77"/>
        <v>0.95798319327731096</v>
      </c>
      <c r="M755" s="16">
        <f t="shared" si="78"/>
        <v>0.98257389620473445</v>
      </c>
      <c r="N755" s="10">
        <f t="shared" si="79"/>
        <v>1</v>
      </c>
      <c r="O755" s="10" t="str">
        <f t="shared" si="83"/>
        <v>Mehr als 50% der Schätzungsfläche sind aktueller als 2002</v>
      </c>
      <c r="P755" s="17">
        <f t="shared" si="80"/>
        <v>120.53134909999999</v>
      </c>
      <c r="Q755">
        <f t="shared" si="81"/>
        <v>1</v>
      </c>
      <c r="R755" s="6">
        <f t="shared" si="82"/>
        <v>41178</v>
      </c>
      <c r="S755" t="s">
        <v>3080</v>
      </c>
    </row>
    <row r="756" spans="1:19" x14ac:dyDescent="0.25">
      <c r="A756" s="2">
        <v>26</v>
      </c>
      <c r="B756" s="13">
        <v>902</v>
      </c>
      <c r="C756" s="14" t="s">
        <v>822</v>
      </c>
      <c r="D756" s="14" t="s">
        <v>802</v>
      </c>
      <c r="E756" s="14" t="s">
        <v>779</v>
      </c>
      <c r="F756" s="13">
        <v>1970</v>
      </c>
      <c r="G756" s="13">
        <v>1938</v>
      </c>
      <c r="H756" s="13">
        <v>0</v>
      </c>
      <c r="I756" s="13">
        <v>83</v>
      </c>
      <c r="J756" s="15">
        <v>0</v>
      </c>
      <c r="K756" s="15">
        <v>654300.98300000001</v>
      </c>
      <c r="L756" s="16">
        <f t="shared" si="77"/>
        <v>0</v>
      </c>
      <c r="M756" s="16">
        <f t="shared" si="78"/>
        <v>0</v>
      </c>
      <c r="N756" s="10">
        <f t="shared" si="79"/>
        <v>0</v>
      </c>
      <c r="O756" s="10" t="str">
        <f t="shared" si="83"/>
        <v>Weniger als 40% der Schätzungsfläche sind aktueller als 2002</v>
      </c>
      <c r="P756" s="17">
        <f t="shared" si="80"/>
        <v>65.430098299999997</v>
      </c>
      <c r="Q756">
        <f t="shared" si="81"/>
        <v>1</v>
      </c>
      <c r="R756" s="6">
        <f t="shared" si="82"/>
        <v>42143</v>
      </c>
      <c r="S756" t="s">
        <v>3080</v>
      </c>
    </row>
    <row r="757" spans="1:19" x14ac:dyDescent="0.25">
      <c r="A757" s="2">
        <v>26</v>
      </c>
      <c r="B757" s="13">
        <v>903</v>
      </c>
      <c r="C757" s="14" t="s">
        <v>823</v>
      </c>
      <c r="D757" s="14" t="s">
        <v>824</v>
      </c>
      <c r="E757" s="14" t="s">
        <v>779</v>
      </c>
      <c r="F757" s="13">
        <v>1937</v>
      </c>
      <c r="G757" s="13">
        <v>1937</v>
      </c>
      <c r="H757" s="13">
        <v>0</v>
      </c>
      <c r="I757" s="13">
        <v>261</v>
      </c>
      <c r="J757" s="15">
        <v>0</v>
      </c>
      <c r="K757" s="15">
        <v>1627298.7520000001</v>
      </c>
      <c r="L757" s="16">
        <f t="shared" si="77"/>
        <v>0</v>
      </c>
      <c r="M757" s="16">
        <f t="shared" si="78"/>
        <v>0</v>
      </c>
      <c r="N757" s="10">
        <f t="shared" si="79"/>
        <v>0</v>
      </c>
      <c r="O757" s="10" t="str">
        <f t="shared" si="83"/>
        <v>Weniger als 40% der Schätzungsfläche sind aktueller als 2002</v>
      </c>
      <c r="P757" s="17">
        <f t="shared" si="80"/>
        <v>162.72987520000001</v>
      </c>
      <c r="Q757" t="str">
        <f t="shared" si="81"/>
        <v/>
      </c>
      <c r="R757" s="6" t="str">
        <f t="shared" si="82"/>
        <v/>
      </c>
      <c r="S757" t="s">
        <v>2885</v>
      </c>
    </row>
    <row r="758" spans="1:19" x14ac:dyDescent="0.25">
      <c r="A758" s="2">
        <v>26</v>
      </c>
      <c r="B758" s="13">
        <v>904</v>
      </c>
      <c r="C758" s="14" t="s">
        <v>825</v>
      </c>
      <c r="D758" s="14" t="s">
        <v>826</v>
      </c>
      <c r="E758" s="14" t="s">
        <v>779</v>
      </c>
      <c r="F758" s="13">
        <v>1938</v>
      </c>
      <c r="G758" s="13">
        <v>1935</v>
      </c>
      <c r="H758" s="13">
        <v>0</v>
      </c>
      <c r="I758" s="13">
        <v>256</v>
      </c>
      <c r="J758" s="15">
        <v>0</v>
      </c>
      <c r="K758" s="15">
        <v>1445015.9939999999</v>
      </c>
      <c r="L758" s="16">
        <f t="shared" si="77"/>
        <v>0</v>
      </c>
      <c r="M758" s="16">
        <f t="shared" si="78"/>
        <v>0</v>
      </c>
      <c r="N758" s="10">
        <f t="shared" si="79"/>
        <v>0</v>
      </c>
      <c r="O758" s="10" t="str">
        <f t="shared" si="83"/>
        <v>Weniger als 40% der Schätzungsfläche sind aktueller als 2002</v>
      </c>
      <c r="P758" s="17">
        <f t="shared" si="80"/>
        <v>144.5015994</v>
      </c>
      <c r="Q758" t="str">
        <f t="shared" si="81"/>
        <v/>
      </c>
      <c r="R758" s="6" t="str">
        <f t="shared" si="82"/>
        <v/>
      </c>
      <c r="S758" t="s">
        <v>2885</v>
      </c>
    </row>
    <row r="759" spans="1:19" x14ac:dyDescent="0.25">
      <c r="A759" s="2">
        <v>26</v>
      </c>
      <c r="B759" s="13">
        <v>905</v>
      </c>
      <c r="C759" s="14" t="s">
        <v>827</v>
      </c>
      <c r="D759" s="14" t="s">
        <v>786</v>
      </c>
      <c r="E759" s="14" t="s">
        <v>779</v>
      </c>
      <c r="F759" s="13">
        <v>2007</v>
      </c>
      <c r="G759" s="13">
        <v>1949</v>
      </c>
      <c r="H759" s="13">
        <v>1</v>
      </c>
      <c r="I759" s="13">
        <v>352</v>
      </c>
      <c r="J759" s="15">
        <v>6764.8370000000004</v>
      </c>
      <c r="K759" s="15">
        <v>3797545.0580000002</v>
      </c>
      <c r="L759" s="16">
        <f t="shared" si="77"/>
        <v>2.840909090909091E-3</v>
      </c>
      <c r="M759" s="16">
        <f t="shared" si="78"/>
        <v>1.7813710954525824E-3</v>
      </c>
      <c r="N759" s="10">
        <f t="shared" si="79"/>
        <v>0</v>
      </c>
      <c r="O759" s="10" t="str">
        <f t="shared" si="83"/>
        <v>Weniger als 40% der Schätzungsfläche sind aktueller als 2002</v>
      </c>
      <c r="P759" s="17">
        <f t="shared" si="80"/>
        <v>379.7545058</v>
      </c>
      <c r="Q759" t="str">
        <f t="shared" si="81"/>
        <v/>
      </c>
      <c r="R759" s="6" t="str">
        <f t="shared" si="82"/>
        <v/>
      </c>
      <c r="S759" t="s">
        <v>2885</v>
      </c>
    </row>
    <row r="760" spans="1:19" x14ac:dyDescent="0.25">
      <c r="A760" s="2">
        <v>26</v>
      </c>
      <c r="B760" s="13">
        <v>906</v>
      </c>
      <c r="C760" s="14" t="s">
        <v>828</v>
      </c>
      <c r="D760" s="14" t="s">
        <v>828</v>
      </c>
      <c r="E760" s="14" t="s">
        <v>779</v>
      </c>
      <c r="F760" s="13">
        <v>1984</v>
      </c>
      <c r="G760" s="13">
        <v>1984</v>
      </c>
      <c r="H760" s="13">
        <v>0</v>
      </c>
      <c r="I760" s="13">
        <v>290</v>
      </c>
      <c r="J760" s="15">
        <v>0</v>
      </c>
      <c r="K760" s="15">
        <v>1983676.7039999999</v>
      </c>
      <c r="L760" s="16">
        <f t="shared" si="77"/>
        <v>0</v>
      </c>
      <c r="M760" s="16">
        <f t="shared" si="78"/>
        <v>0</v>
      </c>
      <c r="N760" s="10">
        <f t="shared" si="79"/>
        <v>0</v>
      </c>
      <c r="O760" s="10" t="str">
        <f t="shared" si="83"/>
        <v>Weniger als 40% der Schätzungsfläche sind aktueller als 2002</v>
      </c>
      <c r="P760" s="17">
        <f t="shared" si="80"/>
        <v>198.36767039999998</v>
      </c>
      <c r="Q760" t="str">
        <f t="shared" si="81"/>
        <v/>
      </c>
      <c r="R760" s="6" t="str">
        <f t="shared" si="82"/>
        <v/>
      </c>
      <c r="S760" t="s">
        <v>2885</v>
      </c>
    </row>
    <row r="761" spans="1:19" x14ac:dyDescent="0.25">
      <c r="A761" s="2">
        <v>26</v>
      </c>
      <c r="B761" s="13">
        <v>907</v>
      </c>
      <c r="C761" s="14" t="s">
        <v>829</v>
      </c>
      <c r="D761" s="14" t="s">
        <v>826</v>
      </c>
      <c r="E761" s="14" t="s">
        <v>779</v>
      </c>
      <c r="F761" s="13">
        <v>1980</v>
      </c>
      <c r="G761" s="13">
        <v>1980</v>
      </c>
      <c r="H761" s="13">
        <v>0</v>
      </c>
      <c r="I761" s="13">
        <v>112</v>
      </c>
      <c r="J761" s="15">
        <v>0</v>
      </c>
      <c r="K761" s="15">
        <v>1146353.399</v>
      </c>
      <c r="L761" s="16">
        <f t="shared" si="77"/>
        <v>0</v>
      </c>
      <c r="M761" s="16">
        <f t="shared" si="78"/>
        <v>0</v>
      </c>
      <c r="N761" s="10">
        <f t="shared" si="79"/>
        <v>0</v>
      </c>
      <c r="O761" s="10" t="str">
        <f t="shared" si="83"/>
        <v>Weniger als 40% der Schätzungsfläche sind aktueller als 2002</v>
      </c>
      <c r="P761" s="17">
        <f t="shared" si="80"/>
        <v>114.63533989999999</v>
      </c>
      <c r="Q761" t="str">
        <f t="shared" si="81"/>
        <v/>
      </c>
      <c r="R761" s="6" t="str">
        <f t="shared" si="82"/>
        <v/>
      </c>
      <c r="S761" t="s">
        <v>2885</v>
      </c>
    </row>
    <row r="762" spans="1:19" x14ac:dyDescent="0.25">
      <c r="A762" s="2">
        <v>26</v>
      </c>
      <c r="B762" s="13">
        <v>908</v>
      </c>
      <c r="C762" s="14" t="s">
        <v>830</v>
      </c>
      <c r="D762" s="14" t="s">
        <v>781</v>
      </c>
      <c r="E762" s="14" t="s">
        <v>779</v>
      </c>
      <c r="F762" s="13">
        <v>1989</v>
      </c>
      <c r="G762" s="13">
        <v>1982</v>
      </c>
      <c r="H762" s="13">
        <v>0</v>
      </c>
      <c r="I762" s="13">
        <v>580</v>
      </c>
      <c r="J762" s="15">
        <v>0</v>
      </c>
      <c r="K762" s="15">
        <v>6449571.5120000001</v>
      </c>
      <c r="L762" s="16">
        <f t="shared" si="77"/>
        <v>0</v>
      </c>
      <c r="M762" s="16">
        <f t="shared" si="78"/>
        <v>0</v>
      </c>
      <c r="N762" s="10">
        <f t="shared" si="79"/>
        <v>0</v>
      </c>
      <c r="O762" s="10" t="str">
        <f t="shared" si="83"/>
        <v>Weniger als 40% der Schätzungsfläche sind aktueller als 2002</v>
      </c>
      <c r="P762" s="17">
        <f t="shared" si="80"/>
        <v>644.9571512</v>
      </c>
      <c r="Q762" t="str">
        <f t="shared" si="81"/>
        <v/>
      </c>
      <c r="R762" s="6" t="str">
        <f t="shared" si="82"/>
        <v/>
      </c>
      <c r="S762" t="s">
        <v>2885</v>
      </c>
    </row>
    <row r="763" spans="1:19" x14ac:dyDescent="0.25">
      <c r="A763" s="2">
        <v>26</v>
      </c>
      <c r="B763" s="13">
        <v>909</v>
      </c>
      <c r="C763" s="14" t="s">
        <v>831</v>
      </c>
      <c r="D763" s="14" t="s">
        <v>821</v>
      </c>
      <c r="E763" s="14" t="s">
        <v>779</v>
      </c>
      <c r="F763" s="13">
        <v>2004</v>
      </c>
      <c r="G763" s="13">
        <v>2003</v>
      </c>
      <c r="H763" s="13">
        <v>473</v>
      </c>
      <c r="I763" s="13">
        <v>473</v>
      </c>
      <c r="J763" s="15">
        <v>4352395.0860000001</v>
      </c>
      <c r="K763" s="15">
        <v>4352395.0860000001</v>
      </c>
      <c r="L763" s="16">
        <f t="shared" si="77"/>
        <v>1</v>
      </c>
      <c r="M763" s="16">
        <f t="shared" si="78"/>
        <v>1</v>
      </c>
      <c r="N763" s="10">
        <f t="shared" si="79"/>
        <v>1</v>
      </c>
      <c r="O763" s="10" t="str">
        <f t="shared" si="83"/>
        <v>Mehr als 50% der Schätzungsfläche sind aktueller als 2002</v>
      </c>
      <c r="P763" s="17">
        <f t="shared" si="80"/>
        <v>435.23950860000002</v>
      </c>
      <c r="Q763">
        <f t="shared" si="81"/>
        <v>1</v>
      </c>
      <c r="R763" s="6">
        <f t="shared" si="82"/>
        <v>37707</v>
      </c>
      <c r="S763" t="s">
        <v>3080</v>
      </c>
    </row>
    <row r="764" spans="1:19" x14ac:dyDescent="0.25">
      <c r="A764" s="2">
        <v>26</v>
      </c>
      <c r="B764" s="13">
        <v>910</v>
      </c>
      <c r="C764" s="14" t="s">
        <v>832</v>
      </c>
      <c r="D764" s="14" t="s">
        <v>802</v>
      </c>
      <c r="E764" s="14" t="s">
        <v>779</v>
      </c>
      <c r="F764" s="13">
        <v>2002</v>
      </c>
      <c r="G764" s="13">
        <v>2001</v>
      </c>
      <c r="H764" s="13">
        <v>0</v>
      </c>
      <c r="I764" s="13">
        <v>312</v>
      </c>
      <c r="J764" s="15">
        <v>0</v>
      </c>
      <c r="K764" s="15">
        <v>3330395.787</v>
      </c>
      <c r="L764" s="16">
        <f t="shared" si="77"/>
        <v>0</v>
      </c>
      <c r="M764" s="16">
        <f t="shared" si="78"/>
        <v>0</v>
      </c>
      <c r="N764" s="10">
        <f t="shared" si="79"/>
        <v>0</v>
      </c>
      <c r="O764" s="10" t="str">
        <f t="shared" si="83"/>
        <v>Weniger als 40% der Schätzungsfläche sind aktueller als 2002</v>
      </c>
      <c r="P764" s="17">
        <f t="shared" si="80"/>
        <v>333.03957869999999</v>
      </c>
      <c r="Q764" t="str">
        <f t="shared" si="81"/>
        <v/>
      </c>
      <c r="R764" s="6" t="str">
        <f t="shared" si="82"/>
        <v/>
      </c>
      <c r="S764" t="s">
        <v>2885</v>
      </c>
    </row>
    <row r="765" spans="1:19" x14ac:dyDescent="0.25">
      <c r="A765" s="2">
        <v>26</v>
      </c>
      <c r="B765" s="13">
        <v>911</v>
      </c>
      <c r="C765" s="14" t="s">
        <v>833</v>
      </c>
      <c r="D765" s="14" t="s">
        <v>821</v>
      </c>
      <c r="E765" s="14" t="s">
        <v>779</v>
      </c>
      <c r="F765" s="13">
        <v>2013</v>
      </c>
      <c r="G765" s="13">
        <v>1950</v>
      </c>
      <c r="H765" s="13">
        <v>87</v>
      </c>
      <c r="I765" s="13">
        <v>89</v>
      </c>
      <c r="J765" s="15">
        <v>645217.98699999996</v>
      </c>
      <c r="K765" s="15">
        <v>659183.46499999997</v>
      </c>
      <c r="L765" s="16">
        <f t="shared" si="77"/>
        <v>0.97752808988764039</v>
      </c>
      <c r="M765" s="16">
        <f t="shared" si="78"/>
        <v>0.9788139740428714</v>
      </c>
      <c r="N765" s="10">
        <f t="shared" si="79"/>
        <v>1</v>
      </c>
      <c r="O765" s="10" t="str">
        <f t="shared" si="83"/>
        <v>Mehr als 50% der Schätzungsfläche sind aktueller als 2002</v>
      </c>
      <c r="P765" s="17">
        <f t="shared" si="80"/>
        <v>65.918346499999998</v>
      </c>
      <c r="Q765">
        <f t="shared" si="81"/>
        <v>1</v>
      </c>
      <c r="R765" s="6">
        <f t="shared" si="82"/>
        <v>41394</v>
      </c>
      <c r="S765" t="s">
        <v>3080</v>
      </c>
    </row>
    <row r="766" spans="1:19" x14ac:dyDescent="0.25">
      <c r="A766" s="2">
        <v>26</v>
      </c>
      <c r="B766" s="13">
        <v>912</v>
      </c>
      <c r="C766" s="14" t="s">
        <v>826</v>
      </c>
      <c r="D766" s="14" t="s">
        <v>826</v>
      </c>
      <c r="E766" s="14" t="s">
        <v>779</v>
      </c>
      <c r="F766" s="13">
        <v>1974</v>
      </c>
      <c r="G766" s="13">
        <v>1938</v>
      </c>
      <c r="H766" s="13">
        <v>0</v>
      </c>
      <c r="I766" s="13">
        <v>126</v>
      </c>
      <c r="J766" s="15">
        <v>0</v>
      </c>
      <c r="K766" s="15">
        <v>1369458.855</v>
      </c>
      <c r="L766" s="16">
        <f t="shared" si="77"/>
        <v>0</v>
      </c>
      <c r="M766" s="16">
        <f t="shared" si="78"/>
        <v>0</v>
      </c>
      <c r="N766" s="10">
        <f t="shared" si="79"/>
        <v>0</v>
      </c>
      <c r="O766" s="10" t="str">
        <f t="shared" si="83"/>
        <v>Weniger als 40% der Schätzungsfläche sind aktueller als 2002</v>
      </c>
      <c r="P766" s="17">
        <f t="shared" si="80"/>
        <v>136.9458855</v>
      </c>
      <c r="Q766" t="str">
        <f t="shared" si="81"/>
        <v/>
      </c>
      <c r="R766" s="6" t="str">
        <f t="shared" si="82"/>
        <v/>
      </c>
      <c r="S766" t="s">
        <v>2885</v>
      </c>
    </row>
    <row r="767" spans="1:19" x14ac:dyDescent="0.25">
      <c r="A767" s="2">
        <v>26</v>
      </c>
      <c r="B767" s="13">
        <v>913</v>
      </c>
      <c r="C767" s="14" t="s">
        <v>453</v>
      </c>
      <c r="D767" s="14" t="s">
        <v>778</v>
      </c>
      <c r="E767" s="14" t="s">
        <v>779</v>
      </c>
      <c r="F767" s="13">
        <v>1949</v>
      </c>
      <c r="G767" s="13">
        <v>1949</v>
      </c>
      <c r="H767" s="13">
        <v>0</v>
      </c>
      <c r="I767" s="13">
        <v>68</v>
      </c>
      <c r="J767" s="15">
        <v>0</v>
      </c>
      <c r="K767" s="15">
        <v>763740.38300000003</v>
      </c>
      <c r="L767" s="16">
        <f t="shared" si="77"/>
        <v>0</v>
      </c>
      <c r="M767" s="16">
        <f t="shared" si="78"/>
        <v>0</v>
      </c>
      <c r="N767" s="10">
        <f t="shared" si="79"/>
        <v>0</v>
      </c>
      <c r="O767" s="10" t="str">
        <f t="shared" si="83"/>
        <v>Weniger als 40% der Schätzungsfläche sind aktueller als 2002</v>
      </c>
      <c r="P767" s="17">
        <f t="shared" si="80"/>
        <v>76.374038300000009</v>
      </c>
      <c r="Q767" t="str">
        <f t="shared" si="81"/>
        <v/>
      </c>
      <c r="R767" s="6" t="str">
        <f t="shared" si="82"/>
        <v/>
      </c>
      <c r="S767" t="s">
        <v>2885</v>
      </c>
    </row>
    <row r="768" spans="1:19" x14ac:dyDescent="0.25">
      <c r="A768" s="2">
        <v>26</v>
      </c>
      <c r="B768" s="13">
        <v>914</v>
      </c>
      <c r="C768" s="14" t="s">
        <v>834</v>
      </c>
      <c r="D768" s="14" t="s">
        <v>813</v>
      </c>
      <c r="E768" s="14" t="s">
        <v>779</v>
      </c>
      <c r="F768" s="13">
        <v>2011</v>
      </c>
      <c r="G768" s="13">
        <v>1989</v>
      </c>
      <c r="H768" s="13">
        <v>367</v>
      </c>
      <c r="I768" s="13">
        <v>387</v>
      </c>
      <c r="J768" s="15">
        <v>5886437.9620000003</v>
      </c>
      <c r="K768" s="15">
        <v>6083380.1380000003</v>
      </c>
      <c r="L768" s="16">
        <f t="shared" si="77"/>
        <v>0.94832041343669249</v>
      </c>
      <c r="M768" s="16">
        <f t="shared" si="78"/>
        <v>0.96762619275264494</v>
      </c>
      <c r="N768" s="10">
        <f t="shared" si="79"/>
        <v>1</v>
      </c>
      <c r="O768" s="10" t="str">
        <f t="shared" si="83"/>
        <v>Mehr als 50% der Schätzungsfläche sind aktueller als 2002</v>
      </c>
      <c r="P768" s="17">
        <f t="shared" si="80"/>
        <v>608.3380138</v>
      </c>
      <c r="Q768">
        <f t="shared" si="81"/>
        <v>1</v>
      </c>
      <c r="R768" s="6">
        <f t="shared" si="82"/>
        <v>39533</v>
      </c>
      <c r="S768" t="s">
        <v>3080</v>
      </c>
    </row>
    <row r="769" spans="1:19" x14ac:dyDescent="0.25">
      <c r="A769" s="2">
        <v>26</v>
      </c>
      <c r="B769" s="13">
        <v>915</v>
      </c>
      <c r="C769" s="14" t="s">
        <v>835</v>
      </c>
      <c r="D769" s="14" t="s">
        <v>836</v>
      </c>
      <c r="E769" s="14" t="s">
        <v>779</v>
      </c>
      <c r="F769" s="13">
        <v>1952</v>
      </c>
      <c r="G769" s="13">
        <v>1952</v>
      </c>
      <c r="H769" s="13">
        <v>0</v>
      </c>
      <c r="I769" s="13">
        <v>184</v>
      </c>
      <c r="J769" s="15">
        <v>0</v>
      </c>
      <c r="K769" s="15">
        <v>1531409.662</v>
      </c>
      <c r="L769" s="16">
        <f t="shared" si="77"/>
        <v>0</v>
      </c>
      <c r="M769" s="16">
        <f t="shared" si="78"/>
        <v>0</v>
      </c>
      <c r="N769" s="10">
        <f t="shared" si="79"/>
        <v>0</v>
      </c>
      <c r="O769" s="10" t="str">
        <f t="shared" si="83"/>
        <v>Weniger als 40% der Schätzungsfläche sind aktueller als 2002</v>
      </c>
      <c r="P769" s="17">
        <f t="shared" si="80"/>
        <v>153.14096620000001</v>
      </c>
      <c r="Q769" t="str">
        <f t="shared" si="81"/>
        <v/>
      </c>
      <c r="R769" s="6" t="str">
        <f t="shared" si="82"/>
        <v/>
      </c>
      <c r="S769" t="s">
        <v>2885</v>
      </c>
    </row>
    <row r="770" spans="1:19" x14ac:dyDescent="0.25">
      <c r="A770" s="2">
        <v>26</v>
      </c>
      <c r="B770" s="13">
        <v>916</v>
      </c>
      <c r="C770" s="14" t="s">
        <v>837</v>
      </c>
      <c r="D770" s="14" t="s">
        <v>781</v>
      </c>
      <c r="E770" s="14" t="s">
        <v>779</v>
      </c>
      <c r="F770" s="13">
        <v>1983</v>
      </c>
      <c r="G770" s="13">
        <v>1983</v>
      </c>
      <c r="H770" s="13">
        <v>0</v>
      </c>
      <c r="I770" s="13">
        <v>389</v>
      </c>
      <c r="J770" s="15">
        <v>0</v>
      </c>
      <c r="K770" s="15">
        <v>3647832.852</v>
      </c>
      <c r="L770" s="16">
        <f t="shared" si="77"/>
        <v>0</v>
      </c>
      <c r="M770" s="16">
        <f t="shared" si="78"/>
        <v>0</v>
      </c>
      <c r="N770" s="10">
        <f t="shared" si="79"/>
        <v>0</v>
      </c>
      <c r="O770" s="10" t="str">
        <f t="shared" si="83"/>
        <v>Weniger als 40% der Schätzungsfläche sind aktueller als 2002</v>
      </c>
      <c r="P770" s="17">
        <f t="shared" si="80"/>
        <v>364.78328520000002</v>
      </c>
      <c r="Q770" t="str">
        <f t="shared" si="81"/>
        <v/>
      </c>
      <c r="R770" s="6" t="str">
        <f t="shared" si="82"/>
        <v/>
      </c>
      <c r="S770" t="s">
        <v>2885</v>
      </c>
    </row>
    <row r="771" spans="1:19" x14ac:dyDescent="0.25">
      <c r="A771" s="2">
        <v>26</v>
      </c>
      <c r="B771" s="13">
        <v>917</v>
      </c>
      <c r="C771" s="14" t="s">
        <v>838</v>
      </c>
      <c r="D771" s="14" t="s">
        <v>790</v>
      </c>
      <c r="E771" s="14" t="s">
        <v>779</v>
      </c>
      <c r="F771" s="13">
        <v>1967</v>
      </c>
      <c r="G771" s="13">
        <v>1967</v>
      </c>
      <c r="H771" s="13">
        <v>0</v>
      </c>
      <c r="I771" s="13">
        <v>65</v>
      </c>
      <c r="J771" s="15">
        <v>0</v>
      </c>
      <c r="K771" s="15">
        <v>899804.65899999999</v>
      </c>
      <c r="L771" s="16">
        <f t="shared" ref="L771:L834" si="84">H771/I771</f>
        <v>0</v>
      </c>
      <c r="M771" s="16">
        <f t="shared" ref="M771:M834" si="85">J771/K771</f>
        <v>0</v>
      </c>
      <c r="N771" s="10">
        <f t="shared" ref="N771:N834" si="86">IF(AND(M771&gt;0.1,M771&lt;0.5,Q771=1),3,IF(M771&gt;=0.5,1,IF(M771&gt;=0.4,2,0)))</f>
        <v>0</v>
      </c>
      <c r="O771" s="10" t="str">
        <f t="shared" si="83"/>
        <v>Weniger als 40% der Schätzungsfläche sind aktueller als 2002</v>
      </c>
      <c r="P771" s="17">
        <f t="shared" ref="P771:P834" si="87">K771/10000</f>
        <v>89.980465899999999</v>
      </c>
      <c r="Q771" t="str">
        <f t="shared" ref="Q771:Q834" si="88">IFERROR(VLOOKUP(B771,NAG,3,FALSE),"")</f>
        <v/>
      </c>
      <c r="R771" s="6" t="str">
        <f t="shared" ref="R771:R834" si="89">IFERROR(VLOOKUP(B771,NAG,4,FALSE),"")</f>
        <v/>
      </c>
      <c r="S771" t="s">
        <v>2885</v>
      </c>
    </row>
    <row r="772" spans="1:19" x14ac:dyDescent="0.25">
      <c r="A772" s="2">
        <v>26</v>
      </c>
      <c r="B772" s="13">
        <v>918</v>
      </c>
      <c r="C772" s="14" t="s">
        <v>839</v>
      </c>
      <c r="D772" s="14" t="s">
        <v>795</v>
      </c>
      <c r="E772" s="14" t="s">
        <v>779</v>
      </c>
      <c r="F772" s="13">
        <v>1995</v>
      </c>
      <c r="G772" s="13">
        <v>1995</v>
      </c>
      <c r="H772" s="13">
        <v>0</v>
      </c>
      <c r="I772" s="13">
        <v>369</v>
      </c>
      <c r="J772" s="15">
        <v>0</v>
      </c>
      <c r="K772" s="15">
        <v>3755889.1120000002</v>
      </c>
      <c r="L772" s="16">
        <f t="shared" si="84"/>
        <v>0</v>
      </c>
      <c r="M772" s="16">
        <f t="shared" si="85"/>
        <v>0</v>
      </c>
      <c r="N772" s="10">
        <f t="shared" si="86"/>
        <v>0</v>
      </c>
      <c r="O772" s="10" t="str">
        <f t="shared" ref="O772:O835" si="90">IF(N772=0,"Weniger als 40% der Schätzungsfläche sind aktueller als 2002",IF(N772=2,"40% bis 50% der Schätzungsfläche sind aktueller als 2002",IF(N772=1,"Mehr als 50% der Schätzungsfläche sind aktueller als 2002",IF(N772=3,"Schätzungsfläche nach 2002 vollständig überprüft und bedarfsweise korrigiert",""))))</f>
        <v>Weniger als 40% der Schätzungsfläche sind aktueller als 2002</v>
      </c>
      <c r="P772" s="17">
        <f t="shared" si="87"/>
        <v>375.58891120000004</v>
      </c>
      <c r="Q772" t="str">
        <f t="shared" si="88"/>
        <v/>
      </c>
      <c r="R772" s="6" t="str">
        <f t="shared" si="89"/>
        <v/>
      </c>
      <c r="S772" t="s">
        <v>2885</v>
      </c>
    </row>
    <row r="773" spans="1:19" x14ac:dyDescent="0.25">
      <c r="A773" s="2">
        <v>26</v>
      </c>
      <c r="B773" s="13">
        <v>920</v>
      </c>
      <c r="C773" s="14" t="s">
        <v>840</v>
      </c>
      <c r="D773" s="14" t="s">
        <v>792</v>
      </c>
      <c r="E773" s="14" t="s">
        <v>779</v>
      </c>
      <c r="F773" s="18">
        <v>1978</v>
      </c>
      <c r="G773" s="18">
        <v>978</v>
      </c>
      <c r="H773" s="13">
        <v>0</v>
      </c>
      <c r="I773" s="13">
        <v>527</v>
      </c>
      <c r="J773" s="15">
        <v>0</v>
      </c>
      <c r="K773" s="15">
        <v>8428838.5629999992</v>
      </c>
      <c r="L773" s="16">
        <f t="shared" si="84"/>
        <v>0</v>
      </c>
      <c r="M773" s="16">
        <f t="shared" si="85"/>
        <v>0</v>
      </c>
      <c r="N773" s="10">
        <f t="shared" si="86"/>
        <v>0</v>
      </c>
      <c r="O773" s="10" t="str">
        <f t="shared" si="90"/>
        <v>Weniger als 40% der Schätzungsfläche sind aktueller als 2002</v>
      </c>
      <c r="P773" s="17">
        <f t="shared" si="87"/>
        <v>842.88385629999993</v>
      </c>
      <c r="Q773" t="str">
        <f t="shared" si="88"/>
        <v/>
      </c>
      <c r="R773" s="6" t="str">
        <f t="shared" si="89"/>
        <v/>
      </c>
      <c r="S773" t="s">
        <v>2885</v>
      </c>
    </row>
    <row r="774" spans="1:19" x14ac:dyDescent="0.25">
      <c r="A774" s="2">
        <v>26</v>
      </c>
      <c r="B774" s="13">
        <v>921</v>
      </c>
      <c r="C774" s="14" t="s">
        <v>841</v>
      </c>
      <c r="D774" s="14" t="s">
        <v>796</v>
      </c>
      <c r="E774" s="14" t="s">
        <v>779</v>
      </c>
      <c r="F774" s="13">
        <v>1985</v>
      </c>
      <c r="G774" s="13">
        <v>1985</v>
      </c>
      <c r="H774" s="13">
        <v>0</v>
      </c>
      <c r="I774" s="13">
        <v>506</v>
      </c>
      <c r="J774" s="15">
        <v>0</v>
      </c>
      <c r="K774" s="15">
        <v>4236319.2290000003</v>
      </c>
      <c r="L774" s="16">
        <f t="shared" si="84"/>
        <v>0</v>
      </c>
      <c r="M774" s="16">
        <f t="shared" si="85"/>
        <v>0</v>
      </c>
      <c r="N774" s="10">
        <f t="shared" si="86"/>
        <v>0</v>
      </c>
      <c r="O774" s="10" t="str">
        <f t="shared" si="90"/>
        <v>Weniger als 40% der Schätzungsfläche sind aktueller als 2002</v>
      </c>
      <c r="P774" s="17">
        <f t="shared" si="87"/>
        <v>423.63192290000001</v>
      </c>
      <c r="Q774" t="str">
        <f t="shared" si="88"/>
        <v/>
      </c>
      <c r="R774" s="6" t="str">
        <f t="shared" si="89"/>
        <v/>
      </c>
      <c r="S774" t="s">
        <v>2885</v>
      </c>
    </row>
    <row r="775" spans="1:19" x14ac:dyDescent="0.25">
      <c r="A775" s="2">
        <v>26</v>
      </c>
      <c r="B775" s="13">
        <v>922</v>
      </c>
      <c r="C775" s="14" t="s">
        <v>455</v>
      </c>
      <c r="D775" s="14" t="s">
        <v>821</v>
      </c>
      <c r="E775" s="14" t="s">
        <v>779</v>
      </c>
      <c r="F775" s="13">
        <v>2014</v>
      </c>
      <c r="G775" s="13">
        <v>2013</v>
      </c>
      <c r="H775" s="13">
        <v>199</v>
      </c>
      <c r="I775" s="13">
        <v>199</v>
      </c>
      <c r="J775" s="15">
        <v>1056913.6440000001</v>
      </c>
      <c r="K775" s="15">
        <v>1056913.6440000001</v>
      </c>
      <c r="L775" s="16">
        <f t="shared" si="84"/>
        <v>1</v>
      </c>
      <c r="M775" s="16">
        <f t="shared" si="85"/>
        <v>1</v>
      </c>
      <c r="N775" s="10">
        <f t="shared" si="86"/>
        <v>1</v>
      </c>
      <c r="O775" s="10" t="str">
        <f t="shared" si="90"/>
        <v>Mehr als 50% der Schätzungsfläche sind aktueller als 2002</v>
      </c>
      <c r="P775" s="17">
        <f t="shared" si="87"/>
        <v>105.69136440000001</v>
      </c>
      <c r="Q775">
        <f t="shared" si="88"/>
        <v>1</v>
      </c>
      <c r="R775" s="6">
        <f t="shared" si="89"/>
        <v>41577</v>
      </c>
      <c r="S775" t="s">
        <v>3080</v>
      </c>
    </row>
    <row r="776" spans="1:19" x14ac:dyDescent="0.25">
      <c r="A776" s="2">
        <v>26</v>
      </c>
      <c r="B776" s="13">
        <v>923</v>
      </c>
      <c r="C776" s="14" t="s">
        <v>842</v>
      </c>
      <c r="D776" s="14" t="s">
        <v>781</v>
      </c>
      <c r="E776" s="14" t="s">
        <v>779</v>
      </c>
      <c r="F776" s="13">
        <v>1980</v>
      </c>
      <c r="G776" s="13">
        <v>1980</v>
      </c>
      <c r="H776" s="13">
        <v>0</v>
      </c>
      <c r="I776" s="13">
        <v>441</v>
      </c>
      <c r="J776" s="15">
        <v>0</v>
      </c>
      <c r="K776" s="15">
        <v>6259409.5180000002</v>
      </c>
      <c r="L776" s="16">
        <f t="shared" si="84"/>
        <v>0</v>
      </c>
      <c r="M776" s="16">
        <f t="shared" si="85"/>
        <v>0</v>
      </c>
      <c r="N776" s="10">
        <f t="shared" si="86"/>
        <v>0</v>
      </c>
      <c r="O776" s="10" t="str">
        <f t="shared" si="90"/>
        <v>Weniger als 40% der Schätzungsfläche sind aktueller als 2002</v>
      </c>
      <c r="P776" s="17">
        <f t="shared" si="87"/>
        <v>625.94095179999999</v>
      </c>
      <c r="Q776" t="str">
        <f t="shared" si="88"/>
        <v/>
      </c>
      <c r="R776" s="6" t="str">
        <f t="shared" si="89"/>
        <v/>
      </c>
      <c r="S776" t="s">
        <v>2885</v>
      </c>
    </row>
    <row r="777" spans="1:19" x14ac:dyDescent="0.25">
      <c r="A777" s="2">
        <v>26</v>
      </c>
      <c r="B777" s="13">
        <v>924</v>
      </c>
      <c r="C777" s="14" t="s">
        <v>843</v>
      </c>
      <c r="D777" s="14" t="s">
        <v>788</v>
      </c>
      <c r="E777" s="14" t="s">
        <v>779</v>
      </c>
      <c r="F777" s="13">
        <v>1939</v>
      </c>
      <c r="G777" s="13">
        <v>1939</v>
      </c>
      <c r="H777" s="13">
        <v>0</v>
      </c>
      <c r="I777" s="13">
        <v>215</v>
      </c>
      <c r="J777" s="15">
        <v>0</v>
      </c>
      <c r="K777" s="15">
        <v>1435685.7609999999</v>
      </c>
      <c r="L777" s="16">
        <f t="shared" si="84"/>
        <v>0</v>
      </c>
      <c r="M777" s="16">
        <f t="shared" si="85"/>
        <v>0</v>
      </c>
      <c r="N777" s="10">
        <f t="shared" si="86"/>
        <v>0</v>
      </c>
      <c r="O777" s="10" t="str">
        <f t="shared" si="90"/>
        <v>Weniger als 40% der Schätzungsfläche sind aktueller als 2002</v>
      </c>
      <c r="P777" s="17">
        <f t="shared" si="87"/>
        <v>143.5685761</v>
      </c>
      <c r="Q777" t="str">
        <f t="shared" si="88"/>
        <v/>
      </c>
      <c r="R777" s="6" t="str">
        <f t="shared" si="89"/>
        <v/>
      </c>
      <c r="S777" t="s">
        <v>2885</v>
      </c>
    </row>
    <row r="778" spans="1:19" x14ac:dyDescent="0.25">
      <c r="A778" s="2">
        <v>26</v>
      </c>
      <c r="B778" s="13">
        <v>926</v>
      </c>
      <c r="C778" s="14" t="s">
        <v>844</v>
      </c>
      <c r="D778" s="14" t="s">
        <v>781</v>
      </c>
      <c r="E778" s="14" t="s">
        <v>779</v>
      </c>
      <c r="F778" s="13">
        <v>2014</v>
      </c>
      <c r="G778" s="13">
        <v>1949</v>
      </c>
      <c r="H778" s="13">
        <v>1173</v>
      </c>
      <c r="I778" s="13">
        <v>1186</v>
      </c>
      <c r="J778" s="15">
        <v>6119603.9129999997</v>
      </c>
      <c r="K778" s="15">
        <v>6165297.0669999998</v>
      </c>
      <c r="L778" s="16">
        <f t="shared" si="84"/>
        <v>0.98903878583473859</v>
      </c>
      <c r="M778" s="16">
        <f t="shared" si="85"/>
        <v>0.99258865331168311</v>
      </c>
      <c r="N778" s="10">
        <f t="shared" si="86"/>
        <v>1</v>
      </c>
      <c r="O778" s="10" t="str">
        <f t="shared" si="90"/>
        <v>Mehr als 50% der Schätzungsfläche sind aktueller als 2002</v>
      </c>
      <c r="P778" s="17">
        <f t="shared" si="87"/>
        <v>616.52970670000002</v>
      </c>
      <c r="Q778">
        <f t="shared" si="88"/>
        <v>1</v>
      </c>
      <c r="R778" s="6">
        <f t="shared" si="89"/>
        <v>41732</v>
      </c>
      <c r="S778" t="s">
        <v>3080</v>
      </c>
    </row>
    <row r="779" spans="1:19" x14ac:dyDescent="0.25">
      <c r="A779" s="2">
        <v>26</v>
      </c>
      <c r="B779" s="13">
        <v>927</v>
      </c>
      <c r="C779" s="14" t="s">
        <v>845</v>
      </c>
      <c r="D779" s="14" t="s">
        <v>795</v>
      </c>
      <c r="E779" s="14" t="s">
        <v>779</v>
      </c>
      <c r="F779" s="13">
        <v>1994</v>
      </c>
      <c r="G779" s="13">
        <v>1994</v>
      </c>
      <c r="H779" s="13">
        <v>0</v>
      </c>
      <c r="I779" s="13">
        <v>157</v>
      </c>
      <c r="J779" s="15">
        <v>0</v>
      </c>
      <c r="K779" s="15">
        <v>1707151.703</v>
      </c>
      <c r="L779" s="16">
        <f t="shared" si="84"/>
        <v>0</v>
      </c>
      <c r="M779" s="16">
        <f t="shared" si="85"/>
        <v>0</v>
      </c>
      <c r="N779" s="10">
        <f t="shared" si="86"/>
        <v>0</v>
      </c>
      <c r="O779" s="10" t="str">
        <f t="shared" si="90"/>
        <v>Weniger als 40% der Schätzungsfläche sind aktueller als 2002</v>
      </c>
      <c r="P779" s="17">
        <f t="shared" si="87"/>
        <v>170.71517030000001</v>
      </c>
      <c r="Q779" t="str">
        <f t="shared" si="88"/>
        <v/>
      </c>
      <c r="R779" s="6" t="str">
        <f t="shared" si="89"/>
        <v/>
      </c>
      <c r="S779" t="s">
        <v>2885</v>
      </c>
    </row>
    <row r="780" spans="1:19" x14ac:dyDescent="0.25">
      <c r="A780" s="2">
        <v>26</v>
      </c>
      <c r="B780" s="13">
        <v>928</v>
      </c>
      <c r="C780" s="14" t="s">
        <v>137</v>
      </c>
      <c r="D780" s="14" t="s">
        <v>784</v>
      </c>
      <c r="E780" s="14" t="s">
        <v>779</v>
      </c>
      <c r="F780" s="13">
        <v>1995</v>
      </c>
      <c r="G780" s="13">
        <v>1995</v>
      </c>
      <c r="H780" s="13">
        <v>0</v>
      </c>
      <c r="I780" s="13">
        <v>141</v>
      </c>
      <c r="J780" s="15">
        <v>0</v>
      </c>
      <c r="K780" s="15">
        <v>729839.40700000001</v>
      </c>
      <c r="L780" s="16">
        <f t="shared" si="84"/>
        <v>0</v>
      </c>
      <c r="M780" s="16">
        <f t="shared" si="85"/>
        <v>0</v>
      </c>
      <c r="N780" s="10">
        <f t="shared" si="86"/>
        <v>0</v>
      </c>
      <c r="O780" s="10" t="str">
        <f t="shared" si="90"/>
        <v>Weniger als 40% der Schätzungsfläche sind aktueller als 2002</v>
      </c>
      <c r="P780" s="17">
        <f t="shared" si="87"/>
        <v>72.983940700000005</v>
      </c>
      <c r="Q780" t="str">
        <f t="shared" si="88"/>
        <v/>
      </c>
      <c r="R780" s="6" t="str">
        <f t="shared" si="89"/>
        <v/>
      </c>
      <c r="S780" t="s">
        <v>2885</v>
      </c>
    </row>
    <row r="781" spans="1:19" x14ac:dyDescent="0.25">
      <c r="A781" s="2">
        <v>26</v>
      </c>
      <c r="B781" s="13">
        <v>929</v>
      </c>
      <c r="C781" s="14" t="s">
        <v>846</v>
      </c>
      <c r="D781" s="14" t="s">
        <v>794</v>
      </c>
      <c r="E781" s="14" t="s">
        <v>779</v>
      </c>
      <c r="F781" s="13">
        <v>1960</v>
      </c>
      <c r="G781" s="13">
        <v>1938</v>
      </c>
      <c r="H781" s="13">
        <v>0</v>
      </c>
      <c r="I781" s="13">
        <v>699</v>
      </c>
      <c r="J781" s="15">
        <v>0</v>
      </c>
      <c r="K781" s="15">
        <v>4749285.6160000004</v>
      </c>
      <c r="L781" s="16">
        <f t="shared" si="84"/>
        <v>0</v>
      </c>
      <c r="M781" s="16">
        <f t="shared" si="85"/>
        <v>0</v>
      </c>
      <c r="N781" s="10">
        <f t="shared" si="86"/>
        <v>0</v>
      </c>
      <c r="O781" s="10" t="str">
        <f t="shared" si="90"/>
        <v>Weniger als 40% der Schätzungsfläche sind aktueller als 2002</v>
      </c>
      <c r="P781" s="17">
        <f t="shared" si="87"/>
        <v>474.92856160000002</v>
      </c>
      <c r="Q781" t="str">
        <f t="shared" si="88"/>
        <v/>
      </c>
      <c r="R781" s="6" t="str">
        <f t="shared" si="89"/>
        <v/>
      </c>
      <c r="S781" t="s">
        <v>2885</v>
      </c>
    </row>
    <row r="782" spans="1:19" x14ac:dyDescent="0.25">
      <c r="A782" s="2">
        <v>26</v>
      </c>
      <c r="B782" s="13">
        <v>930</v>
      </c>
      <c r="C782" s="14" t="s">
        <v>847</v>
      </c>
      <c r="D782" s="14" t="s">
        <v>778</v>
      </c>
      <c r="E782" s="14" t="s">
        <v>779</v>
      </c>
      <c r="F782" s="13">
        <v>1975</v>
      </c>
      <c r="G782" s="13">
        <v>1975</v>
      </c>
      <c r="H782" s="13">
        <v>0</v>
      </c>
      <c r="I782" s="13">
        <v>365</v>
      </c>
      <c r="J782" s="15">
        <v>0</v>
      </c>
      <c r="K782" s="15">
        <v>5128353.79</v>
      </c>
      <c r="L782" s="16">
        <f t="shared" si="84"/>
        <v>0</v>
      </c>
      <c r="M782" s="16">
        <f t="shared" si="85"/>
        <v>0</v>
      </c>
      <c r="N782" s="10">
        <f t="shared" si="86"/>
        <v>0</v>
      </c>
      <c r="O782" s="10" t="str">
        <f t="shared" si="90"/>
        <v>Weniger als 40% der Schätzungsfläche sind aktueller als 2002</v>
      </c>
      <c r="P782" s="17">
        <f t="shared" si="87"/>
        <v>512.83537899999999</v>
      </c>
      <c r="Q782" t="str">
        <f t="shared" si="88"/>
        <v/>
      </c>
      <c r="R782" s="6" t="str">
        <f t="shared" si="89"/>
        <v/>
      </c>
      <c r="S782" t="s">
        <v>2885</v>
      </c>
    </row>
    <row r="783" spans="1:19" x14ac:dyDescent="0.25">
      <c r="A783" s="2">
        <v>26</v>
      </c>
      <c r="B783" s="13">
        <v>931</v>
      </c>
      <c r="C783" s="14" t="s">
        <v>848</v>
      </c>
      <c r="D783" s="14" t="s">
        <v>819</v>
      </c>
      <c r="E783" s="14" t="s">
        <v>779</v>
      </c>
      <c r="F783" s="13">
        <v>1974</v>
      </c>
      <c r="G783" s="13">
        <v>1974</v>
      </c>
      <c r="H783" s="13">
        <v>0</v>
      </c>
      <c r="I783" s="13">
        <v>277</v>
      </c>
      <c r="J783" s="15">
        <v>0</v>
      </c>
      <c r="K783" s="15">
        <v>1688662.023</v>
      </c>
      <c r="L783" s="16">
        <f t="shared" si="84"/>
        <v>0</v>
      </c>
      <c r="M783" s="16">
        <f t="shared" si="85"/>
        <v>0</v>
      </c>
      <c r="N783" s="10">
        <f t="shared" si="86"/>
        <v>0</v>
      </c>
      <c r="O783" s="10" t="str">
        <f t="shared" si="90"/>
        <v>Weniger als 40% der Schätzungsfläche sind aktueller als 2002</v>
      </c>
      <c r="P783" s="17">
        <f t="shared" si="87"/>
        <v>168.8662023</v>
      </c>
      <c r="Q783" t="str">
        <f t="shared" si="88"/>
        <v/>
      </c>
      <c r="R783" s="6" t="str">
        <f t="shared" si="89"/>
        <v/>
      </c>
      <c r="S783" t="s">
        <v>2885</v>
      </c>
    </row>
    <row r="784" spans="1:19" x14ac:dyDescent="0.25">
      <c r="A784" s="2">
        <v>26</v>
      </c>
      <c r="B784" s="13">
        <v>932</v>
      </c>
      <c r="C784" s="14" t="s">
        <v>849</v>
      </c>
      <c r="D784" s="14" t="s">
        <v>778</v>
      </c>
      <c r="E784" s="14" t="s">
        <v>779</v>
      </c>
      <c r="F784" s="13">
        <v>2001</v>
      </c>
      <c r="G784" s="13">
        <v>1949</v>
      </c>
      <c r="H784" s="13">
        <v>0</v>
      </c>
      <c r="I784" s="13">
        <v>268</v>
      </c>
      <c r="J784" s="15">
        <v>0</v>
      </c>
      <c r="K784" s="15">
        <v>1372796.0279999999</v>
      </c>
      <c r="L784" s="16">
        <f t="shared" si="84"/>
        <v>0</v>
      </c>
      <c r="M784" s="16">
        <f t="shared" si="85"/>
        <v>0</v>
      </c>
      <c r="N784" s="10">
        <f t="shared" si="86"/>
        <v>0</v>
      </c>
      <c r="O784" s="10" t="str">
        <f t="shared" si="90"/>
        <v>Weniger als 40% der Schätzungsfläche sind aktueller als 2002</v>
      </c>
      <c r="P784" s="17">
        <f t="shared" si="87"/>
        <v>137.27960279999999</v>
      </c>
      <c r="Q784" t="str">
        <f t="shared" si="88"/>
        <v/>
      </c>
      <c r="R784" s="6" t="str">
        <f t="shared" si="89"/>
        <v/>
      </c>
      <c r="S784" t="s">
        <v>2885</v>
      </c>
    </row>
    <row r="785" spans="1:19" x14ac:dyDescent="0.25">
      <c r="A785" s="2">
        <v>26</v>
      </c>
      <c r="B785" s="13">
        <v>933</v>
      </c>
      <c r="C785" s="14" t="s">
        <v>850</v>
      </c>
      <c r="D785" s="14" t="s">
        <v>826</v>
      </c>
      <c r="E785" s="14" t="s">
        <v>779</v>
      </c>
      <c r="F785" s="13">
        <v>1938</v>
      </c>
      <c r="G785" s="13">
        <v>1938</v>
      </c>
      <c r="H785" s="13">
        <v>0</v>
      </c>
      <c r="I785" s="13">
        <v>121</v>
      </c>
      <c r="J785" s="15">
        <v>0</v>
      </c>
      <c r="K785" s="15">
        <v>1004301.047</v>
      </c>
      <c r="L785" s="16">
        <f t="shared" si="84"/>
        <v>0</v>
      </c>
      <c r="M785" s="16">
        <f t="shared" si="85"/>
        <v>0</v>
      </c>
      <c r="N785" s="10">
        <f t="shared" si="86"/>
        <v>0</v>
      </c>
      <c r="O785" s="10" t="str">
        <f t="shared" si="90"/>
        <v>Weniger als 40% der Schätzungsfläche sind aktueller als 2002</v>
      </c>
      <c r="P785" s="17">
        <f t="shared" si="87"/>
        <v>100.4301047</v>
      </c>
      <c r="Q785" t="str">
        <f t="shared" si="88"/>
        <v/>
      </c>
      <c r="R785" s="6" t="str">
        <f t="shared" si="89"/>
        <v/>
      </c>
      <c r="S785" t="s">
        <v>2885</v>
      </c>
    </row>
    <row r="786" spans="1:19" x14ac:dyDescent="0.25">
      <c r="A786" s="2">
        <v>26</v>
      </c>
      <c r="B786" s="13">
        <v>934</v>
      </c>
      <c r="C786" s="14" t="s">
        <v>851</v>
      </c>
      <c r="D786" s="14" t="s">
        <v>806</v>
      </c>
      <c r="E786" s="14" t="s">
        <v>779</v>
      </c>
      <c r="F786" s="13">
        <v>1977</v>
      </c>
      <c r="G786" s="13">
        <v>1939</v>
      </c>
      <c r="H786" s="13">
        <v>0</v>
      </c>
      <c r="I786" s="13">
        <v>618</v>
      </c>
      <c r="J786" s="15">
        <v>0</v>
      </c>
      <c r="K786" s="15">
        <v>7298304.4649999999</v>
      </c>
      <c r="L786" s="16">
        <f t="shared" si="84"/>
        <v>0</v>
      </c>
      <c r="M786" s="16">
        <f t="shared" si="85"/>
        <v>0</v>
      </c>
      <c r="N786" s="10">
        <f t="shared" si="86"/>
        <v>0</v>
      </c>
      <c r="O786" s="10" t="str">
        <f t="shared" si="90"/>
        <v>Weniger als 40% der Schätzungsfläche sind aktueller als 2002</v>
      </c>
      <c r="P786" s="17">
        <f t="shared" si="87"/>
        <v>729.83044649999999</v>
      </c>
      <c r="Q786" t="str">
        <f t="shared" si="88"/>
        <v/>
      </c>
      <c r="R786" s="6" t="str">
        <f t="shared" si="89"/>
        <v/>
      </c>
      <c r="S786" t="s">
        <v>2885</v>
      </c>
    </row>
    <row r="787" spans="1:19" x14ac:dyDescent="0.25">
      <c r="A787" s="2">
        <v>26</v>
      </c>
      <c r="B787" s="13">
        <v>935</v>
      </c>
      <c r="C787" s="14" t="s">
        <v>852</v>
      </c>
      <c r="D787" s="14" t="s">
        <v>795</v>
      </c>
      <c r="E787" s="14" t="s">
        <v>779</v>
      </c>
      <c r="F787" s="13">
        <v>1991</v>
      </c>
      <c r="G787" s="13">
        <v>1991</v>
      </c>
      <c r="H787" s="13">
        <v>0</v>
      </c>
      <c r="I787" s="13">
        <v>288</v>
      </c>
      <c r="J787" s="15">
        <v>0</v>
      </c>
      <c r="K787" s="15">
        <v>3286300.6290000002</v>
      </c>
      <c r="L787" s="16">
        <f t="shared" si="84"/>
        <v>0</v>
      </c>
      <c r="M787" s="16">
        <f t="shared" si="85"/>
        <v>0</v>
      </c>
      <c r="N787" s="10">
        <f t="shared" si="86"/>
        <v>0</v>
      </c>
      <c r="O787" s="10" t="str">
        <f t="shared" si="90"/>
        <v>Weniger als 40% der Schätzungsfläche sind aktueller als 2002</v>
      </c>
      <c r="P787" s="17">
        <f t="shared" si="87"/>
        <v>328.63006290000004</v>
      </c>
      <c r="Q787" t="str">
        <f t="shared" si="88"/>
        <v/>
      </c>
      <c r="R787" s="6" t="str">
        <f t="shared" si="89"/>
        <v/>
      </c>
      <c r="S787" t="s">
        <v>2885</v>
      </c>
    </row>
    <row r="788" spans="1:19" x14ac:dyDescent="0.25">
      <c r="A788" s="2">
        <v>26</v>
      </c>
      <c r="B788" s="13">
        <v>936</v>
      </c>
      <c r="C788" s="14" t="s">
        <v>853</v>
      </c>
      <c r="D788" s="14" t="s">
        <v>826</v>
      </c>
      <c r="E788" s="14" t="s">
        <v>779</v>
      </c>
      <c r="F788" s="13">
        <v>1995</v>
      </c>
      <c r="G788" s="13">
        <v>1995</v>
      </c>
      <c r="H788" s="13">
        <v>0</v>
      </c>
      <c r="I788" s="13">
        <v>177</v>
      </c>
      <c r="J788" s="15">
        <v>0</v>
      </c>
      <c r="K788" s="15">
        <v>2535827.8309999998</v>
      </c>
      <c r="L788" s="16">
        <f t="shared" si="84"/>
        <v>0</v>
      </c>
      <c r="M788" s="16">
        <f t="shared" si="85"/>
        <v>0</v>
      </c>
      <c r="N788" s="10">
        <f t="shared" si="86"/>
        <v>0</v>
      </c>
      <c r="O788" s="10" t="str">
        <f t="shared" si="90"/>
        <v>Weniger als 40% der Schätzungsfläche sind aktueller als 2002</v>
      </c>
      <c r="P788" s="17">
        <f t="shared" si="87"/>
        <v>253.58278309999997</v>
      </c>
      <c r="Q788" t="str">
        <f t="shared" si="88"/>
        <v/>
      </c>
      <c r="R788" s="6" t="str">
        <f t="shared" si="89"/>
        <v/>
      </c>
      <c r="S788" t="s">
        <v>2885</v>
      </c>
    </row>
    <row r="789" spans="1:19" x14ac:dyDescent="0.25">
      <c r="A789" s="2">
        <v>26</v>
      </c>
      <c r="B789" s="13">
        <v>937</v>
      </c>
      <c r="C789" s="14" t="s">
        <v>854</v>
      </c>
      <c r="D789" s="14" t="s">
        <v>826</v>
      </c>
      <c r="E789" s="14" t="s">
        <v>779</v>
      </c>
      <c r="F789" s="13">
        <v>1980</v>
      </c>
      <c r="G789" s="13">
        <v>1980</v>
      </c>
      <c r="H789" s="13">
        <v>0</v>
      </c>
      <c r="I789" s="13">
        <v>64</v>
      </c>
      <c r="J789" s="15">
        <v>0</v>
      </c>
      <c r="K789" s="15">
        <v>662170.03099999996</v>
      </c>
      <c r="L789" s="16">
        <f t="shared" si="84"/>
        <v>0</v>
      </c>
      <c r="M789" s="16">
        <f t="shared" si="85"/>
        <v>0</v>
      </c>
      <c r="N789" s="10">
        <f t="shared" si="86"/>
        <v>0</v>
      </c>
      <c r="O789" s="10" t="str">
        <f t="shared" si="90"/>
        <v>Weniger als 40% der Schätzungsfläche sind aktueller als 2002</v>
      </c>
      <c r="P789" s="17">
        <f t="shared" si="87"/>
        <v>66.217003099999999</v>
      </c>
      <c r="Q789" t="str">
        <f t="shared" si="88"/>
        <v/>
      </c>
      <c r="R789" s="6" t="str">
        <f t="shared" si="89"/>
        <v/>
      </c>
      <c r="S789" t="s">
        <v>2885</v>
      </c>
    </row>
    <row r="790" spans="1:19" x14ac:dyDescent="0.25">
      <c r="A790" s="2">
        <v>26</v>
      </c>
      <c r="B790" s="13">
        <v>939</v>
      </c>
      <c r="C790" s="14" t="s">
        <v>855</v>
      </c>
      <c r="D790" s="14" t="s">
        <v>781</v>
      </c>
      <c r="E790" s="14" t="s">
        <v>779</v>
      </c>
      <c r="F790" s="13">
        <v>1979</v>
      </c>
      <c r="G790" s="13">
        <v>1949</v>
      </c>
      <c r="H790" s="13">
        <v>0</v>
      </c>
      <c r="I790" s="13">
        <v>301</v>
      </c>
      <c r="J790" s="15">
        <v>0</v>
      </c>
      <c r="K790" s="15">
        <v>2880546.38</v>
      </c>
      <c r="L790" s="16">
        <f t="shared" si="84"/>
        <v>0</v>
      </c>
      <c r="M790" s="16">
        <f t="shared" si="85"/>
        <v>0</v>
      </c>
      <c r="N790" s="10">
        <f t="shared" si="86"/>
        <v>0</v>
      </c>
      <c r="O790" s="10" t="str">
        <f t="shared" si="90"/>
        <v>Weniger als 40% der Schätzungsfläche sind aktueller als 2002</v>
      </c>
      <c r="P790" s="17">
        <f t="shared" si="87"/>
        <v>288.05463800000001</v>
      </c>
      <c r="Q790" t="str">
        <f t="shared" si="88"/>
        <v/>
      </c>
      <c r="R790" s="6" t="str">
        <f t="shared" si="89"/>
        <v/>
      </c>
      <c r="S790" t="s">
        <v>2885</v>
      </c>
    </row>
    <row r="791" spans="1:19" x14ac:dyDescent="0.25">
      <c r="A791" s="2">
        <v>26</v>
      </c>
      <c r="B791" s="13">
        <v>940</v>
      </c>
      <c r="C791" s="14" t="s">
        <v>856</v>
      </c>
      <c r="D791" s="14" t="s">
        <v>781</v>
      </c>
      <c r="E791" s="14" t="s">
        <v>779</v>
      </c>
      <c r="F791" s="13">
        <v>1980</v>
      </c>
      <c r="G791" s="13">
        <v>1980</v>
      </c>
      <c r="H791" s="13">
        <v>0</v>
      </c>
      <c r="I791" s="13">
        <v>239</v>
      </c>
      <c r="J791" s="15">
        <v>0</v>
      </c>
      <c r="K791" s="15">
        <v>2939272.39</v>
      </c>
      <c r="L791" s="16">
        <f t="shared" si="84"/>
        <v>0</v>
      </c>
      <c r="M791" s="16">
        <f t="shared" si="85"/>
        <v>0</v>
      </c>
      <c r="N791" s="10">
        <f t="shared" si="86"/>
        <v>0</v>
      </c>
      <c r="O791" s="10" t="str">
        <f t="shared" si="90"/>
        <v>Weniger als 40% der Schätzungsfläche sind aktueller als 2002</v>
      </c>
      <c r="P791" s="17">
        <f t="shared" si="87"/>
        <v>293.92723899999999</v>
      </c>
      <c r="Q791" t="str">
        <f t="shared" si="88"/>
        <v/>
      </c>
      <c r="R791" s="6" t="str">
        <f t="shared" si="89"/>
        <v/>
      </c>
      <c r="S791" t="s">
        <v>2885</v>
      </c>
    </row>
    <row r="792" spans="1:19" x14ac:dyDescent="0.25">
      <c r="A792" s="2">
        <v>26</v>
      </c>
      <c r="B792" s="13">
        <v>941</v>
      </c>
      <c r="C792" s="14" t="s">
        <v>857</v>
      </c>
      <c r="D792" s="14" t="s">
        <v>858</v>
      </c>
      <c r="E792" s="14" t="s">
        <v>779</v>
      </c>
      <c r="F792" s="13">
        <v>1986</v>
      </c>
      <c r="G792" s="13">
        <v>1986</v>
      </c>
      <c r="H792" s="13">
        <v>0</v>
      </c>
      <c r="I792" s="13">
        <v>374</v>
      </c>
      <c r="J792" s="15">
        <v>0</v>
      </c>
      <c r="K792" s="15">
        <v>4001858.128</v>
      </c>
      <c r="L792" s="16">
        <f t="shared" si="84"/>
        <v>0</v>
      </c>
      <c r="M792" s="16">
        <f t="shared" si="85"/>
        <v>0</v>
      </c>
      <c r="N792" s="10">
        <f t="shared" si="86"/>
        <v>0</v>
      </c>
      <c r="O792" s="10" t="str">
        <f t="shared" si="90"/>
        <v>Weniger als 40% der Schätzungsfläche sind aktueller als 2002</v>
      </c>
      <c r="P792" s="17">
        <f t="shared" si="87"/>
        <v>400.18581280000001</v>
      </c>
      <c r="Q792" t="str">
        <f t="shared" si="88"/>
        <v/>
      </c>
      <c r="R792" s="6" t="str">
        <f t="shared" si="89"/>
        <v/>
      </c>
      <c r="S792" t="s">
        <v>2885</v>
      </c>
    </row>
    <row r="793" spans="1:19" x14ac:dyDescent="0.25">
      <c r="A793" s="2">
        <v>26</v>
      </c>
      <c r="B793" s="13">
        <v>942</v>
      </c>
      <c r="C793" s="14" t="s">
        <v>859</v>
      </c>
      <c r="D793" s="14" t="s">
        <v>860</v>
      </c>
      <c r="E793" s="14" t="s">
        <v>779</v>
      </c>
      <c r="F793" s="13">
        <v>1995</v>
      </c>
      <c r="G793" s="13">
        <v>1995</v>
      </c>
      <c r="H793" s="13">
        <v>0</v>
      </c>
      <c r="I793" s="13">
        <v>257</v>
      </c>
      <c r="J793" s="15">
        <v>0</v>
      </c>
      <c r="K793" s="15">
        <v>6052758.4220000003</v>
      </c>
      <c r="L793" s="16">
        <f t="shared" si="84"/>
        <v>0</v>
      </c>
      <c r="M793" s="16">
        <f t="shared" si="85"/>
        <v>0</v>
      </c>
      <c r="N793" s="10">
        <f t="shared" si="86"/>
        <v>0</v>
      </c>
      <c r="O793" s="10" t="str">
        <f t="shared" si="90"/>
        <v>Weniger als 40% der Schätzungsfläche sind aktueller als 2002</v>
      </c>
      <c r="P793" s="17">
        <f t="shared" si="87"/>
        <v>605.27584220000006</v>
      </c>
      <c r="Q793" t="str">
        <f t="shared" si="88"/>
        <v/>
      </c>
      <c r="R793" s="6" t="str">
        <f t="shared" si="89"/>
        <v/>
      </c>
      <c r="S793" t="s">
        <v>2885</v>
      </c>
    </row>
    <row r="794" spans="1:19" x14ac:dyDescent="0.25">
      <c r="A794" s="2">
        <v>26</v>
      </c>
      <c r="B794" s="13">
        <v>943</v>
      </c>
      <c r="C794" s="14" t="s">
        <v>861</v>
      </c>
      <c r="D794" s="14" t="s">
        <v>861</v>
      </c>
      <c r="E794" s="14" t="s">
        <v>779</v>
      </c>
      <c r="F794" s="13">
        <v>2002</v>
      </c>
      <c r="G794" s="13">
        <v>1975</v>
      </c>
      <c r="H794" s="13">
        <v>0</v>
      </c>
      <c r="I794" s="13">
        <v>1012</v>
      </c>
      <c r="J794" s="15">
        <v>0</v>
      </c>
      <c r="K794" s="15">
        <v>14682002.984999999</v>
      </c>
      <c r="L794" s="16">
        <f t="shared" si="84"/>
        <v>0</v>
      </c>
      <c r="M794" s="16">
        <f t="shared" si="85"/>
        <v>0</v>
      </c>
      <c r="N794" s="10">
        <f t="shared" si="86"/>
        <v>0</v>
      </c>
      <c r="O794" s="10" t="str">
        <f t="shared" si="90"/>
        <v>Weniger als 40% der Schätzungsfläche sind aktueller als 2002</v>
      </c>
      <c r="P794" s="17">
        <f t="shared" si="87"/>
        <v>1468.2002984999999</v>
      </c>
      <c r="Q794" t="str">
        <f t="shared" si="88"/>
        <v/>
      </c>
      <c r="R794" s="6" t="str">
        <f t="shared" si="89"/>
        <v/>
      </c>
      <c r="S794" t="s">
        <v>2885</v>
      </c>
    </row>
    <row r="795" spans="1:19" x14ac:dyDescent="0.25">
      <c r="A795" s="2">
        <v>26</v>
      </c>
      <c r="B795" s="13">
        <v>944</v>
      </c>
      <c r="C795" s="14" t="s">
        <v>862</v>
      </c>
      <c r="D795" s="14" t="s">
        <v>794</v>
      </c>
      <c r="E795" s="14" t="s">
        <v>779</v>
      </c>
      <c r="F795" s="13">
        <v>1949</v>
      </c>
      <c r="G795" s="13">
        <v>1949</v>
      </c>
      <c r="H795" s="13">
        <v>0</v>
      </c>
      <c r="I795" s="13">
        <v>167</v>
      </c>
      <c r="J795" s="15">
        <v>0</v>
      </c>
      <c r="K795" s="15">
        <v>1597124.5970000001</v>
      </c>
      <c r="L795" s="16">
        <f t="shared" si="84"/>
        <v>0</v>
      </c>
      <c r="M795" s="16">
        <f t="shared" si="85"/>
        <v>0</v>
      </c>
      <c r="N795" s="10">
        <f t="shared" si="86"/>
        <v>0</v>
      </c>
      <c r="O795" s="10" t="str">
        <f t="shared" si="90"/>
        <v>Weniger als 40% der Schätzungsfläche sind aktueller als 2002</v>
      </c>
      <c r="P795" s="17">
        <f t="shared" si="87"/>
        <v>159.71245970000001</v>
      </c>
      <c r="Q795" t="str">
        <f t="shared" si="88"/>
        <v/>
      </c>
      <c r="R795" s="6" t="str">
        <f t="shared" si="89"/>
        <v/>
      </c>
      <c r="S795" t="s">
        <v>2885</v>
      </c>
    </row>
    <row r="796" spans="1:19" x14ac:dyDescent="0.25">
      <c r="A796" s="2">
        <v>26</v>
      </c>
      <c r="B796" s="13">
        <v>945</v>
      </c>
      <c r="C796" s="14" t="s">
        <v>863</v>
      </c>
      <c r="D796" s="14" t="s">
        <v>790</v>
      </c>
      <c r="E796" s="14" t="s">
        <v>779</v>
      </c>
      <c r="F796" s="13">
        <v>1937</v>
      </c>
      <c r="G796" s="13">
        <v>1937</v>
      </c>
      <c r="H796" s="13">
        <v>0</v>
      </c>
      <c r="I796" s="13">
        <v>500</v>
      </c>
      <c r="J796" s="15">
        <v>0</v>
      </c>
      <c r="K796" s="15">
        <v>3948489.3990000002</v>
      </c>
      <c r="L796" s="16">
        <f t="shared" si="84"/>
        <v>0</v>
      </c>
      <c r="M796" s="16">
        <f t="shared" si="85"/>
        <v>0</v>
      </c>
      <c r="N796" s="10">
        <f t="shared" si="86"/>
        <v>0</v>
      </c>
      <c r="O796" s="10" t="str">
        <f t="shared" si="90"/>
        <v>Weniger als 40% der Schätzungsfläche sind aktueller als 2002</v>
      </c>
      <c r="P796" s="17">
        <f t="shared" si="87"/>
        <v>394.8489399</v>
      </c>
      <c r="Q796" t="str">
        <f t="shared" si="88"/>
        <v/>
      </c>
      <c r="R796" s="6" t="str">
        <f t="shared" si="89"/>
        <v/>
      </c>
      <c r="S796" t="s">
        <v>2885</v>
      </c>
    </row>
    <row r="797" spans="1:19" x14ac:dyDescent="0.25">
      <c r="A797" s="2">
        <v>26</v>
      </c>
      <c r="B797" s="13">
        <v>946</v>
      </c>
      <c r="C797" s="14" t="s">
        <v>864</v>
      </c>
      <c r="D797" s="14" t="s">
        <v>808</v>
      </c>
      <c r="E797" s="14" t="s">
        <v>779</v>
      </c>
      <c r="F797" s="13">
        <v>2011</v>
      </c>
      <c r="G797" s="13">
        <v>1970</v>
      </c>
      <c r="H797" s="13">
        <v>6</v>
      </c>
      <c r="I797" s="13">
        <v>284</v>
      </c>
      <c r="J797" s="15">
        <v>43291.567000000003</v>
      </c>
      <c r="K797" s="15">
        <v>4141049.878</v>
      </c>
      <c r="L797" s="16">
        <f t="shared" si="84"/>
        <v>2.1126760563380281E-2</v>
      </c>
      <c r="M797" s="16">
        <f t="shared" si="85"/>
        <v>1.0454249109626397E-2</v>
      </c>
      <c r="N797" s="10">
        <f t="shared" si="86"/>
        <v>0</v>
      </c>
      <c r="O797" s="10" t="str">
        <f t="shared" si="90"/>
        <v>Weniger als 40% der Schätzungsfläche sind aktueller als 2002</v>
      </c>
      <c r="P797" s="17">
        <f t="shared" si="87"/>
        <v>414.1049878</v>
      </c>
      <c r="Q797" t="str">
        <f t="shared" si="88"/>
        <v/>
      </c>
      <c r="R797" s="6" t="str">
        <f t="shared" si="89"/>
        <v/>
      </c>
      <c r="S797" t="s">
        <v>2885</v>
      </c>
    </row>
    <row r="798" spans="1:19" x14ac:dyDescent="0.25">
      <c r="A798" s="2">
        <v>26</v>
      </c>
      <c r="B798" s="13">
        <v>947</v>
      </c>
      <c r="C798" s="14" t="s">
        <v>865</v>
      </c>
      <c r="D798" s="14" t="s">
        <v>795</v>
      </c>
      <c r="E798" s="14" t="s">
        <v>779</v>
      </c>
      <c r="F798" s="13">
        <v>1997</v>
      </c>
      <c r="G798" s="13">
        <v>1996</v>
      </c>
      <c r="H798" s="13">
        <v>0</v>
      </c>
      <c r="I798" s="13">
        <v>413</v>
      </c>
      <c r="J798" s="15">
        <v>0</v>
      </c>
      <c r="K798" s="15">
        <v>5440035.165</v>
      </c>
      <c r="L798" s="16">
        <f t="shared" si="84"/>
        <v>0</v>
      </c>
      <c r="M798" s="16">
        <f t="shared" si="85"/>
        <v>0</v>
      </c>
      <c r="N798" s="10">
        <f t="shared" si="86"/>
        <v>0</v>
      </c>
      <c r="O798" s="10" t="str">
        <f t="shared" si="90"/>
        <v>Weniger als 40% der Schätzungsfläche sind aktueller als 2002</v>
      </c>
      <c r="P798" s="17">
        <f t="shared" si="87"/>
        <v>544.00351650000005</v>
      </c>
      <c r="Q798" t="str">
        <f t="shared" si="88"/>
        <v/>
      </c>
      <c r="R798" s="6" t="str">
        <f t="shared" si="89"/>
        <v/>
      </c>
      <c r="S798" t="s">
        <v>2885</v>
      </c>
    </row>
    <row r="799" spans="1:19" x14ac:dyDescent="0.25">
      <c r="A799" s="2">
        <v>26</v>
      </c>
      <c r="B799" s="13">
        <v>948</v>
      </c>
      <c r="C799" s="14" t="s">
        <v>866</v>
      </c>
      <c r="D799" s="14" t="s">
        <v>802</v>
      </c>
      <c r="E799" s="14" t="s">
        <v>779</v>
      </c>
      <c r="F799" s="13">
        <v>1998</v>
      </c>
      <c r="G799" s="13">
        <v>1997</v>
      </c>
      <c r="H799" s="13">
        <v>0</v>
      </c>
      <c r="I799" s="13">
        <v>271</v>
      </c>
      <c r="J799" s="15">
        <v>0</v>
      </c>
      <c r="K799" s="15">
        <v>3788019.852</v>
      </c>
      <c r="L799" s="16">
        <f t="shared" si="84"/>
        <v>0</v>
      </c>
      <c r="M799" s="16">
        <f t="shared" si="85"/>
        <v>0</v>
      </c>
      <c r="N799" s="10">
        <f t="shared" si="86"/>
        <v>0</v>
      </c>
      <c r="O799" s="10" t="str">
        <f t="shared" si="90"/>
        <v>Weniger als 40% der Schätzungsfläche sind aktueller als 2002</v>
      </c>
      <c r="P799" s="17">
        <f t="shared" si="87"/>
        <v>378.80198519999999</v>
      </c>
      <c r="Q799" t="str">
        <f t="shared" si="88"/>
        <v/>
      </c>
      <c r="R799" s="6" t="str">
        <f t="shared" si="89"/>
        <v/>
      </c>
      <c r="S799" t="s">
        <v>2885</v>
      </c>
    </row>
    <row r="800" spans="1:19" x14ac:dyDescent="0.25">
      <c r="A800" s="2">
        <v>26</v>
      </c>
      <c r="B800" s="13">
        <v>949</v>
      </c>
      <c r="C800" s="14" t="s">
        <v>867</v>
      </c>
      <c r="D800" s="14" t="s">
        <v>819</v>
      </c>
      <c r="E800" s="14" t="s">
        <v>779</v>
      </c>
      <c r="F800" s="13">
        <v>1975</v>
      </c>
      <c r="G800" s="13">
        <v>1971</v>
      </c>
      <c r="H800" s="13">
        <v>0</v>
      </c>
      <c r="I800" s="13">
        <v>747</v>
      </c>
      <c r="J800" s="15">
        <v>0</v>
      </c>
      <c r="K800" s="15">
        <v>7169212.1869999999</v>
      </c>
      <c r="L800" s="16">
        <f t="shared" si="84"/>
        <v>0</v>
      </c>
      <c r="M800" s="16">
        <f t="shared" si="85"/>
        <v>0</v>
      </c>
      <c r="N800" s="10">
        <f t="shared" si="86"/>
        <v>0</v>
      </c>
      <c r="O800" s="10" t="str">
        <f t="shared" si="90"/>
        <v>Weniger als 40% der Schätzungsfläche sind aktueller als 2002</v>
      </c>
      <c r="P800" s="17">
        <f t="shared" si="87"/>
        <v>716.92121869999994</v>
      </c>
      <c r="Q800" t="str">
        <f t="shared" si="88"/>
        <v/>
      </c>
      <c r="R800" s="6" t="str">
        <f t="shared" si="89"/>
        <v/>
      </c>
      <c r="S800" t="s">
        <v>2885</v>
      </c>
    </row>
    <row r="801" spans="1:19" x14ac:dyDescent="0.25">
      <c r="A801" s="2">
        <v>26</v>
      </c>
      <c r="B801" s="13">
        <v>950</v>
      </c>
      <c r="C801" s="14" t="s">
        <v>868</v>
      </c>
      <c r="D801" s="14" t="s">
        <v>786</v>
      </c>
      <c r="E801" s="14" t="s">
        <v>779</v>
      </c>
      <c r="F801" s="13">
        <v>2003</v>
      </c>
      <c r="G801" s="13">
        <v>1939</v>
      </c>
      <c r="H801" s="13">
        <v>29</v>
      </c>
      <c r="I801" s="13">
        <v>266</v>
      </c>
      <c r="J801" s="15">
        <v>198642.58</v>
      </c>
      <c r="K801" s="15">
        <v>1809448.648</v>
      </c>
      <c r="L801" s="16">
        <f t="shared" si="84"/>
        <v>0.10902255639097744</v>
      </c>
      <c r="M801" s="16">
        <f t="shared" si="85"/>
        <v>0.1097807225530061</v>
      </c>
      <c r="N801" s="10">
        <f t="shared" si="86"/>
        <v>0</v>
      </c>
      <c r="O801" s="10" t="str">
        <f t="shared" si="90"/>
        <v>Weniger als 40% der Schätzungsfläche sind aktueller als 2002</v>
      </c>
      <c r="P801" s="17">
        <f t="shared" si="87"/>
        <v>180.9448648</v>
      </c>
      <c r="Q801" t="str">
        <f t="shared" si="88"/>
        <v/>
      </c>
      <c r="R801" s="6" t="str">
        <f t="shared" si="89"/>
        <v/>
      </c>
      <c r="S801" t="s">
        <v>2885</v>
      </c>
    </row>
    <row r="802" spans="1:19" x14ac:dyDescent="0.25">
      <c r="A802" s="2">
        <v>26</v>
      </c>
      <c r="B802" s="13">
        <v>951</v>
      </c>
      <c r="C802" s="14" t="s">
        <v>869</v>
      </c>
      <c r="D802" s="14" t="s">
        <v>792</v>
      </c>
      <c r="E802" s="14" t="s">
        <v>779</v>
      </c>
      <c r="F802" s="13">
        <v>1962</v>
      </c>
      <c r="G802" s="13">
        <v>1938</v>
      </c>
      <c r="H802" s="13">
        <v>0</v>
      </c>
      <c r="I802" s="13">
        <v>383</v>
      </c>
      <c r="J802" s="15">
        <v>0</v>
      </c>
      <c r="K802" s="15">
        <v>2278414.4700000002</v>
      </c>
      <c r="L802" s="16">
        <f t="shared" si="84"/>
        <v>0</v>
      </c>
      <c r="M802" s="16">
        <f t="shared" si="85"/>
        <v>0</v>
      </c>
      <c r="N802" s="10">
        <f t="shared" si="86"/>
        <v>0</v>
      </c>
      <c r="O802" s="10" t="str">
        <f t="shared" si="90"/>
        <v>Weniger als 40% der Schätzungsfläche sind aktueller als 2002</v>
      </c>
      <c r="P802" s="17">
        <f t="shared" si="87"/>
        <v>227.84144700000002</v>
      </c>
      <c r="Q802" t="str">
        <f t="shared" si="88"/>
        <v/>
      </c>
      <c r="R802" s="6" t="str">
        <f t="shared" si="89"/>
        <v/>
      </c>
      <c r="S802" t="s">
        <v>2885</v>
      </c>
    </row>
    <row r="803" spans="1:19" x14ac:dyDescent="0.25">
      <c r="A803" s="2">
        <v>26</v>
      </c>
      <c r="B803" s="13">
        <v>952</v>
      </c>
      <c r="C803" s="14" t="s">
        <v>870</v>
      </c>
      <c r="D803" s="14" t="s">
        <v>792</v>
      </c>
      <c r="E803" s="14" t="s">
        <v>779</v>
      </c>
      <c r="F803" s="13">
        <v>1994</v>
      </c>
      <c r="G803" s="13">
        <v>1994</v>
      </c>
      <c r="H803" s="13">
        <v>0</v>
      </c>
      <c r="I803" s="13">
        <v>609</v>
      </c>
      <c r="J803" s="15">
        <v>0</v>
      </c>
      <c r="K803" s="15">
        <v>4039602.2110000001</v>
      </c>
      <c r="L803" s="16">
        <f t="shared" si="84"/>
        <v>0</v>
      </c>
      <c r="M803" s="16">
        <f t="shared" si="85"/>
        <v>0</v>
      </c>
      <c r="N803" s="10">
        <f t="shared" si="86"/>
        <v>0</v>
      </c>
      <c r="O803" s="10" t="str">
        <f t="shared" si="90"/>
        <v>Weniger als 40% der Schätzungsfläche sind aktueller als 2002</v>
      </c>
      <c r="P803" s="17">
        <f t="shared" si="87"/>
        <v>403.96022110000001</v>
      </c>
      <c r="Q803" t="str">
        <f t="shared" si="88"/>
        <v/>
      </c>
      <c r="R803" s="6" t="str">
        <f t="shared" si="89"/>
        <v/>
      </c>
      <c r="S803" t="s">
        <v>2885</v>
      </c>
    </row>
    <row r="804" spans="1:19" x14ac:dyDescent="0.25">
      <c r="A804" s="2">
        <v>26</v>
      </c>
      <c r="B804" s="13">
        <v>953</v>
      </c>
      <c r="C804" s="14" t="s">
        <v>871</v>
      </c>
      <c r="D804" s="14" t="s">
        <v>858</v>
      </c>
      <c r="E804" s="14" t="s">
        <v>779</v>
      </c>
      <c r="F804" s="13">
        <v>1988</v>
      </c>
      <c r="G804" s="13">
        <v>1988</v>
      </c>
      <c r="H804" s="13">
        <v>0</v>
      </c>
      <c r="I804" s="13">
        <v>816</v>
      </c>
      <c r="J804" s="15">
        <v>0</v>
      </c>
      <c r="K804" s="15">
        <v>8367865.3739999998</v>
      </c>
      <c r="L804" s="16">
        <f t="shared" si="84"/>
        <v>0</v>
      </c>
      <c r="M804" s="16">
        <f t="shared" si="85"/>
        <v>0</v>
      </c>
      <c r="N804" s="10">
        <f t="shared" si="86"/>
        <v>0</v>
      </c>
      <c r="O804" s="10" t="str">
        <f t="shared" si="90"/>
        <v>Weniger als 40% der Schätzungsfläche sind aktueller als 2002</v>
      </c>
      <c r="P804" s="17">
        <f t="shared" si="87"/>
        <v>836.78653739999993</v>
      </c>
      <c r="Q804" t="str">
        <f t="shared" si="88"/>
        <v/>
      </c>
      <c r="R804" s="6" t="str">
        <f t="shared" si="89"/>
        <v/>
      </c>
      <c r="S804" t="s">
        <v>2885</v>
      </c>
    </row>
    <row r="805" spans="1:19" x14ac:dyDescent="0.25">
      <c r="A805" s="2">
        <v>26</v>
      </c>
      <c r="B805" s="13">
        <v>954</v>
      </c>
      <c r="C805" s="14" t="s">
        <v>872</v>
      </c>
      <c r="D805" s="14" t="s">
        <v>795</v>
      </c>
      <c r="E805" s="14" t="s">
        <v>779</v>
      </c>
      <c r="F805" s="13">
        <v>1991</v>
      </c>
      <c r="G805" s="13">
        <v>1991</v>
      </c>
      <c r="H805" s="13">
        <v>0</v>
      </c>
      <c r="I805" s="13">
        <v>278</v>
      </c>
      <c r="J805" s="15">
        <v>0</v>
      </c>
      <c r="K805" s="15">
        <v>3421577.2030000002</v>
      </c>
      <c r="L805" s="16">
        <f t="shared" si="84"/>
        <v>0</v>
      </c>
      <c r="M805" s="16">
        <f t="shared" si="85"/>
        <v>0</v>
      </c>
      <c r="N805" s="10">
        <f t="shared" si="86"/>
        <v>0</v>
      </c>
      <c r="O805" s="10" t="str">
        <f t="shared" si="90"/>
        <v>Weniger als 40% der Schätzungsfläche sind aktueller als 2002</v>
      </c>
      <c r="P805" s="17">
        <f t="shared" si="87"/>
        <v>342.15772029999999</v>
      </c>
      <c r="Q805" t="str">
        <f t="shared" si="88"/>
        <v/>
      </c>
      <c r="R805" s="6" t="str">
        <f t="shared" si="89"/>
        <v/>
      </c>
      <c r="S805" t="s">
        <v>2885</v>
      </c>
    </row>
    <row r="806" spans="1:19" x14ac:dyDescent="0.25">
      <c r="A806" s="2">
        <v>26</v>
      </c>
      <c r="B806" s="13">
        <v>955</v>
      </c>
      <c r="C806" s="14" t="s">
        <v>873</v>
      </c>
      <c r="D806" s="14" t="s">
        <v>821</v>
      </c>
      <c r="E806" s="14" t="s">
        <v>779</v>
      </c>
      <c r="F806" s="13">
        <v>2002</v>
      </c>
      <c r="G806" s="13">
        <v>2001</v>
      </c>
      <c r="H806" s="13">
        <v>0</v>
      </c>
      <c r="I806" s="13">
        <v>192</v>
      </c>
      <c r="J806" s="15">
        <v>0</v>
      </c>
      <c r="K806" s="15">
        <v>2303743.8650000002</v>
      </c>
      <c r="L806" s="16">
        <f t="shared" si="84"/>
        <v>0</v>
      </c>
      <c r="M806" s="16">
        <f t="shared" si="85"/>
        <v>0</v>
      </c>
      <c r="N806" s="10">
        <f t="shared" si="86"/>
        <v>0</v>
      </c>
      <c r="O806" s="10" t="str">
        <f t="shared" si="90"/>
        <v>Weniger als 40% der Schätzungsfläche sind aktueller als 2002</v>
      </c>
      <c r="P806" s="17">
        <f t="shared" si="87"/>
        <v>230.37438650000001</v>
      </c>
      <c r="Q806" t="str">
        <f t="shared" si="88"/>
        <v/>
      </c>
      <c r="R806" s="6" t="str">
        <f t="shared" si="89"/>
        <v/>
      </c>
      <c r="S806" t="s">
        <v>2885</v>
      </c>
    </row>
    <row r="807" spans="1:19" x14ac:dyDescent="0.25">
      <c r="A807" s="2">
        <v>26</v>
      </c>
      <c r="B807" s="13">
        <v>956</v>
      </c>
      <c r="C807" s="14" t="s">
        <v>874</v>
      </c>
      <c r="D807" s="14" t="s">
        <v>778</v>
      </c>
      <c r="E807" s="14" t="s">
        <v>779</v>
      </c>
      <c r="F807" s="13">
        <v>1985</v>
      </c>
      <c r="G807" s="13">
        <v>1984</v>
      </c>
      <c r="H807" s="13">
        <v>0</v>
      </c>
      <c r="I807" s="13">
        <v>741</v>
      </c>
      <c r="J807" s="15">
        <v>0</v>
      </c>
      <c r="K807" s="15">
        <v>6000927.335</v>
      </c>
      <c r="L807" s="16">
        <f t="shared" si="84"/>
        <v>0</v>
      </c>
      <c r="M807" s="16">
        <f t="shared" si="85"/>
        <v>0</v>
      </c>
      <c r="N807" s="10">
        <f t="shared" si="86"/>
        <v>0</v>
      </c>
      <c r="O807" s="10" t="str">
        <f t="shared" si="90"/>
        <v>Weniger als 40% der Schätzungsfläche sind aktueller als 2002</v>
      </c>
      <c r="P807" s="17">
        <f t="shared" si="87"/>
        <v>600.09273350000001</v>
      </c>
      <c r="Q807" t="str">
        <f t="shared" si="88"/>
        <v/>
      </c>
      <c r="R807" s="6" t="str">
        <f t="shared" si="89"/>
        <v/>
      </c>
      <c r="S807" t="s">
        <v>2885</v>
      </c>
    </row>
    <row r="808" spans="1:19" x14ac:dyDescent="0.25">
      <c r="A808" s="2">
        <v>26</v>
      </c>
      <c r="B808" s="13">
        <v>957</v>
      </c>
      <c r="C808" s="14" t="s">
        <v>875</v>
      </c>
      <c r="D808" s="14" t="s">
        <v>826</v>
      </c>
      <c r="E808" s="14" t="s">
        <v>779</v>
      </c>
      <c r="F808" s="13">
        <v>2001</v>
      </c>
      <c r="G808" s="13">
        <v>1985</v>
      </c>
      <c r="H808" s="13">
        <v>0</v>
      </c>
      <c r="I808" s="13">
        <v>311</v>
      </c>
      <c r="J808" s="15">
        <v>0</v>
      </c>
      <c r="K808" s="15">
        <v>5769708.1430000002</v>
      </c>
      <c r="L808" s="16">
        <f t="shared" si="84"/>
        <v>0</v>
      </c>
      <c r="M808" s="16">
        <f t="shared" si="85"/>
        <v>0</v>
      </c>
      <c r="N808" s="10">
        <f t="shared" si="86"/>
        <v>0</v>
      </c>
      <c r="O808" s="10" t="str">
        <f t="shared" si="90"/>
        <v>Weniger als 40% der Schätzungsfläche sind aktueller als 2002</v>
      </c>
      <c r="P808" s="17">
        <f t="shared" si="87"/>
        <v>576.97081430000003</v>
      </c>
      <c r="Q808">
        <f t="shared" si="88"/>
        <v>1</v>
      </c>
      <c r="R808" s="6">
        <f t="shared" si="89"/>
        <v>42472</v>
      </c>
      <c r="S808" t="s">
        <v>3080</v>
      </c>
    </row>
    <row r="809" spans="1:19" x14ac:dyDescent="0.25">
      <c r="A809" s="2">
        <v>26</v>
      </c>
      <c r="B809" s="13">
        <v>958</v>
      </c>
      <c r="C809" s="14" t="s">
        <v>876</v>
      </c>
      <c r="D809" s="14" t="s">
        <v>802</v>
      </c>
      <c r="E809" s="14" t="s">
        <v>779</v>
      </c>
      <c r="F809" s="13">
        <v>1976</v>
      </c>
      <c r="G809" s="13">
        <v>1976</v>
      </c>
      <c r="H809" s="13">
        <v>0</v>
      </c>
      <c r="I809" s="13">
        <v>528</v>
      </c>
      <c r="J809" s="15">
        <v>0</v>
      </c>
      <c r="K809" s="15">
        <v>6321751.398</v>
      </c>
      <c r="L809" s="16">
        <f t="shared" si="84"/>
        <v>0</v>
      </c>
      <c r="M809" s="16">
        <f t="shared" si="85"/>
        <v>0</v>
      </c>
      <c r="N809" s="10">
        <f t="shared" si="86"/>
        <v>0</v>
      </c>
      <c r="O809" s="10" t="str">
        <f t="shared" si="90"/>
        <v>Weniger als 40% der Schätzungsfläche sind aktueller als 2002</v>
      </c>
      <c r="P809" s="17">
        <f t="shared" si="87"/>
        <v>632.17513980000001</v>
      </c>
      <c r="Q809" t="str">
        <f t="shared" si="88"/>
        <v/>
      </c>
      <c r="R809" s="6" t="str">
        <f t="shared" si="89"/>
        <v/>
      </c>
      <c r="S809" t="s">
        <v>2885</v>
      </c>
    </row>
    <row r="810" spans="1:19" x14ac:dyDescent="0.25">
      <c r="A810" s="2">
        <v>26</v>
      </c>
      <c r="B810" s="13">
        <v>959</v>
      </c>
      <c r="C810" s="14" t="s">
        <v>877</v>
      </c>
      <c r="D810" s="14" t="s">
        <v>819</v>
      </c>
      <c r="E810" s="14" t="s">
        <v>779</v>
      </c>
      <c r="F810" s="13">
        <v>1972</v>
      </c>
      <c r="G810" s="13">
        <v>1972</v>
      </c>
      <c r="H810" s="13">
        <v>0</v>
      </c>
      <c r="I810" s="13">
        <v>81</v>
      </c>
      <c r="J810" s="15">
        <v>0</v>
      </c>
      <c r="K810" s="15">
        <v>936954.79700000002</v>
      </c>
      <c r="L810" s="16">
        <f t="shared" si="84"/>
        <v>0</v>
      </c>
      <c r="M810" s="16">
        <f t="shared" si="85"/>
        <v>0</v>
      </c>
      <c r="N810" s="10">
        <f t="shared" si="86"/>
        <v>0</v>
      </c>
      <c r="O810" s="10" t="str">
        <f t="shared" si="90"/>
        <v>Weniger als 40% der Schätzungsfläche sind aktueller als 2002</v>
      </c>
      <c r="P810" s="17">
        <f t="shared" si="87"/>
        <v>93.695479700000007</v>
      </c>
      <c r="Q810" t="str">
        <f t="shared" si="88"/>
        <v/>
      </c>
      <c r="R810" s="6" t="str">
        <f t="shared" si="89"/>
        <v/>
      </c>
      <c r="S810" t="s">
        <v>2885</v>
      </c>
    </row>
    <row r="811" spans="1:19" x14ac:dyDescent="0.25">
      <c r="A811" s="2">
        <v>26</v>
      </c>
      <c r="B811" s="13">
        <v>960</v>
      </c>
      <c r="C811" s="14" t="s">
        <v>878</v>
      </c>
      <c r="D811" s="14" t="s">
        <v>784</v>
      </c>
      <c r="E811" s="14" t="s">
        <v>779</v>
      </c>
      <c r="F811" s="13">
        <v>1981</v>
      </c>
      <c r="G811" s="13">
        <v>1950</v>
      </c>
      <c r="H811" s="13">
        <v>0</v>
      </c>
      <c r="I811" s="13">
        <v>571</v>
      </c>
      <c r="J811" s="15">
        <v>0</v>
      </c>
      <c r="K811" s="15">
        <v>4462058.1179999998</v>
      </c>
      <c r="L811" s="16">
        <f t="shared" si="84"/>
        <v>0</v>
      </c>
      <c r="M811" s="16">
        <f t="shared" si="85"/>
        <v>0</v>
      </c>
      <c r="N811" s="10">
        <f t="shared" si="86"/>
        <v>0</v>
      </c>
      <c r="O811" s="10" t="str">
        <f t="shared" si="90"/>
        <v>Weniger als 40% der Schätzungsfläche sind aktueller als 2002</v>
      </c>
      <c r="P811" s="17">
        <f t="shared" si="87"/>
        <v>446.20581179999999</v>
      </c>
      <c r="Q811">
        <f t="shared" si="88"/>
        <v>1</v>
      </c>
      <c r="R811" s="6">
        <f t="shared" si="89"/>
        <v>42644</v>
      </c>
      <c r="S811" t="s">
        <v>3080</v>
      </c>
    </row>
    <row r="812" spans="1:19" x14ac:dyDescent="0.25">
      <c r="A812" s="2">
        <v>26</v>
      </c>
      <c r="B812" s="13">
        <v>961</v>
      </c>
      <c r="C812" s="14" t="s">
        <v>879</v>
      </c>
      <c r="D812" s="14" t="s">
        <v>790</v>
      </c>
      <c r="E812" s="14" t="s">
        <v>779</v>
      </c>
      <c r="F812" s="13">
        <v>1938</v>
      </c>
      <c r="G812" s="13">
        <v>1938</v>
      </c>
      <c r="H812" s="13">
        <v>0</v>
      </c>
      <c r="I812" s="13">
        <v>240</v>
      </c>
      <c r="J812" s="15">
        <v>0</v>
      </c>
      <c r="K812" s="15">
        <v>1896068.787</v>
      </c>
      <c r="L812" s="16">
        <f t="shared" si="84"/>
        <v>0</v>
      </c>
      <c r="M812" s="16">
        <f t="shared" si="85"/>
        <v>0</v>
      </c>
      <c r="N812" s="10">
        <f t="shared" si="86"/>
        <v>0</v>
      </c>
      <c r="O812" s="10" t="str">
        <f t="shared" si="90"/>
        <v>Weniger als 40% der Schätzungsfläche sind aktueller als 2002</v>
      </c>
      <c r="P812" s="17">
        <f t="shared" si="87"/>
        <v>189.60687870000001</v>
      </c>
      <c r="Q812" t="str">
        <f t="shared" si="88"/>
        <v/>
      </c>
      <c r="R812" s="6" t="str">
        <f t="shared" si="89"/>
        <v/>
      </c>
      <c r="S812" t="s">
        <v>2885</v>
      </c>
    </row>
    <row r="813" spans="1:19" x14ac:dyDescent="0.25">
      <c r="A813" s="2">
        <v>26</v>
      </c>
      <c r="B813" s="13">
        <v>962</v>
      </c>
      <c r="C813" s="14" t="s">
        <v>880</v>
      </c>
      <c r="D813" s="14" t="s">
        <v>784</v>
      </c>
      <c r="E813" s="14" t="s">
        <v>779</v>
      </c>
      <c r="F813" s="13">
        <v>1985</v>
      </c>
      <c r="G813" s="13">
        <v>1981</v>
      </c>
      <c r="H813" s="13">
        <v>0</v>
      </c>
      <c r="I813" s="13">
        <v>368</v>
      </c>
      <c r="J813" s="15">
        <v>0</v>
      </c>
      <c r="K813" s="15">
        <v>2705799.8029999998</v>
      </c>
      <c r="L813" s="16">
        <f t="shared" si="84"/>
        <v>0</v>
      </c>
      <c r="M813" s="16">
        <f t="shared" si="85"/>
        <v>0</v>
      </c>
      <c r="N813" s="10">
        <f t="shared" si="86"/>
        <v>0</v>
      </c>
      <c r="O813" s="10" t="str">
        <f t="shared" si="90"/>
        <v>Weniger als 40% der Schätzungsfläche sind aktueller als 2002</v>
      </c>
      <c r="P813" s="17">
        <f t="shared" si="87"/>
        <v>270.57998029999999</v>
      </c>
      <c r="Q813" t="str">
        <f t="shared" si="88"/>
        <v/>
      </c>
      <c r="R813" s="6" t="str">
        <f t="shared" si="89"/>
        <v/>
      </c>
      <c r="S813" t="s">
        <v>2885</v>
      </c>
    </row>
    <row r="814" spans="1:19" x14ac:dyDescent="0.25">
      <c r="A814" s="2">
        <v>26</v>
      </c>
      <c r="B814" s="13">
        <v>963</v>
      </c>
      <c r="C814" s="14" t="s">
        <v>881</v>
      </c>
      <c r="D814" s="14" t="s">
        <v>824</v>
      </c>
      <c r="E814" s="14" t="s">
        <v>779</v>
      </c>
      <c r="F814" s="13">
        <v>1938</v>
      </c>
      <c r="G814" s="13">
        <v>1937</v>
      </c>
      <c r="H814" s="13">
        <v>0</v>
      </c>
      <c r="I814" s="13">
        <v>264</v>
      </c>
      <c r="J814" s="15">
        <v>0</v>
      </c>
      <c r="K814" s="15">
        <v>2802648.6090000002</v>
      </c>
      <c r="L814" s="16">
        <f t="shared" si="84"/>
        <v>0</v>
      </c>
      <c r="M814" s="16">
        <f t="shared" si="85"/>
        <v>0</v>
      </c>
      <c r="N814" s="10">
        <f t="shared" si="86"/>
        <v>0</v>
      </c>
      <c r="O814" s="10" t="str">
        <f t="shared" si="90"/>
        <v>Weniger als 40% der Schätzungsfläche sind aktueller als 2002</v>
      </c>
      <c r="P814" s="17">
        <f t="shared" si="87"/>
        <v>280.26486090000003</v>
      </c>
      <c r="Q814" t="str">
        <f t="shared" si="88"/>
        <v/>
      </c>
      <c r="R814" s="6" t="str">
        <f t="shared" si="89"/>
        <v/>
      </c>
      <c r="S814" t="s">
        <v>2885</v>
      </c>
    </row>
    <row r="815" spans="1:19" x14ac:dyDescent="0.25">
      <c r="A815" s="2">
        <v>26</v>
      </c>
      <c r="B815" s="13">
        <v>964</v>
      </c>
      <c r="C815" s="14" t="s">
        <v>882</v>
      </c>
      <c r="D815" s="14" t="s">
        <v>836</v>
      </c>
      <c r="E815" s="14" t="s">
        <v>779</v>
      </c>
      <c r="F815" s="13">
        <v>1961</v>
      </c>
      <c r="G815" s="13">
        <v>1961</v>
      </c>
      <c r="H815" s="13">
        <v>0</v>
      </c>
      <c r="I815" s="13">
        <v>170</v>
      </c>
      <c r="J815" s="15">
        <v>0</v>
      </c>
      <c r="K815" s="15">
        <v>1287839.5830000001</v>
      </c>
      <c r="L815" s="16">
        <f t="shared" si="84"/>
        <v>0</v>
      </c>
      <c r="M815" s="16">
        <f t="shared" si="85"/>
        <v>0</v>
      </c>
      <c r="N815" s="10">
        <f t="shared" si="86"/>
        <v>0</v>
      </c>
      <c r="O815" s="10" t="str">
        <f t="shared" si="90"/>
        <v>Weniger als 40% der Schätzungsfläche sind aktueller als 2002</v>
      </c>
      <c r="P815" s="17">
        <f t="shared" si="87"/>
        <v>128.78395830000002</v>
      </c>
      <c r="Q815" t="str">
        <f t="shared" si="88"/>
        <v/>
      </c>
      <c r="R815" s="6" t="str">
        <f t="shared" si="89"/>
        <v/>
      </c>
      <c r="S815" t="s">
        <v>2885</v>
      </c>
    </row>
    <row r="816" spans="1:19" x14ac:dyDescent="0.25">
      <c r="A816" s="2">
        <v>26</v>
      </c>
      <c r="B816" s="13">
        <v>965</v>
      </c>
      <c r="C816" s="14" t="s">
        <v>883</v>
      </c>
      <c r="D816" s="14" t="s">
        <v>788</v>
      </c>
      <c r="E816" s="14" t="s">
        <v>779</v>
      </c>
      <c r="F816" s="13">
        <v>1938</v>
      </c>
      <c r="G816" s="13">
        <v>1938</v>
      </c>
      <c r="H816" s="13">
        <v>0</v>
      </c>
      <c r="I816" s="13">
        <v>324</v>
      </c>
      <c r="J816" s="15">
        <v>0</v>
      </c>
      <c r="K816" s="15">
        <v>2286715.398</v>
      </c>
      <c r="L816" s="16">
        <f t="shared" si="84"/>
        <v>0</v>
      </c>
      <c r="M816" s="16">
        <f t="shared" si="85"/>
        <v>0</v>
      </c>
      <c r="N816" s="10">
        <f t="shared" si="86"/>
        <v>0</v>
      </c>
      <c r="O816" s="10" t="str">
        <f t="shared" si="90"/>
        <v>Weniger als 40% der Schätzungsfläche sind aktueller als 2002</v>
      </c>
      <c r="P816" s="17">
        <f t="shared" si="87"/>
        <v>228.67153980000001</v>
      </c>
      <c r="Q816" t="str">
        <f t="shared" si="88"/>
        <v/>
      </c>
      <c r="R816" s="6" t="str">
        <f t="shared" si="89"/>
        <v/>
      </c>
      <c r="S816" t="s">
        <v>2885</v>
      </c>
    </row>
    <row r="817" spans="1:19" x14ac:dyDescent="0.25">
      <c r="A817" s="2">
        <v>26</v>
      </c>
      <c r="B817" s="13">
        <v>966</v>
      </c>
      <c r="C817" s="14" t="s">
        <v>884</v>
      </c>
      <c r="D817" s="14" t="s">
        <v>792</v>
      </c>
      <c r="E817" s="14" t="s">
        <v>779</v>
      </c>
      <c r="F817" s="13">
        <v>1989</v>
      </c>
      <c r="G817" s="13">
        <v>1989</v>
      </c>
      <c r="H817" s="13">
        <v>0</v>
      </c>
      <c r="I817" s="13">
        <v>217</v>
      </c>
      <c r="J817" s="15">
        <v>0</v>
      </c>
      <c r="K817" s="15">
        <v>2422112.5460000001</v>
      </c>
      <c r="L817" s="16">
        <f t="shared" si="84"/>
        <v>0</v>
      </c>
      <c r="M817" s="16">
        <f t="shared" si="85"/>
        <v>0</v>
      </c>
      <c r="N817" s="10">
        <f t="shared" si="86"/>
        <v>0</v>
      </c>
      <c r="O817" s="10" t="str">
        <f t="shared" si="90"/>
        <v>Weniger als 40% der Schätzungsfläche sind aktueller als 2002</v>
      </c>
      <c r="P817" s="17">
        <f t="shared" si="87"/>
        <v>242.21125460000002</v>
      </c>
      <c r="Q817" t="str">
        <f t="shared" si="88"/>
        <v/>
      </c>
      <c r="R817" s="6" t="str">
        <f t="shared" si="89"/>
        <v/>
      </c>
      <c r="S817" t="s">
        <v>2885</v>
      </c>
    </row>
    <row r="818" spans="1:19" x14ac:dyDescent="0.25">
      <c r="A818" s="2">
        <v>26</v>
      </c>
      <c r="B818" s="13">
        <v>968</v>
      </c>
      <c r="C818" s="14" t="s">
        <v>885</v>
      </c>
      <c r="D818" s="14" t="s">
        <v>885</v>
      </c>
      <c r="E818" s="14" t="s">
        <v>779</v>
      </c>
      <c r="F818" s="13">
        <v>1970</v>
      </c>
      <c r="G818" s="13">
        <v>1970</v>
      </c>
      <c r="H818" s="13">
        <v>0</v>
      </c>
      <c r="I818" s="13">
        <v>187</v>
      </c>
      <c r="J818" s="15">
        <v>0</v>
      </c>
      <c r="K818" s="15">
        <v>4789084.0199999996</v>
      </c>
      <c r="L818" s="16">
        <f t="shared" si="84"/>
        <v>0</v>
      </c>
      <c r="M818" s="16">
        <f t="shared" si="85"/>
        <v>0</v>
      </c>
      <c r="N818" s="10">
        <f t="shared" si="86"/>
        <v>0</v>
      </c>
      <c r="O818" s="10" t="str">
        <f t="shared" si="90"/>
        <v>Weniger als 40% der Schätzungsfläche sind aktueller als 2002</v>
      </c>
      <c r="P818" s="17">
        <f t="shared" si="87"/>
        <v>478.90840199999997</v>
      </c>
      <c r="Q818" t="str">
        <f t="shared" si="88"/>
        <v/>
      </c>
      <c r="R818" s="6" t="str">
        <f t="shared" si="89"/>
        <v/>
      </c>
      <c r="S818" t="s">
        <v>2885</v>
      </c>
    </row>
    <row r="819" spans="1:19" x14ac:dyDescent="0.25">
      <c r="A819" s="2">
        <v>26</v>
      </c>
      <c r="B819" s="13">
        <v>969</v>
      </c>
      <c r="C819" s="14" t="s">
        <v>886</v>
      </c>
      <c r="D819" s="14" t="s">
        <v>802</v>
      </c>
      <c r="E819" s="14" t="s">
        <v>779</v>
      </c>
      <c r="F819" s="13">
        <v>1997</v>
      </c>
      <c r="G819" s="13">
        <v>1997</v>
      </c>
      <c r="H819" s="13">
        <v>0</v>
      </c>
      <c r="I819" s="13">
        <v>466</v>
      </c>
      <c r="J819" s="15">
        <v>0</v>
      </c>
      <c r="K819" s="15">
        <v>5329505.4409999996</v>
      </c>
      <c r="L819" s="16">
        <f t="shared" si="84"/>
        <v>0</v>
      </c>
      <c r="M819" s="16">
        <f t="shared" si="85"/>
        <v>0</v>
      </c>
      <c r="N819" s="10">
        <f t="shared" si="86"/>
        <v>0</v>
      </c>
      <c r="O819" s="10" t="str">
        <f t="shared" si="90"/>
        <v>Weniger als 40% der Schätzungsfläche sind aktueller als 2002</v>
      </c>
      <c r="P819" s="17">
        <f t="shared" si="87"/>
        <v>532.9505441</v>
      </c>
      <c r="Q819" t="str">
        <f t="shared" si="88"/>
        <v/>
      </c>
      <c r="R819" s="6" t="str">
        <f t="shared" si="89"/>
        <v/>
      </c>
      <c r="S819" t="s">
        <v>2885</v>
      </c>
    </row>
    <row r="820" spans="1:19" x14ac:dyDescent="0.25">
      <c r="A820" s="2">
        <v>26</v>
      </c>
      <c r="B820" s="13">
        <v>970</v>
      </c>
      <c r="C820" s="14" t="s">
        <v>887</v>
      </c>
      <c r="D820" s="14" t="s">
        <v>804</v>
      </c>
      <c r="E820" s="14" t="s">
        <v>779</v>
      </c>
      <c r="F820" s="13">
        <v>1980</v>
      </c>
      <c r="G820" s="13">
        <v>1980</v>
      </c>
      <c r="H820" s="13">
        <v>0</v>
      </c>
      <c r="I820" s="13">
        <v>125</v>
      </c>
      <c r="J820" s="15">
        <v>0</v>
      </c>
      <c r="K820" s="15">
        <v>2389769.338</v>
      </c>
      <c r="L820" s="16">
        <f t="shared" si="84"/>
        <v>0</v>
      </c>
      <c r="M820" s="16">
        <f t="shared" si="85"/>
        <v>0</v>
      </c>
      <c r="N820" s="10">
        <f t="shared" si="86"/>
        <v>0</v>
      </c>
      <c r="O820" s="10" t="str">
        <f t="shared" si="90"/>
        <v>Weniger als 40% der Schätzungsfläche sind aktueller als 2002</v>
      </c>
      <c r="P820" s="17">
        <f t="shared" si="87"/>
        <v>238.97693380000001</v>
      </c>
      <c r="Q820" t="str">
        <f t="shared" si="88"/>
        <v/>
      </c>
      <c r="R820" s="6" t="str">
        <f t="shared" si="89"/>
        <v/>
      </c>
      <c r="S820" t="s">
        <v>2885</v>
      </c>
    </row>
    <row r="821" spans="1:19" x14ac:dyDescent="0.25">
      <c r="A821" s="2">
        <v>26</v>
      </c>
      <c r="B821" s="13">
        <v>971</v>
      </c>
      <c r="C821" s="14" t="s">
        <v>888</v>
      </c>
      <c r="D821" s="14" t="s">
        <v>824</v>
      </c>
      <c r="E821" s="14" t="s">
        <v>779</v>
      </c>
      <c r="F821" s="13">
        <v>1937</v>
      </c>
      <c r="G821" s="13">
        <v>1936</v>
      </c>
      <c r="H821" s="13">
        <v>0</v>
      </c>
      <c r="I821" s="13">
        <v>723</v>
      </c>
      <c r="J821" s="15">
        <v>0</v>
      </c>
      <c r="K821" s="15">
        <v>5831419.7889999999</v>
      </c>
      <c r="L821" s="16">
        <f t="shared" si="84"/>
        <v>0</v>
      </c>
      <c r="M821" s="16">
        <f t="shared" si="85"/>
        <v>0</v>
      </c>
      <c r="N821" s="10">
        <f t="shared" si="86"/>
        <v>0</v>
      </c>
      <c r="O821" s="10" t="str">
        <f t="shared" si="90"/>
        <v>Weniger als 40% der Schätzungsfläche sind aktueller als 2002</v>
      </c>
      <c r="P821" s="17">
        <f t="shared" si="87"/>
        <v>583.14197890000003</v>
      </c>
      <c r="Q821" t="str">
        <f t="shared" si="88"/>
        <v/>
      </c>
      <c r="R821" s="6" t="str">
        <f t="shared" si="89"/>
        <v/>
      </c>
      <c r="S821" t="s">
        <v>2885</v>
      </c>
    </row>
    <row r="822" spans="1:19" x14ac:dyDescent="0.25">
      <c r="A822" s="2">
        <v>26</v>
      </c>
      <c r="B822" s="13">
        <v>972</v>
      </c>
      <c r="C822" s="14" t="s">
        <v>889</v>
      </c>
      <c r="D822" s="14" t="s">
        <v>781</v>
      </c>
      <c r="E822" s="14" t="s">
        <v>779</v>
      </c>
      <c r="F822" s="13">
        <v>2006</v>
      </c>
      <c r="G822" s="13">
        <v>1963</v>
      </c>
      <c r="H822" s="13">
        <v>1</v>
      </c>
      <c r="I822" s="13">
        <v>343</v>
      </c>
      <c r="J822" s="15">
        <v>30122.235000000001</v>
      </c>
      <c r="K822" s="15">
        <v>3040154.233</v>
      </c>
      <c r="L822" s="16">
        <f t="shared" si="84"/>
        <v>2.9154518950437317E-3</v>
      </c>
      <c r="M822" s="16">
        <f t="shared" si="85"/>
        <v>9.9081272499374536E-3</v>
      </c>
      <c r="N822" s="10">
        <f t="shared" si="86"/>
        <v>0</v>
      </c>
      <c r="O822" s="10" t="str">
        <f t="shared" si="90"/>
        <v>Weniger als 40% der Schätzungsfläche sind aktueller als 2002</v>
      </c>
      <c r="P822" s="17">
        <f t="shared" si="87"/>
        <v>304.01542330000001</v>
      </c>
      <c r="Q822" t="str">
        <f t="shared" si="88"/>
        <v/>
      </c>
      <c r="R822" s="6" t="str">
        <f t="shared" si="89"/>
        <v/>
      </c>
      <c r="S822" t="s">
        <v>2885</v>
      </c>
    </row>
    <row r="823" spans="1:19" x14ac:dyDescent="0.25">
      <c r="A823" s="2">
        <v>26</v>
      </c>
      <c r="B823" s="13">
        <v>973</v>
      </c>
      <c r="C823" s="14" t="s">
        <v>890</v>
      </c>
      <c r="D823" s="14" t="s">
        <v>806</v>
      </c>
      <c r="E823" s="14" t="s">
        <v>779</v>
      </c>
      <c r="F823" s="13">
        <v>2013</v>
      </c>
      <c r="G823" s="13">
        <v>2006</v>
      </c>
      <c r="H823" s="13">
        <v>297</v>
      </c>
      <c r="I823" s="13">
        <v>297</v>
      </c>
      <c r="J823" s="15">
        <v>1674002.129</v>
      </c>
      <c r="K823" s="15">
        <v>1674002.129</v>
      </c>
      <c r="L823" s="16">
        <f t="shared" si="84"/>
        <v>1</v>
      </c>
      <c r="M823" s="16">
        <f t="shared" si="85"/>
        <v>1</v>
      </c>
      <c r="N823" s="10">
        <f t="shared" si="86"/>
        <v>1</v>
      </c>
      <c r="O823" s="10" t="str">
        <f t="shared" si="90"/>
        <v>Mehr als 50% der Schätzungsfläche sind aktueller als 2002</v>
      </c>
      <c r="P823" s="17">
        <f t="shared" si="87"/>
        <v>167.40021289999999</v>
      </c>
      <c r="Q823">
        <f t="shared" si="88"/>
        <v>1</v>
      </c>
      <c r="R823" s="6">
        <f t="shared" si="89"/>
        <v>41544</v>
      </c>
      <c r="S823" t="s">
        <v>3080</v>
      </c>
    </row>
    <row r="824" spans="1:19" x14ac:dyDescent="0.25">
      <c r="A824" s="2">
        <v>26</v>
      </c>
      <c r="B824" s="13">
        <v>976</v>
      </c>
      <c r="C824" s="14" t="s">
        <v>891</v>
      </c>
      <c r="D824" s="14" t="s">
        <v>804</v>
      </c>
      <c r="E824" s="14" t="s">
        <v>779</v>
      </c>
      <c r="F824" s="13">
        <v>1986</v>
      </c>
      <c r="G824" s="13">
        <v>1974</v>
      </c>
      <c r="H824" s="13">
        <v>0</v>
      </c>
      <c r="I824" s="13">
        <v>173</v>
      </c>
      <c r="J824" s="15">
        <v>0</v>
      </c>
      <c r="K824" s="15">
        <v>3844627.5469999998</v>
      </c>
      <c r="L824" s="16">
        <f t="shared" si="84"/>
        <v>0</v>
      </c>
      <c r="M824" s="16">
        <f t="shared" si="85"/>
        <v>0</v>
      </c>
      <c r="N824" s="10">
        <f t="shared" si="86"/>
        <v>0</v>
      </c>
      <c r="O824" s="10" t="str">
        <f t="shared" si="90"/>
        <v>Weniger als 40% der Schätzungsfläche sind aktueller als 2002</v>
      </c>
      <c r="P824" s="17">
        <f t="shared" si="87"/>
        <v>384.4627547</v>
      </c>
      <c r="Q824" t="str">
        <f t="shared" si="88"/>
        <v/>
      </c>
      <c r="R824" s="6" t="str">
        <f t="shared" si="89"/>
        <v/>
      </c>
      <c r="S824" t="s">
        <v>2885</v>
      </c>
    </row>
    <row r="825" spans="1:19" x14ac:dyDescent="0.25">
      <c r="A825" s="2">
        <v>26</v>
      </c>
      <c r="B825" s="13">
        <v>977</v>
      </c>
      <c r="C825" s="14" t="s">
        <v>892</v>
      </c>
      <c r="D825" s="14" t="s">
        <v>808</v>
      </c>
      <c r="E825" s="14" t="s">
        <v>779</v>
      </c>
      <c r="F825" s="13">
        <v>1986</v>
      </c>
      <c r="G825" s="13">
        <v>1981</v>
      </c>
      <c r="H825" s="13">
        <v>0</v>
      </c>
      <c r="I825" s="13">
        <v>544</v>
      </c>
      <c r="J825" s="15">
        <v>0</v>
      </c>
      <c r="K825" s="15">
        <v>5522655.8710000003</v>
      </c>
      <c r="L825" s="16">
        <f t="shared" si="84"/>
        <v>0</v>
      </c>
      <c r="M825" s="16">
        <f t="shared" si="85"/>
        <v>0</v>
      </c>
      <c r="N825" s="10">
        <f t="shared" si="86"/>
        <v>0</v>
      </c>
      <c r="O825" s="10" t="str">
        <f t="shared" si="90"/>
        <v>Weniger als 40% der Schätzungsfläche sind aktueller als 2002</v>
      </c>
      <c r="P825" s="17">
        <f t="shared" si="87"/>
        <v>552.26558710000006</v>
      </c>
      <c r="Q825" t="str">
        <f t="shared" si="88"/>
        <v/>
      </c>
      <c r="R825" s="6" t="str">
        <f t="shared" si="89"/>
        <v/>
      </c>
      <c r="S825" t="s">
        <v>2885</v>
      </c>
    </row>
    <row r="826" spans="1:19" x14ac:dyDescent="0.25">
      <c r="A826" s="2">
        <v>26</v>
      </c>
      <c r="B826" s="13">
        <v>978</v>
      </c>
      <c r="C826" s="14" t="s">
        <v>893</v>
      </c>
      <c r="D826" s="14" t="s">
        <v>795</v>
      </c>
      <c r="E826" s="14" t="s">
        <v>779</v>
      </c>
      <c r="F826" s="13">
        <v>1990</v>
      </c>
      <c r="G826" s="13">
        <v>1990</v>
      </c>
      <c r="H826" s="13">
        <v>0</v>
      </c>
      <c r="I826" s="13">
        <v>272</v>
      </c>
      <c r="J826" s="15">
        <v>0</v>
      </c>
      <c r="K826" s="15">
        <v>3249820.3050000002</v>
      </c>
      <c r="L826" s="16">
        <f t="shared" si="84"/>
        <v>0</v>
      </c>
      <c r="M826" s="16">
        <f t="shared" si="85"/>
        <v>0</v>
      </c>
      <c r="N826" s="10">
        <f t="shared" si="86"/>
        <v>0</v>
      </c>
      <c r="O826" s="10" t="str">
        <f t="shared" si="90"/>
        <v>Weniger als 40% der Schätzungsfläche sind aktueller als 2002</v>
      </c>
      <c r="P826" s="17">
        <f t="shared" si="87"/>
        <v>324.98203050000001</v>
      </c>
      <c r="Q826" t="str">
        <f t="shared" si="88"/>
        <v/>
      </c>
      <c r="R826" s="6" t="str">
        <f t="shared" si="89"/>
        <v/>
      </c>
      <c r="S826" t="s">
        <v>2885</v>
      </c>
    </row>
    <row r="827" spans="1:19" x14ac:dyDescent="0.25">
      <c r="A827" s="2">
        <v>26</v>
      </c>
      <c r="B827" s="13">
        <v>979</v>
      </c>
      <c r="C827" s="14" t="s">
        <v>894</v>
      </c>
      <c r="D827" s="14" t="s">
        <v>795</v>
      </c>
      <c r="E827" s="14" t="s">
        <v>779</v>
      </c>
      <c r="F827" s="13">
        <v>1974</v>
      </c>
      <c r="G827" s="13">
        <v>1974</v>
      </c>
      <c r="H827" s="13">
        <v>0</v>
      </c>
      <c r="I827" s="13">
        <v>414</v>
      </c>
      <c r="J827" s="15">
        <v>0</v>
      </c>
      <c r="K827" s="15">
        <v>4127777.2379999999</v>
      </c>
      <c r="L827" s="16">
        <f t="shared" si="84"/>
        <v>0</v>
      </c>
      <c r="M827" s="16">
        <f t="shared" si="85"/>
        <v>0</v>
      </c>
      <c r="N827" s="10">
        <f t="shared" si="86"/>
        <v>0</v>
      </c>
      <c r="O827" s="10" t="str">
        <f t="shared" si="90"/>
        <v>Weniger als 40% der Schätzungsfläche sind aktueller als 2002</v>
      </c>
      <c r="P827" s="17">
        <f t="shared" si="87"/>
        <v>412.77772379999999</v>
      </c>
      <c r="Q827" t="str">
        <f t="shared" si="88"/>
        <v/>
      </c>
      <c r="R827" s="6" t="str">
        <f t="shared" si="89"/>
        <v/>
      </c>
      <c r="S827" t="s">
        <v>2885</v>
      </c>
    </row>
    <row r="828" spans="1:19" x14ac:dyDescent="0.25">
      <c r="A828" s="2">
        <v>26</v>
      </c>
      <c r="B828" s="13">
        <v>980</v>
      </c>
      <c r="C828" s="14" t="s">
        <v>895</v>
      </c>
      <c r="D828" s="14" t="s">
        <v>784</v>
      </c>
      <c r="E828" s="14" t="s">
        <v>779</v>
      </c>
      <c r="F828" s="13">
        <v>1953</v>
      </c>
      <c r="G828" s="13">
        <v>1953</v>
      </c>
      <c r="H828" s="13">
        <v>0</v>
      </c>
      <c r="I828" s="13">
        <v>1095</v>
      </c>
      <c r="J828" s="15">
        <v>0</v>
      </c>
      <c r="K828" s="15">
        <v>8062610.6519999998</v>
      </c>
      <c r="L828" s="16">
        <f t="shared" si="84"/>
        <v>0</v>
      </c>
      <c r="M828" s="16">
        <f t="shared" si="85"/>
        <v>0</v>
      </c>
      <c r="N828" s="10">
        <f t="shared" si="86"/>
        <v>0</v>
      </c>
      <c r="O828" s="10" t="str">
        <f t="shared" si="90"/>
        <v>Weniger als 40% der Schätzungsfläche sind aktueller als 2002</v>
      </c>
      <c r="P828" s="17">
        <f t="shared" si="87"/>
        <v>806.26106519999996</v>
      </c>
      <c r="Q828" t="str">
        <f t="shared" si="88"/>
        <v/>
      </c>
      <c r="R828" s="6" t="str">
        <f t="shared" si="89"/>
        <v/>
      </c>
      <c r="S828" t="s">
        <v>2885</v>
      </c>
    </row>
    <row r="829" spans="1:19" x14ac:dyDescent="0.25">
      <c r="A829" s="2">
        <v>26</v>
      </c>
      <c r="B829" s="13">
        <v>981</v>
      </c>
      <c r="C829" s="14" t="s">
        <v>896</v>
      </c>
      <c r="D829" s="14" t="s">
        <v>897</v>
      </c>
      <c r="E829" s="14" t="s">
        <v>779</v>
      </c>
      <c r="F829" s="13">
        <v>1968</v>
      </c>
      <c r="G829" s="13">
        <v>1951</v>
      </c>
      <c r="H829" s="13">
        <v>0</v>
      </c>
      <c r="I829" s="13">
        <v>902</v>
      </c>
      <c r="J829" s="15">
        <v>0</v>
      </c>
      <c r="K829" s="15">
        <v>10461326.339</v>
      </c>
      <c r="L829" s="16">
        <f t="shared" si="84"/>
        <v>0</v>
      </c>
      <c r="M829" s="16">
        <f t="shared" si="85"/>
        <v>0</v>
      </c>
      <c r="N829" s="10">
        <f t="shared" si="86"/>
        <v>0</v>
      </c>
      <c r="O829" s="10" t="str">
        <f t="shared" si="90"/>
        <v>Weniger als 40% der Schätzungsfläche sind aktueller als 2002</v>
      </c>
      <c r="P829" s="17">
        <f t="shared" si="87"/>
        <v>1046.1326339</v>
      </c>
      <c r="Q829" t="str">
        <f t="shared" si="88"/>
        <v/>
      </c>
      <c r="R829" s="6" t="str">
        <f t="shared" si="89"/>
        <v/>
      </c>
      <c r="S829" t="s">
        <v>2885</v>
      </c>
    </row>
    <row r="830" spans="1:19" x14ac:dyDescent="0.25">
      <c r="A830" s="2">
        <v>26</v>
      </c>
      <c r="B830" s="13">
        <v>982</v>
      </c>
      <c r="C830" s="14" t="s">
        <v>397</v>
      </c>
      <c r="D830" s="14" t="s">
        <v>813</v>
      </c>
      <c r="E830" s="14" t="s">
        <v>779</v>
      </c>
      <c r="F830" s="13">
        <v>1980</v>
      </c>
      <c r="G830" s="13">
        <v>1980</v>
      </c>
      <c r="H830" s="13">
        <v>0</v>
      </c>
      <c r="I830" s="13">
        <v>536</v>
      </c>
      <c r="J830" s="15">
        <v>0</v>
      </c>
      <c r="K830" s="15">
        <v>8042513.6699999999</v>
      </c>
      <c r="L830" s="16">
        <f t="shared" si="84"/>
        <v>0</v>
      </c>
      <c r="M830" s="16">
        <f t="shared" si="85"/>
        <v>0</v>
      </c>
      <c r="N830" s="10">
        <f t="shared" si="86"/>
        <v>0</v>
      </c>
      <c r="O830" s="10" t="str">
        <f t="shared" si="90"/>
        <v>Weniger als 40% der Schätzungsfläche sind aktueller als 2002</v>
      </c>
      <c r="P830" s="17">
        <f t="shared" si="87"/>
        <v>804.25136699999996</v>
      </c>
      <c r="Q830" t="str">
        <f t="shared" si="88"/>
        <v/>
      </c>
      <c r="R830" s="6" t="str">
        <f t="shared" si="89"/>
        <v/>
      </c>
      <c r="S830" t="s">
        <v>2885</v>
      </c>
    </row>
    <row r="831" spans="1:19" x14ac:dyDescent="0.25">
      <c r="A831" s="2">
        <v>26</v>
      </c>
      <c r="B831" s="13">
        <v>983</v>
      </c>
      <c r="C831" s="14" t="s">
        <v>898</v>
      </c>
      <c r="D831" s="14" t="s">
        <v>808</v>
      </c>
      <c r="E831" s="14" t="s">
        <v>779</v>
      </c>
      <c r="F831" s="13">
        <v>1985</v>
      </c>
      <c r="G831" s="13">
        <v>1979</v>
      </c>
      <c r="H831" s="13">
        <v>0</v>
      </c>
      <c r="I831" s="13">
        <v>386</v>
      </c>
      <c r="J831" s="15">
        <v>0</v>
      </c>
      <c r="K831" s="15">
        <v>6193295.0530000003</v>
      </c>
      <c r="L831" s="16">
        <f t="shared" si="84"/>
        <v>0</v>
      </c>
      <c r="M831" s="16">
        <f t="shared" si="85"/>
        <v>0</v>
      </c>
      <c r="N831" s="10">
        <f t="shared" si="86"/>
        <v>0</v>
      </c>
      <c r="O831" s="10" t="str">
        <f t="shared" si="90"/>
        <v>Weniger als 40% der Schätzungsfläche sind aktueller als 2002</v>
      </c>
      <c r="P831" s="17">
        <f t="shared" si="87"/>
        <v>619.32950530000005</v>
      </c>
      <c r="Q831" t="str">
        <f t="shared" si="88"/>
        <v/>
      </c>
      <c r="R831" s="6" t="str">
        <f t="shared" si="89"/>
        <v/>
      </c>
      <c r="S831" t="s">
        <v>2885</v>
      </c>
    </row>
    <row r="832" spans="1:19" x14ac:dyDescent="0.25">
      <c r="A832" s="2">
        <v>26</v>
      </c>
      <c r="B832" s="13">
        <v>984</v>
      </c>
      <c r="C832" s="14" t="s">
        <v>899</v>
      </c>
      <c r="D832" s="14" t="s">
        <v>792</v>
      </c>
      <c r="E832" s="14" t="s">
        <v>779</v>
      </c>
      <c r="F832" s="13">
        <v>1977</v>
      </c>
      <c r="G832" s="13">
        <v>1977</v>
      </c>
      <c r="H832" s="13">
        <v>0</v>
      </c>
      <c r="I832" s="13">
        <v>66</v>
      </c>
      <c r="J832" s="15">
        <v>0</v>
      </c>
      <c r="K832" s="15">
        <v>1207733.409</v>
      </c>
      <c r="L832" s="16">
        <f t="shared" si="84"/>
        <v>0</v>
      </c>
      <c r="M832" s="16">
        <f t="shared" si="85"/>
        <v>0</v>
      </c>
      <c r="N832" s="10">
        <f t="shared" si="86"/>
        <v>0</v>
      </c>
      <c r="O832" s="10" t="str">
        <f t="shared" si="90"/>
        <v>Weniger als 40% der Schätzungsfläche sind aktueller als 2002</v>
      </c>
      <c r="P832" s="17">
        <f t="shared" si="87"/>
        <v>120.77334089999999</v>
      </c>
      <c r="Q832" t="str">
        <f t="shared" si="88"/>
        <v/>
      </c>
      <c r="R832" s="6" t="str">
        <f t="shared" si="89"/>
        <v/>
      </c>
      <c r="S832" t="s">
        <v>2885</v>
      </c>
    </row>
    <row r="833" spans="1:19" x14ac:dyDescent="0.25">
      <c r="A833" s="2">
        <v>26</v>
      </c>
      <c r="B833" s="13">
        <v>986</v>
      </c>
      <c r="C833" s="14" t="s">
        <v>900</v>
      </c>
      <c r="D833" s="14" t="s">
        <v>901</v>
      </c>
      <c r="E833" s="14" t="s">
        <v>779</v>
      </c>
      <c r="F833" s="13">
        <v>1988</v>
      </c>
      <c r="G833" s="13">
        <v>1988</v>
      </c>
      <c r="H833" s="13">
        <v>0</v>
      </c>
      <c r="I833" s="13">
        <v>232</v>
      </c>
      <c r="J833" s="15">
        <v>0</v>
      </c>
      <c r="K833" s="15">
        <v>2992082.7250000001</v>
      </c>
      <c r="L833" s="16">
        <f t="shared" si="84"/>
        <v>0</v>
      </c>
      <c r="M833" s="16">
        <f t="shared" si="85"/>
        <v>0</v>
      </c>
      <c r="N833" s="10">
        <f t="shared" si="86"/>
        <v>0</v>
      </c>
      <c r="O833" s="10" t="str">
        <f t="shared" si="90"/>
        <v>Weniger als 40% der Schätzungsfläche sind aktueller als 2002</v>
      </c>
      <c r="P833" s="17">
        <f t="shared" si="87"/>
        <v>299.20827250000002</v>
      </c>
      <c r="Q833" t="str">
        <f t="shared" si="88"/>
        <v/>
      </c>
      <c r="R833" s="6" t="str">
        <f t="shared" si="89"/>
        <v/>
      </c>
      <c r="S833" t="s">
        <v>2885</v>
      </c>
    </row>
    <row r="834" spans="1:19" x14ac:dyDescent="0.25">
      <c r="A834" s="2">
        <v>26</v>
      </c>
      <c r="B834" s="13">
        <v>987</v>
      </c>
      <c r="C834" s="14" t="s">
        <v>902</v>
      </c>
      <c r="D834" s="14" t="s">
        <v>792</v>
      </c>
      <c r="E834" s="14" t="s">
        <v>779</v>
      </c>
      <c r="F834" s="13">
        <v>1989</v>
      </c>
      <c r="G834" s="13">
        <v>1989</v>
      </c>
      <c r="H834" s="13">
        <v>0</v>
      </c>
      <c r="I834" s="13">
        <v>242</v>
      </c>
      <c r="J834" s="15">
        <v>0</v>
      </c>
      <c r="K834" s="15">
        <v>2022368.1969999999</v>
      </c>
      <c r="L834" s="16">
        <f t="shared" si="84"/>
        <v>0</v>
      </c>
      <c r="M834" s="16">
        <f t="shared" si="85"/>
        <v>0</v>
      </c>
      <c r="N834" s="10">
        <f t="shared" si="86"/>
        <v>0</v>
      </c>
      <c r="O834" s="10" t="str">
        <f t="shared" si="90"/>
        <v>Weniger als 40% der Schätzungsfläche sind aktueller als 2002</v>
      </c>
      <c r="P834" s="17">
        <f t="shared" si="87"/>
        <v>202.23681969999998</v>
      </c>
      <c r="Q834" t="str">
        <f t="shared" si="88"/>
        <v/>
      </c>
      <c r="R834" s="6" t="str">
        <f t="shared" si="89"/>
        <v/>
      </c>
      <c r="S834" t="s">
        <v>2885</v>
      </c>
    </row>
    <row r="835" spans="1:19" x14ac:dyDescent="0.25">
      <c r="A835" s="2">
        <v>26</v>
      </c>
      <c r="B835" s="13">
        <v>988</v>
      </c>
      <c r="C835" s="14" t="s">
        <v>209</v>
      </c>
      <c r="D835" s="14" t="s">
        <v>209</v>
      </c>
      <c r="E835" s="14" t="s">
        <v>779</v>
      </c>
      <c r="F835" s="13">
        <v>1997</v>
      </c>
      <c r="G835" s="13">
        <v>1985</v>
      </c>
      <c r="H835" s="13">
        <v>0</v>
      </c>
      <c r="I835" s="13">
        <v>349</v>
      </c>
      <c r="J835" s="15">
        <v>0</v>
      </c>
      <c r="K835" s="15">
        <v>3481749.537</v>
      </c>
      <c r="L835" s="16">
        <f t="shared" ref="L835:L898" si="91">H835/I835</f>
        <v>0</v>
      </c>
      <c r="M835" s="16">
        <f t="shared" ref="M835:M898" si="92">J835/K835</f>
        <v>0</v>
      </c>
      <c r="N835" s="10">
        <f t="shared" ref="N835:N898" si="93">IF(AND(M835&gt;0.1,M835&lt;0.5,Q835=1),3,IF(M835&gt;=0.5,1,IF(M835&gt;=0.4,2,0)))</f>
        <v>0</v>
      </c>
      <c r="O835" s="10" t="str">
        <f t="shared" si="90"/>
        <v>Weniger als 40% der Schätzungsfläche sind aktueller als 2002</v>
      </c>
      <c r="P835" s="17">
        <f t="shared" ref="P835:P898" si="94">K835/10000</f>
        <v>348.1749537</v>
      </c>
      <c r="Q835" t="str">
        <f t="shared" ref="Q835:Q898" si="95">IFERROR(VLOOKUP(B835,NAG,3,FALSE),"")</f>
        <v/>
      </c>
      <c r="R835" s="6" t="str">
        <f t="shared" ref="R835:R898" si="96">IFERROR(VLOOKUP(B835,NAG,4,FALSE),"")</f>
        <v/>
      </c>
      <c r="S835" t="s">
        <v>2885</v>
      </c>
    </row>
    <row r="836" spans="1:19" x14ac:dyDescent="0.25">
      <c r="A836" s="2">
        <v>26</v>
      </c>
      <c r="B836" s="13">
        <v>989</v>
      </c>
      <c r="C836" s="14" t="s">
        <v>903</v>
      </c>
      <c r="D836" s="14" t="s">
        <v>778</v>
      </c>
      <c r="E836" s="14" t="s">
        <v>779</v>
      </c>
      <c r="F836" s="13">
        <v>1993</v>
      </c>
      <c r="G836" s="13">
        <v>1993</v>
      </c>
      <c r="H836" s="13">
        <v>0</v>
      </c>
      <c r="I836" s="13">
        <v>319</v>
      </c>
      <c r="J836" s="15">
        <v>0</v>
      </c>
      <c r="K836" s="15">
        <v>2621293.906</v>
      </c>
      <c r="L836" s="16">
        <f t="shared" si="91"/>
        <v>0</v>
      </c>
      <c r="M836" s="16">
        <f t="shared" si="92"/>
        <v>0</v>
      </c>
      <c r="N836" s="10">
        <f t="shared" si="93"/>
        <v>0</v>
      </c>
      <c r="O836" s="10" t="str">
        <f t="shared" ref="O836:O899" si="97">IF(N836=0,"Weniger als 40% der Schätzungsfläche sind aktueller als 2002",IF(N836=2,"40% bis 50% der Schätzungsfläche sind aktueller als 2002",IF(N836=1,"Mehr als 50% der Schätzungsfläche sind aktueller als 2002",IF(N836=3,"Schätzungsfläche nach 2002 vollständig überprüft und bedarfsweise korrigiert",""))))</f>
        <v>Weniger als 40% der Schätzungsfläche sind aktueller als 2002</v>
      </c>
      <c r="P836" s="17">
        <f t="shared" si="94"/>
        <v>262.12939060000002</v>
      </c>
      <c r="Q836" t="str">
        <f t="shared" si="95"/>
        <v/>
      </c>
      <c r="R836" s="6" t="str">
        <f t="shared" si="96"/>
        <v/>
      </c>
      <c r="S836" t="s">
        <v>2885</v>
      </c>
    </row>
    <row r="837" spans="1:19" x14ac:dyDescent="0.25">
      <c r="A837" s="2">
        <v>26</v>
      </c>
      <c r="B837" s="13">
        <v>990</v>
      </c>
      <c r="C837" s="14" t="s">
        <v>216</v>
      </c>
      <c r="D837" s="14" t="s">
        <v>794</v>
      </c>
      <c r="E837" s="14" t="s">
        <v>779</v>
      </c>
      <c r="F837" s="13">
        <v>1949</v>
      </c>
      <c r="G837" s="13">
        <v>1949</v>
      </c>
      <c r="H837" s="13">
        <v>0</v>
      </c>
      <c r="I837" s="13">
        <v>266</v>
      </c>
      <c r="J837" s="15">
        <v>0</v>
      </c>
      <c r="K837" s="15">
        <v>2595193.81</v>
      </c>
      <c r="L837" s="16">
        <f t="shared" si="91"/>
        <v>0</v>
      </c>
      <c r="M837" s="16">
        <f t="shared" si="92"/>
        <v>0</v>
      </c>
      <c r="N837" s="10">
        <f t="shared" si="93"/>
        <v>0</v>
      </c>
      <c r="O837" s="10" t="str">
        <f t="shared" si="97"/>
        <v>Weniger als 40% der Schätzungsfläche sind aktueller als 2002</v>
      </c>
      <c r="P837" s="17">
        <f t="shared" si="94"/>
        <v>259.51938100000001</v>
      </c>
      <c r="Q837" t="str">
        <f t="shared" si="95"/>
        <v/>
      </c>
      <c r="R837" s="6" t="str">
        <f t="shared" si="96"/>
        <v/>
      </c>
      <c r="S837" t="s">
        <v>2885</v>
      </c>
    </row>
    <row r="838" spans="1:19" x14ac:dyDescent="0.25">
      <c r="A838" s="2">
        <v>26</v>
      </c>
      <c r="B838" s="13">
        <v>991</v>
      </c>
      <c r="C838" s="14" t="s">
        <v>904</v>
      </c>
      <c r="D838" s="14" t="s">
        <v>804</v>
      </c>
      <c r="E838" s="14" t="s">
        <v>779</v>
      </c>
      <c r="F838" s="13">
        <v>2014</v>
      </c>
      <c r="G838" s="13">
        <v>2006</v>
      </c>
      <c r="H838" s="13">
        <v>467</v>
      </c>
      <c r="I838" s="13">
        <v>467</v>
      </c>
      <c r="J838" s="15">
        <v>5123141.7209999999</v>
      </c>
      <c r="K838" s="15">
        <v>5123141.7209999999</v>
      </c>
      <c r="L838" s="16">
        <f t="shared" si="91"/>
        <v>1</v>
      </c>
      <c r="M838" s="16">
        <f t="shared" si="92"/>
        <v>1</v>
      </c>
      <c r="N838" s="10">
        <f t="shared" si="93"/>
        <v>1</v>
      </c>
      <c r="O838" s="10" t="str">
        <f t="shared" si="97"/>
        <v>Mehr als 50% der Schätzungsfläche sind aktueller als 2002</v>
      </c>
      <c r="P838" s="17">
        <f t="shared" si="94"/>
        <v>512.31417209999995</v>
      </c>
      <c r="Q838">
        <f t="shared" si="95"/>
        <v>1</v>
      </c>
      <c r="R838" s="6">
        <f t="shared" si="96"/>
        <v>41897</v>
      </c>
      <c r="S838" t="s">
        <v>3080</v>
      </c>
    </row>
    <row r="839" spans="1:19" x14ac:dyDescent="0.25">
      <c r="A839" s="2">
        <v>26</v>
      </c>
      <c r="B839" s="13">
        <v>992</v>
      </c>
      <c r="C839" s="14" t="s">
        <v>905</v>
      </c>
      <c r="D839" s="14" t="s">
        <v>821</v>
      </c>
      <c r="E839" s="14" t="s">
        <v>779</v>
      </c>
      <c r="F839" s="13">
        <v>2003</v>
      </c>
      <c r="G839" s="13">
        <v>1936</v>
      </c>
      <c r="H839" s="13">
        <v>25</v>
      </c>
      <c r="I839" s="13">
        <v>183</v>
      </c>
      <c r="J839" s="15">
        <v>277778.31599999999</v>
      </c>
      <c r="K839" s="15">
        <v>1475174.9850000001</v>
      </c>
      <c r="L839" s="16">
        <f t="shared" si="91"/>
        <v>0.13661202185792351</v>
      </c>
      <c r="M839" s="16">
        <f t="shared" si="92"/>
        <v>0.18830194304033698</v>
      </c>
      <c r="N839" s="10">
        <f t="shared" si="93"/>
        <v>0</v>
      </c>
      <c r="O839" s="10" t="str">
        <f t="shared" si="97"/>
        <v>Weniger als 40% der Schätzungsfläche sind aktueller als 2002</v>
      </c>
      <c r="P839" s="17">
        <f t="shared" si="94"/>
        <v>147.51749850000002</v>
      </c>
      <c r="Q839" t="str">
        <f t="shared" si="95"/>
        <v/>
      </c>
      <c r="R839" s="6" t="str">
        <f t="shared" si="96"/>
        <v/>
      </c>
      <c r="S839" t="s">
        <v>2885</v>
      </c>
    </row>
    <row r="840" spans="1:19" x14ac:dyDescent="0.25">
      <c r="A840" s="2">
        <v>26</v>
      </c>
      <c r="B840" s="13">
        <v>993</v>
      </c>
      <c r="C840" s="14" t="s">
        <v>906</v>
      </c>
      <c r="D840" s="14" t="s">
        <v>802</v>
      </c>
      <c r="E840" s="14" t="s">
        <v>779</v>
      </c>
      <c r="F840" s="13">
        <v>1996</v>
      </c>
      <c r="G840" s="13">
        <v>1996</v>
      </c>
      <c r="H840" s="13">
        <v>0</v>
      </c>
      <c r="I840" s="13">
        <v>322</v>
      </c>
      <c r="J840" s="15">
        <v>0</v>
      </c>
      <c r="K840" s="15">
        <v>3379551.91</v>
      </c>
      <c r="L840" s="16">
        <f t="shared" si="91"/>
        <v>0</v>
      </c>
      <c r="M840" s="16">
        <f t="shared" si="92"/>
        <v>0</v>
      </c>
      <c r="N840" s="10">
        <f t="shared" si="93"/>
        <v>0</v>
      </c>
      <c r="O840" s="10" t="str">
        <f t="shared" si="97"/>
        <v>Weniger als 40% der Schätzungsfläche sind aktueller als 2002</v>
      </c>
      <c r="P840" s="17">
        <f t="shared" si="94"/>
        <v>337.95519100000001</v>
      </c>
      <c r="Q840" t="str">
        <f t="shared" si="95"/>
        <v/>
      </c>
      <c r="R840" s="6" t="str">
        <f t="shared" si="96"/>
        <v/>
      </c>
      <c r="S840" t="s">
        <v>2885</v>
      </c>
    </row>
    <row r="841" spans="1:19" x14ac:dyDescent="0.25">
      <c r="A841" s="2">
        <v>26</v>
      </c>
      <c r="B841" s="13">
        <v>994</v>
      </c>
      <c r="C841" s="14" t="s">
        <v>907</v>
      </c>
      <c r="D841" s="14" t="s">
        <v>860</v>
      </c>
      <c r="E841" s="14" t="s">
        <v>779</v>
      </c>
      <c r="F841" s="13">
        <v>1992</v>
      </c>
      <c r="G841" s="13">
        <v>1992</v>
      </c>
      <c r="H841" s="13">
        <v>0</v>
      </c>
      <c r="I841" s="13">
        <v>162</v>
      </c>
      <c r="J841" s="15">
        <v>0</v>
      </c>
      <c r="K841" s="15">
        <v>2328154.986</v>
      </c>
      <c r="L841" s="16">
        <f t="shared" si="91"/>
        <v>0</v>
      </c>
      <c r="M841" s="16">
        <f t="shared" si="92"/>
        <v>0</v>
      </c>
      <c r="N841" s="10">
        <f t="shared" si="93"/>
        <v>0</v>
      </c>
      <c r="O841" s="10" t="str">
        <f t="shared" si="97"/>
        <v>Weniger als 40% der Schätzungsfläche sind aktueller als 2002</v>
      </c>
      <c r="P841" s="17">
        <f t="shared" si="94"/>
        <v>232.81549860000001</v>
      </c>
      <c r="Q841" t="str">
        <f t="shared" si="95"/>
        <v/>
      </c>
      <c r="R841" s="6" t="str">
        <f t="shared" si="96"/>
        <v/>
      </c>
      <c r="S841" t="s">
        <v>2885</v>
      </c>
    </row>
    <row r="842" spans="1:19" x14ac:dyDescent="0.25">
      <c r="A842" s="2">
        <v>26</v>
      </c>
      <c r="B842" s="13">
        <v>995</v>
      </c>
      <c r="C842" s="14" t="s">
        <v>908</v>
      </c>
      <c r="D842" s="14" t="s">
        <v>901</v>
      </c>
      <c r="E842" s="14" t="s">
        <v>779</v>
      </c>
      <c r="F842" s="13">
        <v>1992</v>
      </c>
      <c r="G842" s="13">
        <v>1992</v>
      </c>
      <c r="H842" s="13">
        <v>0</v>
      </c>
      <c r="I842" s="13">
        <v>281</v>
      </c>
      <c r="J842" s="15">
        <v>0</v>
      </c>
      <c r="K842" s="15">
        <v>3790630.4649999999</v>
      </c>
      <c r="L842" s="16">
        <f t="shared" si="91"/>
        <v>0</v>
      </c>
      <c r="M842" s="16">
        <f t="shared" si="92"/>
        <v>0</v>
      </c>
      <c r="N842" s="10">
        <f t="shared" si="93"/>
        <v>0</v>
      </c>
      <c r="O842" s="10" t="str">
        <f t="shared" si="97"/>
        <v>Weniger als 40% der Schätzungsfläche sind aktueller als 2002</v>
      </c>
      <c r="P842" s="17">
        <f t="shared" si="94"/>
        <v>379.06304649999998</v>
      </c>
      <c r="Q842" t="str">
        <f t="shared" si="95"/>
        <v/>
      </c>
      <c r="R842" s="6" t="str">
        <f t="shared" si="96"/>
        <v/>
      </c>
      <c r="S842" t="s">
        <v>2885</v>
      </c>
    </row>
    <row r="843" spans="1:19" x14ac:dyDescent="0.25">
      <c r="A843" s="2">
        <v>26</v>
      </c>
      <c r="B843" s="13">
        <v>996</v>
      </c>
      <c r="C843" s="14" t="s">
        <v>909</v>
      </c>
      <c r="D843" s="14" t="s">
        <v>778</v>
      </c>
      <c r="E843" s="14" t="s">
        <v>779</v>
      </c>
      <c r="F843" s="13">
        <v>1978</v>
      </c>
      <c r="G843" s="13">
        <v>1978</v>
      </c>
      <c r="H843" s="13">
        <v>0</v>
      </c>
      <c r="I843" s="13">
        <v>238</v>
      </c>
      <c r="J843" s="15">
        <v>0</v>
      </c>
      <c r="K843" s="15">
        <v>3667436.7280000001</v>
      </c>
      <c r="L843" s="16">
        <f t="shared" si="91"/>
        <v>0</v>
      </c>
      <c r="M843" s="16">
        <f t="shared" si="92"/>
        <v>0</v>
      </c>
      <c r="N843" s="10">
        <f t="shared" si="93"/>
        <v>0</v>
      </c>
      <c r="O843" s="10" t="str">
        <f t="shared" si="97"/>
        <v>Weniger als 40% der Schätzungsfläche sind aktueller als 2002</v>
      </c>
      <c r="P843" s="17">
        <f t="shared" si="94"/>
        <v>366.74367280000001</v>
      </c>
      <c r="Q843" t="str">
        <f t="shared" si="95"/>
        <v/>
      </c>
      <c r="R843" s="6" t="str">
        <f t="shared" si="96"/>
        <v/>
      </c>
      <c r="S843" t="s">
        <v>2885</v>
      </c>
    </row>
    <row r="844" spans="1:19" x14ac:dyDescent="0.25">
      <c r="A844" s="2">
        <v>26</v>
      </c>
      <c r="B844" s="13">
        <v>997</v>
      </c>
      <c r="C844" s="14" t="s">
        <v>910</v>
      </c>
      <c r="D844" s="14" t="s">
        <v>784</v>
      </c>
      <c r="E844" s="14" t="s">
        <v>779</v>
      </c>
      <c r="F844" s="13">
        <v>1979</v>
      </c>
      <c r="G844" s="13">
        <v>1979</v>
      </c>
      <c r="H844" s="13">
        <v>0</v>
      </c>
      <c r="I844" s="13">
        <v>170</v>
      </c>
      <c r="J844" s="15">
        <v>0</v>
      </c>
      <c r="K844" s="15">
        <v>1716738.551</v>
      </c>
      <c r="L844" s="16">
        <f t="shared" si="91"/>
        <v>0</v>
      </c>
      <c r="M844" s="16">
        <f t="shared" si="92"/>
        <v>0</v>
      </c>
      <c r="N844" s="10">
        <f t="shared" si="93"/>
        <v>0</v>
      </c>
      <c r="O844" s="10" t="str">
        <f t="shared" si="97"/>
        <v>Weniger als 40% der Schätzungsfläche sind aktueller als 2002</v>
      </c>
      <c r="P844" s="17">
        <f t="shared" si="94"/>
        <v>171.6738551</v>
      </c>
      <c r="Q844" t="str">
        <f t="shared" si="95"/>
        <v/>
      </c>
      <c r="R844" s="6" t="str">
        <f t="shared" si="96"/>
        <v/>
      </c>
      <c r="S844" t="s">
        <v>2885</v>
      </c>
    </row>
    <row r="845" spans="1:19" x14ac:dyDescent="0.25">
      <c r="A845" s="2">
        <v>26</v>
      </c>
      <c r="B845" s="13">
        <v>998</v>
      </c>
      <c r="C845" s="14" t="s">
        <v>911</v>
      </c>
      <c r="D845" s="14" t="s">
        <v>792</v>
      </c>
      <c r="E845" s="14" t="s">
        <v>779</v>
      </c>
      <c r="F845" s="13">
        <v>1977</v>
      </c>
      <c r="G845" s="13">
        <v>1977</v>
      </c>
      <c r="H845" s="13">
        <v>0</v>
      </c>
      <c r="I845" s="13">
        <v>209</v>
      </c>
      <c r="J845" s="15">
        <v>0</v>
      </c>
      <c r="K845" s="15">
        <v>2893159.7990000001</v>
      </c>
      <c r="L845" s="16">
        <f t="shared" si="91"/>
        <v>0</v>
      </c>
      <c r="M845" s="16">
        <f t="shared" si="92"/>
        <v>0</v>
      </c>
      <c r="N845" s="10">
        <f t="shared" si="93"/>
        <v>0</v>
      </c>
      <c r="O845" s="10" t="str">
        <f t="shared" si="97"/>
        <v>Weniger als 40% der Schätzungsfläche sind aktueller als 2002</v>
      </c>
      <c r="P845" s="17">
        <f t="shared" si="94"/>
        <v>289.3159799</v>
      </c>
      <c r="Q845" t="str">
        <f t="shared" si="95"/>
        <v/>
      </c>
      <c r="R845" s="6" t="str">
        <f t="shared" si="96"/>
        <v/>
      </c>
      <c r="S845" t="s">
        <v>2885</v>
      </c>
    </row>
    <row r="846" spans="1:19" x14ac:dyDescent="0.25">
      <c r="A846" s="2">
        <v>26</v>
      </c>
      <c r="B846" s="13">
        <v>999</v>
      </c>
      <c r="C846" s="14" t="s">
        <v>912</v>
      </c>
      <c r="D846" s="14" t="s">
        <v>836</v>
      </c>
      <c r="E846" s="14" t="s">
        <v>779</v>
      </c>
      <c r="F846" s="13">
        <v>1962</v>
      </c>
      <c r="G846" s="13">
        <v>1962</v>
      </c>
      <c r="H846" s="13">
        <v>0</v>
      </c>
      <c r="I846" s="13">
        <v>160</v>
      </c>
      <c r="J846" s="15">
        <v>0</v>
      </c>
      <c r="K846" s="15">
        <v>1905620.3670000001</v>
      </c>
      <c r="L846" s="16">
        <f t="shared" si="91"/>
        <v>0</v>
      </c>
      <c r="M846" s="16">
        <f t="shared" si="92"/>
        <v>0</v>
      </c>
      <c r="N846" s="10">
        <f t="shared" si="93"/>
        <v>0</v>
      </c>
      <c r="O846" s="10" t="str">
        <f t="shared" si="97"/>
        <v>Weniger als 40% der Schätzungsfläche sind aktueller als 2002</v>
      </c>
      <c r="P846" s="17">
        <f t="shared" si="94"/>
        <v>190.56203670000002</v>
      </c>
      <c r="Q846" t="str">
        <f t="shared" si="95"/>
        <v/>
      </c>
      <c r="R846" s="6" t="str">
        <f t="shared" si="96"/>
        <v/>
      </c>
      <c r="S846" t="s">
        <v>2885</v>
      </c>
    </row>
    <row r="847" spans="1:19" x14ac:dyDescent="0.25">
      <c r="A847" s="2">
        <v>26</v>
      </c>
      <c r="B847" s="13">
        <v>1000</v>
      </c>
      <c r="C847" s="14" t="s">
        <v>781</v>
      </c>
      <c r="D847" s="14" t="s">
        <v>781</v>
      </c>
      <c r="E847" s="14" t="s">
        <v>779</v>
      </c>
      <c r="F847" s="13">
        <v>1976</v>
      </c>
      <c r="G847" s="13">
        <v>1938</v>
      </c>
      <c r="H847" s="13">
        <v>0</v>
      </c>
      <c r="I847" s="13">
        <v>601</v>
      </c>
      <c r="J847" s="15">
        <v>0</v>
      </c>
      <c r="K847" s="15">
        <v>4480587.9570000004</v>
      </c>
      <c r="L847" s="16">
        <f t="shared" si="91"/>
        <v>0</v>
      </c>
      <c r="M847" s="16">
        <f t="shared" si="92"/>
        <v>0</v>
      </c>
      <c r="N847" s="10">
        <f t="shared" si="93"/>
        <v>0</v>
      </c>
      <c r="O847" s="10" t="str">
        <f t="shared" si="97"/>
        <v>Weniger als 40% der Schätzungsfläche sind aktueller als 2002</v>
      </c>
      <c r="P847" s="17">
        <f t="shared" si="94"/>
        <v>448.05879570000002</v>
      </c>
      <c r="Q847" t="str">
        <f t="shared" si="95"/>
        <v/>
      </c>
      <c r="R847" s="6" t="str">
        <f t="shared" si="96"/>
        <v/>
      </c>
      <c r="S847" t="s">
        <v>2885</v>
      </c>
    </row>
    <row r="848" spans="1:19" x14ac:dyDescent="0.25">
      <c r="A848" s="2">
        <v>26</v>
      </c>
      <c r="B848" s="13">
        <v>1001</v>
      </c>
      <c r="C848" s="14" t="s">
        <v>913</v>
      </c>
      <c r="D848" s="14" t="s">
        <v>784</v>
      </c>
      <c r="E848" s="14" t="s">
        <v>779</v>
      </c>
      <c r="F848" s="13">
        <v>1988</v>
      </c>
      <c r="G848" s="13">
        <v>1950</v>
      </c>
      <c r="H848" s="13">
        <v>0</v>
      </c>
      <c r="I848" s="13">
        <v>483</v>
      </c>
      <c r="J848" s="15">
        <v>0</v>
      </c>
      <c r="K848" s="15">
        <v>5715008.0130000003</v>
      </c>
      <c r="L848" s="16">
        <f t="shared" si="91"/>
        <v>0</v>
      </c>
      <c r="M848" s="16">
        <f t="shared" si="92"/>
        <v>0</v>
      </c>
      <c r="N848" s="10">
        <f t="shared" si="93"/>
        <v>0</v>
      </c>
      <c r="O848" s="10" t="str">
        <f t="shared" si="97"/>
        <v>Weniger als 40% der Schätzungsfläche sind aktueller als 2002</v>
      </c>
      <c r="P848" s="17">
        <f t="shared" si="94"/>
        <v>571.50080130000003</v>
      </c>
      <c r="Q848" t="str">
        <f t="shared" si="95"/>
        <v/>
      </c>
      <c r="R848" s="6" t="str">
        <f t="shared" si="96"/>
        <v/>
      </c>
      <c r="S848" t="s">
        <v>2885</v>
      </c>
    </row>
    <row r="849" spans="1:19" x14ac:dyDescent="0.25">
      <c r="A849" s="2">
        <v>26</v>
      </c>
      <c r="B849" s="13">
        <v>1002</v>
      </c>
      <c r="C849" s="14" t="s">
        <v>914</v>
      </c>
      <c r="D849" s="14" t="s">
        <v>792</v>
      </c>
      <c r="E849" s="14" t="s">
        <v>779</v>
      </c>
      <c r="F849" s="13">
        <v>1972</v>
      </c>
      <c r="G849" s="13">
        <v>1972</v>
      </c>
      <c r="H849" s="13">
        <v>0</v>
      </c>
      <c r="I849" s="13">
        <v>263</v>
      </c>
      <c r="J849" s="15">
        <v>0</v>
      </c>
      <c r="K849" s="15">
        <v>2948690.318</v>
      </c>
      <c r="L849" s="16">
        <f t="shared" si="91"/>
        <v>0</v>
      </c>
      <c r="M849" s="16">
        <f t="shared" si="92"/>
        <v>0</v>
      </c>
      <c r="N849" s="10">
        <f t="shared" si="93"/>
        <v>0</v>
      </c>
      <c r="O849" s="10" t="str">
        <f t="shared" si="97"/>
        <v>Weniger als 40% der Schätzungsfläche sind aktueller als 2002</v>
      </c>
      <c r="P849" s="17">
        <f t="shared" si="94"/>
        <v>294.86903180000002</v>
      </c>
      <c r="Q849" t="str">
        <f t="shared" si="95"/>
        <v/>
      </c>
      <c r="R849" s="6" t="str">
        <f t="shared" si="96"/>
        <v/>
      </c>
      <c r="S849" t="s">
        <v>2885</v>
      </c>
    </row>
    <row r="850" spans="1:19" x14ac:dyDescent="0.25">
      <c r="A850" s="2">
        <v>26</v>
      </c>
      <c r="B850" s="13">
        <v>1003</v>
      </c>
      <c r="C850" s="14" t="s">
        <v>509</v>
      </c>
      <c r="D850" s="14" t="s">
        <v>778</v>
      </c>
      <c r="E850" s="14" t="s">
        <v>779</v>
      </c>
      <c r="F850" s="13">
        <v>1978</v>
      </c>
      <c r="G850" s="13">
        <v>1948</v>
      </c>
      <c r="H850" s="13">
        <v>0</v>
      </c>
      <c r="I850" s="13">
        <v>430</v>
      </c>
      <c r="J850" s="15">
        <v>0</v>
      </c>
      <c r="K850" s="15">
        <v>3481621.4670000002</v>
      </c>
      <c r="L850" s="16">
        <f t="shared" si="91"/>
        <v>0</v>
      </c>
      <c r="M850" s="16">
        <f t="shared" si="92"/>
        <v>0</v>
      </c>
      <c r="N850" s="10">
        <f t="shared" si="93"/>
        <v>0</v>
      </c>
      <c r="O850" s="10" t="str">
        <f t="shared" si="97"/>
        <v>Weniger als 40% der Schätzungsfläche sind aktueller als 2002</v>
      </c>
      <c r="P850" s="17">
        <f t="shared" si="94"/>
        <v>348.16214669999999</v>
      </c>
      <c r="Q850" t="str">
        <f t="shared" si="95"/>
        <v/>
      </c>
      <c r="R850" s="6" t="str">
        <f t="shared" si="96"/>
        <v/>
      </c>
      <c r="S850" t="s">
        <v>2885</v>
      </c>
    </row>
    <row r="851" spans="1:19" x14ac:dyDescent="0.25">
      <c r="A851" s="2">
        <v>26</v>
      </c>
      <c r="B851" s="13">
        <v>1004</v>
      </c>
      <c r="C851" s="14" t="s">
        <v>915</v>
      </c>
      <c r="D851" s="14" t="s">
        <v>788</v>
      </c>
      <c r="E851" s="14" t="s">
        <v>779</v>
      </c>
      <c r="F851" s="13">
        <v>1937</v>
      </c>
      <c r="G851" s="13">
        <v>1937</v>
      </c>
      <c r="H851" s="13">
        <v>0</v>
      </c>
      <c r="I851" s="13">
        <v>619</v>
      </c>
      <c r="J851" s="15">
        <v>0</v>
      </c>
      <c r="K851" s="15">
        <v>5398908.7060000002</v>
      </c>
      <c r="L851" s="16">
        <f t="shared" si="91"/>
        <v>0</v>
      </c>
      <c r="M851" s="16">
        <f t="shared" si="92"/>
        <v>0</v>
      </c>
      <c r="N851" s="10">
        <f t="shared" si="93"/>
        <v>0</v>
      </c>
      <c r="O851" s="10" t="str">
        <f t="shared" si="97"/>
        <v>Weniger als 40% der Schätzungsfläche sind aktueller als 2002</v>
      </c>
      <c r="P851" s="17">
        <f t="shared" si="94"/>
        <v>539.89087059999997</v>
      </c>
      <c r="Q851" t="str">
        <f t="shared" si="95"/>
        <v/>
      </c>
      <c r="R851" s="6" t="str">
        <f t="shared" si="96"/>
        <v/>
      </c>
      <c r="S851" t="s">
        <v>2885</v>
      </c>
    </row>
    <row r="852" spans="1:19" x14ac:dyDescent="0.25">
      <c r="A852" s="2">
        <v>26</v>
      </c>
      <c r="B852" s="13">
        <v>1005</v>
      </c>
      <c r="C852" s="14" t="s">
        <v>916</v>
      </c>
      <c r="D852" s="14" t="s">
        <v>836</v>
      </c>
      <c r="E852" s="14" t="s">
        <v>779</v>
      </c>
      <c r="F852" s="13">
        <v>2000</v>
      </c>
      <c r="G852" s="13">
        <v>2000</v>
      </c>
      <c r="H852" s="13">
        <v>0</v>
      </c>
      <c r="I852" s="13">
        <v>428</v>
      </c>
      <c r="J852" s="15">
        <v>0</v>
      </c>
      <c r="K852" s="15">
        <v>5538617.8990000002</v>
      </c>
      <c r="L852" s="16">
        <f t="shared" si="91"/>
        <v>0</v>
      </c>
      <c r="M852" s="16">
        <f t="shared" si="92"/>
        <v>0</v>
      </c>
      <c r="N852" s="10">
        <f t="shared" si="93"/>
        <v>0</v>
      </c>
      <c r="O852" s="10" t="str">
        <f t="shared" si="97"/>
        <v>Weniger als 40% der Schätzungsfläche sind aktueller als 2002</v>
      </c>
      <c r="P852" s="17">
        <f t="shared" si="94"/>
        <v>553.86178990000008</v>
      </c>
      <c r="Q852" t="str">
        <f t="shared" si="95"/>
        <v/>
      </c>
      <c r="R852" s="6" t="str">
        <f t="shared" si="96"/>
        <v/>
      </c>
      <c r="S852" t="s">
        <v>2885</v>
      </c>
    </row>
    <row r="853" spans="1:19" x14ac:dyDescent="0.25">
      <c r="A853" s="2">
        <v>26</v>
      </c>
      <c r="B853" s="13">
        <v>1006</v>
      </c>
      <c r="C853" s="14" t="s">
        <v>240</v>
      </c>
      <c r="D853" s="14" t="s">
        <v>792</v>
      </c>
      <c r="E853" s="14" t="s">
        <v>779</v>
      </c>
      <c r="F853" s="13">
        <v>2011</v>
      </c>
      <c r="G853" s="13">
        <v>1941</v>
      </c>
      <c r="H853" s="13">
        <v>3</v>
      </c>
      <c r="I853" s="13">
        <v>1422</v>
      </c>
      <c r="J853" s="15">
        <v>9935.76</v>
      </c>
      <c r="K853" s="15">
        <v>12866986.073000001</v>
      </c>
      <c r="L853" s="16">
        <f t="shared" si="91"/>
        <v>2.1097046413502108E-3</v>
      </c>
      <c r="M853" s="16">
        <f t="shared" si="92"/>
        <v>7.7219015732434297E-4</v>
      </c>
      <c r="N853" s="10">
        <f t="shared" si="93"/>
        <v>0</v>
      </c>
      <c r="O853" s="10" t="str">
        <f t="shared" si="97"/>
        <v>Weniger als 40% der Schätzungsfläche sind aktueller als 2002</v>
      </c>
      <c r="P853" s="17">
        <f t="shared" si="94"/>
        <v>1286.6986073</v>
      </c>
      <c r="Q853" t="str">
        <f t="shared" si="95"/>
        <v/>
      </c>
      <c r="R853" s="6" t="str">
        <f t="shared" si="96"/>
        <v/>
      </c>
      <c r="S853" t="s">
        <v>2885</v>
      </c>
    </row>
    <row r="854" spans="1:19" x14ac:dyDescent="0.25">
      <c r="A854" s="2">
        <v>26</v>
      </c>
      <c r="B854" s="13">
        <v>1007</v>
      </c>
      <c r="C854" s="14" t="s">
        <v>917</v>
      </c>
      <c r="D854" s="14" t="s">
        <v>784</v>
      </c>
      <c r="E854" s="14" t="s">
        <v>779</v>
      </c>
      <c r="F854" s="13">
        <v>2000</v>
      </c>
      <c r="G854" s="13">
        <v>1949</v>
      </c>
      <c r="H854" s="13">
        <v>0</v>
      </c>
      <c r="I854" s="13">
        <v>766</v>
      </c>
      <c r="J854" s="15">
        <v>0</v>
      </c>
      <c r="K854" s="15">
        <v>6448731.2649999997</v>
      </c>
      <c r="L854" s="16">
        <f t="shared" si="91"/>
        <v>0</v>
      </c>
      <c r="M854" s="16">
        <f t="shared" si="92"/>
        <v>0</v>
      </c>
      <c r="N854" s="10">
        <f t="shared" si="93"/>
        <v>0</v>
      </c>
      <c r="O854" s="10" t="str">
        <f t="shared" si="97"/>
        <v>Weniger als 40% der Schätzungsfläche sind aktueller als 2002</v>
      </c>
      <c r="P854" s="17">
        <f t="shared" si="94"/>
        <v>644.87312650000001</v>
      </c>
      <c r="Q854" t="str">
        <f t="shared" si="95"/>
        <v/>
      </c>
      <c r="R854" s="6" t="str">
        <f t="shared" si="96"/>
        <v/>
      </c>
      <c r="S854" t="s">
        <v>2885</v>
      </c>
    </row>
    <row r="855" spans="1:19" x14ac:dyDescent="0.25">
      <c r="A855" s="2">
        <v>26</v>
      </c>
      <c r="B855" s="13">
        <v>1008</v>
      </c>
      <c r="C855" s="14" t="s">
        <v>918</v>
      </c>
      <c r="D855" s="14" t="s">
        <v>836</v>
      </c>
      <c r="E855" s="14" t="s">
        <v>779</v>
      </c>
      <c r="F855" s="13">
        <v>1937</v>
      </c>
      <c r="G855" s="13">
        <v>1937</v>
      </c>
      <c r="H855" s="13">
        <v>0</v>
      </c>
      <c r="I855" s="13">
        <v>469</v>
      </c>
      <c r="J855" s="15">
        <v>0</v>
      </c>
      <c r="K855" s="15">
        <v>3477464.5750000002</v>
      </c>
      <c r="L855" s="16">
        <f t="shared" si="91"/>
        <v>0</v>
      </c>
      <c r="M855" s="16">
        <f t="shared" si="92"/>
        <v>0</v>
      </c>
      <c r="N855" s="10">
        <f t="shared" si="93"/>
        <v>0</v>
      </c>
      <c r="O855" s="10" t="str">
        <f t="shared" si="97"/>
        <v>Weniger als 40% der Schätzungsfläche sind aktueller als 2002</v>
      </c>
      <c r="P855" s="17">
        <f t="shared" si="94"/>
        <v>347.74645750000002</v>
      </c>
      <c r="Q855" t="str">
        <f t="shared" si="95"/>
        <v/>
      </c>
      <c r="R855" s="6" t="str">
        <f t="shared" si="96"/>
        <v/>
      </c>
      <c r="S855" t="s">
        <v>2885</v>
      </c>
    </row>
    <row r="856" spans="1:19" x14ac:dyDescent="0.25">
      <c r="A856" s="2">
        <v>26</v>
      </c>
      <c r="B856" s="13">
        <v>1009</v>
      </c>
      <c r="C856" s="14" t="s">
        <v>919</v>
      </c>
      <c r="D856" s="14" t="s">
        <v>836</v>
      </c>
      <c r="E856" s="14" t="s">
        <v>779</v>
      </c>
      <c r="F856" s="13">
        <v>1951</v>
      </c>
      <c r="G856" s="13">
        <v>1950</v>
      </c>
      <c r="H856" s="13">
        <v>0</v>
      </c>
      <c r="I856" s="13">
        <v>300</v>
      </c>
      <c r="J856" s="15">
        <v>0</v>
      </c>
      <c r="K856" s="15">
        <v>3938487.3470000001</v>
      </c>
      <c r="L856" s="16">
        <f t="shared" si="91"/>
        <v>0</v>
      </c>
      <c r="M856" s="16">
        <f t="shared" si="92"/>
        <v>0</v>
      </c>
      <c r="N856" s="10">
        <f t="shared" si="93"/>
        <v>0</v>
      </c>
      <c r="O856" s="10" t="str">
        <f t="shared" si="97"/>
        <v>Weniger als 40% der Schätzungsfläche sind aktueller als 2002</v>
      </c>
      <c r="P856" s="17">
        <f t="shared" si="94"/>
        <v>393.84873470000002</v>
      </c>
      <c r="Q856" t="str">
        <f t="shared" si="95"/>
        <v/>
      </c>
      <c r="R856" s="6" t="str">
        <f t="shared" si="96"/>
        <v/>
      </c>
      <c r="S856" t="s">
        <v>2885</v>
      </c>
    </row>
    <row r="857" spans="1:19" x14ac:dyDescent="0.25">
      <c r="A857" s="2">
        <v>26</v>
      </c>
      <c r="B857" s="13">
        <v>1010</v>
      </c>
      <c r="C857" s="14" t="s">
        <v>920</v>
      </c>
      <c r="D857" s="14" t="s">
        <v>792</v>
      </c>
      <c r="E857" s="14" t="s">
        <v>779</v>
      </c>
      <c r="F857" s="13">
        <v>1970</v>
      </c>
      <c r="G857" s="13">
        <v>1970</v>
      </c>
      <c r="H857" s="13">
        <v>0</v>
      </c>
      <c r="I857" s="13">
        <v>433</v>
      </c>
      <c r="J857" s="15">
        <v>0</v>
      </c>
      <c r="K857" s="15">
        <v>4776328.9479999999</v>
      </c>
      <c r="L857" s="16">
        <f t="shared" si="91"/>
        <v>0</v>
      </c>
      <c r="M857" s="16">
        <f t="shared" si="92"/>
        <v>0</v>
      </c>
      <c r="N857" s="10">
        <f t="shared" si="93"/>
        <v>0</v>
      </c>
      <c r="O857" s="10" t="str">
        <f t="shared" si="97"/>
        <v>Weniger als 40% der Schätzungsfläche sind aktueller als 2002</v>
      </c>
      <c r="P857" s="17">
        <f t="shared" si="94"/>
        <v>477.63289479999997</v>
      </c>
      <c r="Q857" t="str">
        <f t="shared" si="95"/>
        <v/>
      </c>
      <c r="R857" s="6" t="str">
        <f t="shared" si="96"/>
        <v/>
      </c>
      <c r="S857" t="s">
        <v>2885</v>
      </c>
    </row>
    <row r="858" spans="1:19" x14ac:dyDescent="0.25">
      <c r="A858" s="2">
        <v>26</v>
      </c>
      <c r="B858" s="13">
        <v>1011</v>
      </c>
      <c r="C858" s="14" t="s">
        <v>921</v>
      </c>
      <c r="D858" s="14" t="s">
        <v>792</v>
      </c>
      <c r="E858" s="14" t="s">
        <v>779</v>
      </c>
      <c r="F858" s="13">
        <v>1966</v>
      </c>
      <c r="G858" s="13">
        <v>1966</v>
      </c>
      <c r="H858" s="13">
        <v>0</v>
      </c>
      <c r="I858" s="13">
        <v>344</v>
      </c>
      <c r="J858" s="15">
        <v>0</v>
      </c>
      <c r="K858" s="15">
        <v>13359263.623</v>
      </c>
      <c r="L858" s="16">
        <f t="shared" si="91"/>
        <v>0</v>
      </c>
      <c r="M858" s="16">
        <f t="shared" si="92"/>
        <v>0</v>
      </c>
      <c r="N858" s="10">
        <f t="shared" si="93"/>
        <v>0</v>
      </c>
      <c r="O858" s="10" t="str">
        <f t="shared" si="97"/>
        <v>Weniger als 40% der Schätzungsfläche sind aktueller als 2002</v>
      </c>
      <c r="P858" s="17">
        <f t="shared" si="94"/>
        <v>1335.9263622999999</v>
      </c>
      <c r="Q858" t="str">
        <f t="shared" si="95"/>
        <v/>
      </c>
      <c r="R858" s="6" t="str">
        <f t="shared" si="96"/>
        <v/>
      </c>
      <c r="S858" t="s">
        <v>2885</v>
      </c>
    </row>
    <row r="859" spans="1:19" x14ac:dyDescent="0.25">
      <c r="A859" s="2">
        <v>26</v>
      </c>
      <c r="B859" s="13">
        <v>1012</v>
      </c>
      <c r="C859" s="14" t="s">
        <v>922</v>
      </c>
      <c r="D859" s="14" t="s">
        <v>795</v>
      </c>
      <c r="E859" s="14" t="s">
        <v>779</v>
      </c>
      <c r="F859" s="13">
        <v>1975</v>
      </c>
      <c r="G859" s="13">
        <v>1975</v>
      </c>
      <c r="H859" s="13">
        <v>0</v>
      </c>
      <c r="I859" s="13">
        <v>352</v>
      </c>
      <c r="J859" s="15">
        <v>0</v>
      </c>
      <c r="K859" s="15">
        <v>4535038.7070000004</v>
      </c>
      <c r="L859" s="16">
        <f t="shared" si="91"/>
        <v>0</v>
      </c>
      <c r="M859" s="16">
        <f t="shared" si="92"/>
        <v>0</v>
      </c>
      <c r="N859" s="10">
        <f t="shared" si="93"/>
        <v>0</v>
      </c>
      <c r="O859" s="10" t="str">
        <f t="shared" si="97"/>
        <v>Weniger als 40% der Schätzungsfläche sind aktueller als 2002</v>
      </c>
      <c r="P859" s="17">
        <f t="shared" si="94"/>
        <v>453.50387070000005</v>
      </c>
      <c r="Q859" t="str">
        <f t="shared" si="95"/>
        <v/>
      </c>
      <c r="R859" s="6" t="str">
        <f t="shared" si="96"/>
        <v/>
      </c>
      <c r="S859" t="s">
        <v>2885</v>
      </c>
    </row>
    <row r="860" spans="1:19" x14ac:dyDescent="0.25">
      <c r="A860" s="2">
        <v>26</v>
      </c>
      <c r="B860" s="13">
        <v>1013</v>
      </c>
      <c r="C860" s="14" t="s">
        <v>923</v>
      </c>
      <c r="D860" s="14" t="s">
        <v>795</v>
      </c>
      <c r="E860" s="14" t="s">
        <v>779</v>
      </c>
      <c r="F860" s="13">
        <v>1976</v>
      </c>
      <c r="G860" s="13">
        <v>1976</v>
      </c>
      <c r="H860" s="13">
        <v>0</v>
      </c>
      <c r="I860" s="13">
        <v>698</v>
      </c>
      <c r="J860" s="15">
        <v>0</v>
      </c>
      <c r="K860" s="15">
        <v>3980059.3059999999</v>
      </c>
      <c r="L860" s="16">
        <f t="shared" si="91"/>
        <v>0</v>
      </c>
      <c r="M860" s="16">
        <f t="shared" si="92"/>
        <v>0</v>
      </c>
      <c r="N860" s="10">
        <f t="shared" si="93"/>
        <v>0</v>
      </c>
      <c r="O860" s="10" t="str">
        <f t="shared" si="97"/>
        <v>Weniger als 40% der Schätzungsfläche sind aktueller als 2002</v>
      </c>
      <c r="P860" s="17">
        <f t="shared" si="94"/>
        <v>398.0059306</v>
      </c>
      <c r="Q860" t="str">
        <f t="shared" si="95"/>
        <v/>
      </c>
      <c r="R860" s="6" t="str">
        <f t="shared" si="96"/>
        <v/>
      </c>
      <c r="S860" t="s">
        <v>2885</v>
      </c>
    </row>
    <row r="861" spans="1:19" x14ac:dyDescent="0.25">
      <c r="A861" s="2">
        <v>26</v>
      </c>
      <c r="B861" s="13">
        <v>1014</v>
      </c>
      <c r="C861" s="14" t="s">
        <v>924</v>
      </c>
      <c r="D861" s="14" t="s">
        <v>795</v>
      </c>
      <c r="E861" s="14" t="s">
        <v>779</v>
      </c>
      <c r="F861" s="13">
        <v>2000</v>
      </c>
      <c r="G861" s="13">
        <v>2000</v>
      </c>
      <c r="H861" s="13">
        <v>0</v>
      </c>
      <c r="I861" s="13">
        <v>211</v>
      </c>
      <c r="J861" s="15">
        <v>0</v>
      </c>
      <c r="K861" s="15">
        <v>2606288.7769999998</v>
      </c>
      <c r="L861" s="16">
        <f t="shared" si="91"/>
        <v>0</v>
      </c>
      <c r="M861" s="16">
        <f t="shared" si="92"/>
        <v>0</v>
      </c>
      <c r="N861" s="10">
        <f t="shared" si="93"/>
        <v>0</v>
      </c>
      <c r="O861" s="10" t="str">
        <f t="shared" si="97"/>
        <v>Weniger als 40% der Schätzungsfläche sind aktueller als 2002</v>
      </c>
      <c r="P861" s="17">
        <f t="shared" si="94"/>
        <v>260.62887769999998</v>
      </c>
      <c r="Q861" t="str">
        <f t="shared" si="95"/>
        <v/>
      </c>
      <c r="R861" s="6" t="str">
        <f t="shared" si="96"/>
        <v/>
      </c>
      <c r="S861" t="s">
        <v>2885</v>
      </c>
    </row>
    <row r="862" spans="1:19" x14ac:dyDescent="0.25">
      <c r="A862" s="2">
        <v>26</v>
      </c>
      <c r="B862" s="13">
        <v>1015</v>
      </c>
      <c r="C862" s="14" t="s">
        <v>925</v>
      </c>
      <c r="D862" s="14" t="s">
        <v>781</v>
      </c>
      <c r="E862" s="14" t="s">
        <v>779</v>
      </c>
      <c r="F862" s="13">
        <v>1981</v>
      </c>
      <c r="G862" s="13">
        <v>1981</v>
      </c>
      <c r="H862" s="13">
        <v>0</v>
      </c>
      <c r="I862" s="13">
        <v>522</v>
      </c>
      <c r="J862" s="15">
        <v>0</v>
      </c>
      <c r="K862" s="15">
        <v>5860031.1550000003</v>
      </c>
      <c r="L862" s="16">
        <f t="shared" si="91"/>
        <v>0</v>
      </c>
      <c r="M862" s="16">
        <f t="shared" si="92"/>
        <v>0</v>
      </c>
      <c r="N862" s="10">
        <f t="shared" si="93"/>
        <v>0</v>
      </c>
      <c r="O862" s="10" t="str">
        <f t="shared" si="97"/>
        <v>Weniger als 40% der Schätzungsfläche sind aktueller als 2002</v>
      </c>
      <c r="P862" s="17">
        <f t="shared" si="94"/>
        <v>586.00311550000004</v>
      </c>
      <c r="Q862" t="str">
        <f t="shared" si="95"/>
        <v/>
      </c>
      <c r="R862" s="6" t="str">
        <f t="shared" si="96"/>
        <v/>
      </c>
      <c r="S862" t="s">
        <v>2885</v>
      </c>
    </row>
    <row r="863" spans="1:19" x14ac:dyDescent="0.25">
      <c r="A863" s="2">
        <v>26</v>
      </c>
      <c r="B863" s="13">
        <v>1016</v>
      </c>
      <c r="C863" s="14" t="s">
        <v>926</v>
      </c>
      <c r="D863" s="14" t="s">
        <v>796</v>
      </c>
      <c r="E863" s="14" t="s">
        <v>779</v>
      </c>
      <c r="F863" s="13">
        <v>1985</v>
      </c>
      <c r="G863" s="13">
        <v>1985</v>
      </c>
      <c r="H863" s="13">
        <v>0</v>
      </c>
      <c r="I863" s="13">
        <v>353</v>
      </c>
      <c r="J863" s="15">
        <v>0</v>
      </c>
      <c r="K863" s="15">
        <v>5760108.3370000003</v>
      </c>
      <c r="L863" s="16">
        <f t="shared" si="91"/>
        <v>0</v>
      </c>
      <c r="M863" s="16">
        <f t="shared" si="92"/>
        <v>0</v>
      </c>
      <c r="N863" s="10">
        <f t="shared" si="93"/>
        <v>0</v>
      </c>
      <c r="O863" s="10" t="str">
        <f t="shared" si="97"/>
        <v>Weniger als 40% der Schätzungsfläche sind aktueller als 2002</v>
      </c>
      <c r="P863" s="17">
        <f t="shared" si="94"/>
        <v>576.01083370000003</v>
      </c>
      <c r="Q863" t="str">
        <f t="shared" si="95"/>
        <v/>
      </c>
      <c r="R863" s="6" t="str">
        <f t="shared" si="96"/>
        <v/>
      </c>
      <c r="S863" t="s">
        <v>2885</v>
      </c>
    </row>
    <row r="864" spans="1:19" x14ac:dyDescent="0.25">
      <c r="A864" s="2">
        <v>26</v>
      </c>
      <c r="B864" s="13">
        <v>1017</v>
      </c>
      <c r="C864" s="14" t="s">
        <v>790</v>
      </c>
      <c r="D864" s="14" t="s">
        <v>790</v>
      </c>
      <c r="E864" s="14" t="s">
        <v>779</v>
      </c>
      <c r="F864" s="13">
        <v>1967</v>
      </c>
      <c r="G864" s="13">
        <v>1951</v>
      </c>
      <c r="H864" s="13">
        <v>0</v>
      </c>
      <c r="I864" s="13">
        <v>129</v>
      </c>
      <c r="J864" s="15">
        <v>0</v>
      </c>
      <c r="K864" s="15">
        <v>2117626.0290000001</v>
      </c>
      <c r="L864" s="16">
        <f t="shared" si="91"/>
        <v>0</v>
      </c>
      <c r="M864" s="16">
        <f t="shared" si="92"/>
        <v>0</v>
      </c>
      <c r="N864" s="10">
        <f t="shared" si="93"/>
        <v>0</v>
      </c>
      <c r="O864" s="10" t="str">
        <f t="shared" si="97"/>
        <v>Weniger als 40% der Schätzungsfläche sind aktueller als 2002</v>
      </c>
      <c r="P864" s="17">
        <f t="shared" si="94"/>
        <v>211.76260290000002</v>
      </c>
      <c r="Q864" t="str">
        <f t="shared" si="95"/>
        <v/>
      </c>
      <c r="R864" s="6" t="str">
        <f t="shared" si="96"/>
        <v/>
      </c>
      <c r="S864" t="s">
        <v>2885</v>
      </c>
    </row>
    <row r="865" spans="1:19" x14ac:dyDescent="0.25">
      <c r="A865" s="2">
        <v>26</v>
      </c>
      <c r="B865" s="13">
        <v>1018</v>
      </c>
      <c r="C865" s="14" t="s">
        <v>927</v>
      </c>
      <c r="D865" s="14" t="s">
        <v>778</v>
      </c>
      <c r="E865" s="14" t="s">
        <v>779</v>
      </c>
      <c r="F865" s="13">
        <v>1949</v>
      </c>
      <c r="G865" s="13">
        <v>1949</v>
      </c>
      <c r="H865" s="13">
        <v>0</v>
      </c>
      <c r="I865" s="13">
        <v>166</v>
      </c>
      <c r="J865" s="15">
        <v>0</v>
      </c>
      <c r="K865" s="15">
        <v>945824.59900000005</v>
      </c>
      <c r="L865" s="16">
        <f t="shared" si="91"/>
        <v>0</v>
      </c>
      <c r="M865" s="16">
        <f t="shared" si="92"/>
        <v>0</v>
      </c>
      <c r="N865" s="10">
        <f t="shared" si="93"/>
        <v>0</v>
      </c>
      <c r="O865" s="10" t="str">
        <f t="shared" si="97"/>
        <v>Weniger als 40% der Schätzungsfläche sind aktueller als 2002</v>
      </c>
      <c r="P865" s="17">
        <f t="shared" si="94"/>
        <v>94.582459900000003</v>
      </c>
      <c r="Q865" t="str">
        <f t="shared" si="95"/>
        <v/>
      </c>
      <c r="R865" s="6" t="str">
        <f t="shared" si="96"/>
        <v/>
      </c>
      <c r="S865" t="s">
        <v>2885</v>
      </c>
    </row>
    <row r="866" spans="1:19" x14ac:dyDescent="0.25">
      <c r="A866" s="2">
        <v>26</v>
      </c>
      <c r="B866" s="13">
        <v>1019</v>
      </c>
      <c r="C866" s="14" t="s">
        <v>928</v>
      </c>
      <c r="D866" s="14" t="s">
        <v>790</v>
      </c>
      <c r="E866" s="14" t="s">
        <v>779</v>
      </c>
      <c r="F866" s="13">
        <v>1970</v>
      </c>
      <c r="G866" s="13">
        <v>1938</v>
      </c>
      <c r="H866" s="13">
        <v>0</v>
      </c>
      <c r="I866" s="13">
        <v>240</v>
      </c>
      <c r="J866" s="15">
        <v>0</v>
      </c>
      <c r="K866" s="15">
        <v>3488703.2289999998</v>
      </c>
      <c r="L866" s="16">
        <f t="shared" si="91"/>
        <v>0</v>
      </c>
      <c r="M866" s="16">
        <f t="shared" si="92"/>
        <v>0</v>
      </c>
      <c r="N866" s="10">
        <f t="shared" si="93"/>
        <v>0</v>
      </c>
      <c r="O866" s="10" t="str">
        <f t="shared" si="97"/>
        <v>Weniger als 40% der Schätzungsfläche sind aktueller als 2002</v>
      </c>
      <c r="P866" s="17">
        <f t="shared" si="94"/>
        <v>348.87032289999996</v>
      </c>
      <c r="Q866" t="str">
        <f t="shared" si="95"/>
        <v/>
      </c>
      <c r="R866" s="6" t="str">
        <f t="shared" si="96"/>
        <v/>
      </c>
      <c r="S866" t="s">
        <v>2885</v>
      </c>
    </row>
    <row r="867" spans="1:19" x14ac:dyDescent="0.25">
      <c r="A867" s="2">
        <v>26</v>
      </c>
      <c r="B867" s="13">
        <v>1020</v>
      </c>
      <c r="C867" s="14" t="s">
        <v>929</v>
      </c>
      <c r="D867" s="14" t="s">
        <v>781</v>
      </c>
      <c r="E867" s="14" t="s">
        <v>779</v>
      </c>
      <c r="F867" s="13">
        <v>1985</v>
      </c>
      <c r="G867" s="13">
        <v>1976</v>
      </c>
      <c r="H867" s="13">
        <v>0</v>
      </c>
      <c r="I867" s="13">
        <v>458</v>
      </c>
      <c r="J867" s="15">
        <v>0</v>
      </c>
      <c r="K867" s="15">
        <v>6862278.3459999999</v>
      </c>
      <c r="L867" s="16">
        <f t="shared" si="91"/>
        <v>0</v>
      </c>
      <c r="M867" s="16">
        <f t="shared" si="92"/>
        <v>0</v>
      </c>
      <c r="N867" s="10">
        <f t="shared" si="93"/>
        <v>0</v>
      </c>
      <c r="O867" s="10" t="str">
        <f t="shared" si="97"/>
        <v>Weniger als 40% der Schätzungsfläche sind aktueller als 2002</v>
      </c>
      <c r="P867" s="17">
        <f t="shared" si="94"/>
        <v>686.22783459999994</v>
      </c>
      <c r="Q867" t="str">
        <f t="shared" si="95"/>
        <v/>
      </c>
      <c r="R867" s="6" t="str">
        <f t="shared" si="96"/>
        <v/>
      </c>
      <c r="S867" t="s">
        <v>2885</v>
      </c>
    </row>
    <row r="868" spans="1:19" x14ac:dyDescent="0.25">
      <c r="A868" s="2">
        <v>26</v>
      </c>
      <c r="B868" s="13">
        <v>1021</v>
      </c>
      <c r="C868" s="14" t="s">
        <v>930</v>
      </c>
      <c r="D868" s="14" t="s">
        <v>784</v>
      </c>
      <c r="E868" s="14" t="s">
        <v>779</v>
      </c>
      <c r="F868" s="13">
        <v>1999</v>
      </c>
      <c r="G868" s="13">
        <v>1999</v>
      </c>
      <c r="H868" s="13">
        <v>0</v>
      </c>
      <c r="I868" s="13">
        <v>1074</v>
      </c>
      <c r="J868" s="15">
        <v>0</v>
      </c>
      <c r="K868" s="15">
        <v>6383799.8090000004</v>
      </c>
      <c r="L868" s="16">
        <f t="shared" si="91"/>
        <v>0</v>
      </c>
      <c r="M868" s="16">
        <f t="shared" si="92"/>
        <v>0</v>
      </c>
      <c r="N868" s="10">
        <f t="shared" si="93"/>
        <v>0</v>
      </c>
      <c r="O868" s="10" t="str">
        <f t="shared" si="97"/>
        <v>Weniger als 40% der Schätzungsfläche sind aktueller als 2002</v>
      </c>
      <c r="P868" s="17">
        <f t="shared" si="94"/>
        <v>638.37998090000008</v>
      </c>
      <c r="Q868" t="str">
        <f t="shared" si="95"/>
        <v/>
      </c>
      <c r="R868" s="6" t="str">
        <f t="shared" si="96"/>
        <v/>
      </c>
      <c r="S868" t="s">
        <v>2885</v>
      </c>
    </row>
    <row r="869" spans="1:19" x14ac:dyDescent="0.25">
      <c r="A869" s="2">
        <v>26</v>
      </c>
      <c r="B869" s="13">
        <v>1022</v>
      </c>
      <c r="C869" s="14" t="s">
        <v>931</v>
      </c>
      <c r="D869" s="14" t="s">
        <v>790</v>
      </c>
      <c r="E869" s="14" t="s">
        <v>779</v>
      </c>
      <c r="F869" s="13">
        <v>1964</v>
      </c>
      <c r="G869" s="13">
        <v>1964</v>
      </c>
      <c r="H869" s="13">
        <v>0</v>
      </c>
      <c r="I869" s="13">
        <v>77</v>
      </c>
      <c r="J869" s="15">
        <v>0</v>
      </c>
      <c r="K869" s="15">
        <v>805816.85100000002</v>
      </c>
      <c r="L869" s="16">
        <f t="shared" si="91"/>
        <v>0</v>
      </c>
      <c r="M869" s="16">
        <f t="shared" si="92"/>
        <v>0</v>
      </c>
      <c r="N869" s="10">
        <f t="shared" si="93"/>
        <v>0</v>
      </c>
      <c r="O869" s="10" t="str">
        <f t="shared" si="97"/>
        <v>Weniger als 40% der Schätzungsfläche sind aktueller als 2002</v>
      </c>
      <c r="P869" s="17">
        <f t="shared" si="94"/>
        <v>80.581685100000001</v>
      </c>
      <c r="Q869" t="str">
        <f t="shared" si="95"/>
        <v/>
      </c>
      <c r="R869" s="6" t="str">
        <f t="shared" si="96"/>
        <v/>
      </c>
      <c r="S869" t="s">
        <v>2885</v>
      </c>
    </row>
    <row r="870" spans="1:19" x14ac:dyDescent="0.25">
      <c r="A870" s="2">
        <v>26</v>
      </c>
      <c r="B870" s="13">
        <v>1023</v>
      </c>
      <c r="C870" s="14" t="s">
        <v>932</v>
      </c>
      <c r="D870" s="14" t="s">
        <v>784</v>
      </c>
      <c r="E870" s="14" t="s">
        <v>779</v>
      </c>
      <c r="F870" s="13">
        <v>1979</v>
      </c>
      <c r="G870" s="13">
        <v>1937</v>
      </c>
      <c r="H870" s="13">
        <v>0</v>
      </c>
      <c r="I870" s="13">
        <v>247</v>
      </c>
      <c r="J870" s="15">
        <v>0</v>
      </c>
      <c r="K870" s="15">
        <v>3121929.727</v>
      </c>
      <c r="L870" s="16">
        <f t="shared" si="91"/>
        <v>0</v>
      </c>
      <c r="M870" s="16">
        <f t="shared" si="92"/>
        <v>0</v>
      </c>
      <c r="N870" s="10">
        <f t="shared" si="93"/>
        <v>0</v>
      </c>
      <c r="O870" s="10" t="str">
        <f t="shared" si="97"/>
        <v>Weniger als 40% der Schätzungsfläche sind aktueller als 2002</v>
      </c>
      <c r="P870" s="17">
        <f t="shared" si="94"/>
        <v>312.19297269999998</v>
      </c>
      <c r="Q870" t="str">
        <f t="shared" si="95"/>
        <v/>
      </c>
      <c r="R870" s="6" t="str">
        <f t="shared" si="96"/>
        <v/>
      </c>
      <c r="S870" t="s">
        <v>2885</v>
      </c>
    </row>
    <row r="871" spans="1:19" x14ac:dyDescent="0.25">
      <c r="A871" s="2">
        <v>26</v>
      </c>
      <c r="B871" s="13">
        <v>1024</v>
      </c>
      <c r="C871" s="14" t="s">
        <v>933</v>
      </c>
      <c r="D871" s="14" t="s">
        <v>795</v>
      </c>
      <c r="E871" s="14" t="s">
        <v>779</v>
      </c>
      <c r="F871" s="13">
        <v>1990</v>
      </c>
      <c r="G871" s="13">
        <v>1990</v>
      </c>
      <c r="H871" s="13">
        <v>0</v>
      </c>
      <c r="I871" s="13">
        <v>132</v>
      </c>
      <c r="J871" s="15">
        <v>0</v>
      </c>
      <c r="K871" s="15">
        <v>1656488.7509999999</v>
      </c>
      <c r="L871" s="16">
        <f t="shared" si="91"/>
        <v>0</v>
      </c>
      <c r="M871" s="16">
        <f t="shared" si="92"/>
        <v>0</v>
      </c>
      <c r="N871" s="10">
        <f t="shared" si="93"/>
        <v>0</v>
      </c>
      <c r="O871" s="10" t="str">
        <f t="shared" si="97"/>
        <v>Weniger als 40% der Schätzungsfläche sind aktueller als 2002</v>
      </c>
      <c r="P871" s="17">
        <f t="shared" si="94"/>
        <v>165.6488751</v>
      </c>
      <c r="Q871" t="str">
        <f t="shared" si="95"/>
        <v/>
      </c>
      <c r="R871" s="6" t="str">
        <f t="shared" si="96"/>
        <v/>
      </c>
      <c r="S871" t="s">
        <v>2885</v>
      </c>
    </row>
    <row r="872" spans="1:19" x14ac:dyDescent="0.25">
      <c r="A872" s="2">
        <v>26</v>
      </c>
      <c r="B872" s="13">
        <v>1025</v>
      </c>
      <c r="C872" s="14" t="s">
        <v>934</v>
      </c>
      <c r="D872" s="14" t="s">
        <v>813</v>
      </c>
      <c r="E872" s="14" t="s">
        <v>779</v>
      </c>
      <c r="F872" s="13">
        <v>2008</v>
      </c>
      <c r="G872" s="13">
        <v>1978</v>
      </c>
      <c r="H872" s="13">
        <v>315</v>
      </c>
      <c r="I872" s="13">
        <v>316</v>
      </c>
      <c r="J872" s="15">
        <v>3863959.4109999998</v>
      </c>
      <c r="K872" s="15">
        <v>3870080.44</v>
      </c>
      <c r="L872" s="16">
        <f t="shared" si="91"/>
        <v>0.99683544303797467</v>
      </c>
      <c r="M872" s="16">
        <f t="shared" si="92"/>
        <v>0.99841837163467329</v>
      </c>
      <c r="N872" s="10">
        <f t="shared" si="93"/>
        <v>1</v>
      </c>
      <c r="O872" s="10" t="str">
        <f t="shared" si="97"/>
        <v>Mehr als 50% der Schätzungsfläche sind aktueller als 2002</v>
      </c>
      <c r="P872" s="17">
        <f t="shared" si="94"/>
        <v>387.00804399999998</v>
      </c>
      <c r="Q872">
        <f t="shared" si="95"/>
        <v>1</v>
      </c>
      <c r="R872" s="6">
        <f t="shared" si="96"/>
        <v>39533</v>
      </c>
      <c r="S872" t="s">
        <v>3080</v>
      </c>
    </row>
    <row r="873" spans="1:19" x14ac:dyDescent="0.25">
      <c r="A873" s="2">
        <v>26</v>
      </c>
      <c r="B873" s="13">
        <v>1026</v>
      </c>
      <c r="C873" s="14" t="s">
        <v>935</v>
      </c>
      <c r="D873" s="14" t="s">
        <v>794</v>
      </c>
      <c r="E873" s="14" t="s">
        <v>779</v>
      </c>
      <c r="F873" s="13">
        <v>1951</v>
      </c>
      <c r="G873" s="13">
        <v>1939</v>
      </c>
      <c r="H873" s="13">
        <v>0</v>
      </c>
      <c r="I873" s="13">
        <v>237</v>
      </c>
      <c r="J873" s="15">
        <v>0</v>
      </c>
      <c r="K873" s="15">
        <v>2695646.9389999998</v>
      </c>
      <c r="L873" s="16">
        <f t="shared" si="91"/>
        <v>0</v>
      </c>
      <c r="M873" s="16">
        <f t="shared" si="92"/>
        <v>0</v>
      </c>
      <c r="N873" s="10">
        <f t="shared" si="93"/>
        <v>0</v>
      </c>
      <c r="O873" s="10" t="str">
        <f t="shared" si="97"/>
        <v>Weniger als 40% der Schätzungsfläche sind aktueller als 2002</v>
      </c>
      <c r="P873" s="17">
        <f t="shared" si="94"/>
        <v>269.56469389999995</v>
      </c>
      <c r="Q873">
        <f t="shared" si="95"/>
        <v>1</v>
      </c>
      <c r="R873" s="6">
        <f t="shared" si="96"/>
        <v>42478</v>
      </c>
      <c r="S873" t="s">
        <v>3080</v>
      </c>
    </row>
    <row r="874" spans="1:19" x14ac:dyDescent="0.25">
      <c r="A874" s="2">
        <v>26</v>
      </c>
      <c r="B874" s="13">
        <v>1027</v>
      </c>
      <c r="C874" s="14" t="s">
        <v>936</v>
      </c>
      <c r="D874" s="14" t="s">
        <v>790</v>
      </c>
      <c r="E874" s="14" t="s">
        <v>779</v>
      </c>
      <c r="F874" s="13">
        <v>1952</v>
      </c>
      <c r="G874" s="13">
        <v>1937</v>
      </c>
      <c r="H874" s="13">
        <v>0</v>
      </c>
      <c r="I874" s="13">
        <v>277</v>
      </c>
      <c r="J874" s="15">
        <v>0</v>
      </c>
      <c r="K874" s="15">
        <v>2454668.574</v>
      </c>
      <c r="L874" s="16">
        <f t="shared" si="91"/>
        <v>0</v>
      </c>
      <c r="M874" s="16">
        <f t="shared" si="92"/>
        <v>0</v>
      </c>
      <c r="N874" s="10">
        <f t="shared" si="93"/>
        <v>0</v>
      </c>
      <c r="O874" s="10" t="str">
        <f t="shared" si="97"/>
        <v>Weniger als 40% der Schätzungsfläche sind aktueller als 2002</v>
      </c>
      <c r="P874" s="17">
        <f t="shared" si="94"/>
        <v>245.46685740000001</v>
      </c>
      <c r="Q874" t="str">
        <f t="shared" si="95"/>
        <v/>
      </c>
      <c r="R874" s="6" t="str">
        <f t="shared" si="96"/>
        <v/>
      </c>
      <c r="S874" t="s">
        <v>2885</v>
      </c>
    </row>
    <row r="875" spans="1:19" x14ac:dyDescent="0.25">
      <c r="A875" s="2">
        <v>26</v>
      </c>
      <c r="B875" s="13">
        <v>1028</v>
      </c>
      <c r="C875" s="14" t="s">
        <v>937</v>
      </c>
      <c r="D875" s="14" t="s">
        <v>826</v>
      </c>
      <c r="E875" s="14" t="s">
        <v>779</v>
      </c>
      <c r="F875" s="13">
        <v>1936</v>
      </c>
      <c r="G875" s="13">
        <v>1936</v>
      </c>
      <c r="H875" s="13">
        <v>0</v>
      </c>
      <c r="I875" s="13">
        <v>9</v>
      </c>
      <c r="J875" s="15">
        <v>0</v>
      </c>
      <c r="K875" s="15">
        <v>177582.891</v>
      </c>
      <c r="L875" s="16">
        <f t="shared" si="91"/>
        <v>0</v>
      </c>
      <c r="M875" s="16">
        <f t="shared" si="92"/>
        <v>0</v>
      </c>
      <c r="N875" s="10">
        <f t="shared" si="93"/>
        <v>0</v>
      </c>
      <c r="O875" s="10" t="str">
        <f t="shared" si="97"/>
        <v>Weniger als 40% der Schätzungsfläche sind aktueller als 2002</v>
      </c>
      <c r="P875" s="17">
        <f t="shared" si="94"/>
        <v>17.758289099999999</v>
      </c>
      <c r="Q875" t="str">
        <f t="shared" si="95"/>
        <v/>
      </c>
      <c r="R875" s="6" t="str">
        <f t="shared" si="96"/>
        <v/>
      </c>
      <c r="S875" t="s">
        <v>2885</v>
      </c>
    </row>
    <row r="876" spans="1:19" x14ac:dyDescent="0.25">
      <c r="A876" s="2">
        <v>26</v>
      </c>
      <c r="B876" s="13">
        <v>1029</v>
      </c>
      <c r="C876" s="14" t="s">
        <v>938</v>
      </c>
      <c r="D876" s="14" t="s">
        <v>795</v>
      </c>
      <c r="E876" s="14" t="s">
        <v>779</v>
      </c>
      <c r="F876" s="13">
        <v>1990</v>
      </c>
      <c r="G876" s="13">
        <v>1990</v>
      </c>
      <c r="H876" s="13">
        <v>0</v>
      </c>
      <c r="I876" s="13">
        <v>205</v>
      </c>
      <c r="J876" s="15">
        <v>0</v>
      </c>
      <c r="K876" s="15">
        <v>2046761.4450000001</v>
      </c>
      <c r="L876" s="16">
        <f t="shared" si="91"/>
        <v>0</v>
      </c>
      <c r="M876" s="16">
        <f t="shared" si="92"/>
        <v>0</v>
      </c>
      <c r="N876" s="10">
        <f t="shared" si="93"/>
        <v>0</v>
      </c>
      <c r="O876" s="10" t="str">
        <f t="shared" si="97"/>
        <v>Weniger als 40% der Schätzungsfläche sind aktueller als 2002</v>
      </c>
      <c r="P876" s="17">
        <f t="shared" si="94"/>
        <v>204.67614449999999</v>
      </c>
      <c r="Q876" t="str">
        <f t="shared" si="95"/>
        <v/>
      </c>
      <c r="R876" s="6" t="str">
        <f t="shared" si="96"/>
        <v/>
      </c>
      <c r="S876" t="s">
        <v>2885</v>
      </c>
    </row>
    <row r="877" spans="1:19" x14ac:dyDescent="0.25">
      <c r="A877" s="2">
        <v>26</v>
      </c>
      <c r="B877" s="13">
        <v>1030</v>
      </c>
      <c r="C877" s="14" t="s">
        <v>939</v>
      </c>
      <c r="D877" s="14" t="s">
        <v>784</v>
      </c>
      <c r="E877" s="14" t="s">
        <v>779</v>
      </c>
      <c r="F877" s="13">
        <v>1939</v>
      </c>
      <c r="G877" s="13">
        <v>1938</v>
      </c>
      <c r="H877" s="13">
        <v>0</v>
      </c>
      <c r="I877" s="13">
        <v>657</v>
      </c>
      <c r="J877" s="15">
        <v>0</v>
      </c>
      <c r="K877" s="15">
        <v>3905521.412</v>
      </c>
      <c r="L877" s="16">
        <f t="shared" si="91"/>
        <v>0</v>
      </c>
      <c r="M877" s="16">
        <f t="shared" si="92"/>
        <v>0</v>
      </c>
      <c r="N877" s="10">
        <f t="shared" si="93"/>
        <v>0</v>
      </c>
      <c r="O877" s="10" t="str">
        <f t="shared" si="97"/>
        <v>Weniger als 40% der Schätzungsfläche sind aktueller als 2002</v>
      </c>
      <c r="P877" s="17">
        <f t="shared" si="94"/>
        <v>390.55214119999999</v>
      </c>
      <c r="Q877" t="str">
        <f t="shared" si="95"/>
        <v/>
      </c>
      <c r="R877" s="6" t="str">
        <f t="shared" si="96"/>
        <v/>
      </c>
      <c r="S877" t="s">
        <v>2885</v>
      </c>
    </row>
    <row r="878" spans="1:19" x14ac:dyDescent="0.25">
      <c r="A878" s="2">
        <v>26</v>
      </c>
      <c r="B878" s="13">
        <v>1031</v>
      </c>
      <c r="C878" s="14" t="s">
        <v>940</v>
      </c>
      <c r="D878" s="14" t="s">
        <v>940</v>
      </c>
      <c r="E878" s="14" t="s">
        <v>779</v>
      </c>
      <c r="F878" s="13">
        <v>1987</v>
      </c>
      <c r="G878" s="13">
        <v>1987</v>
      </c>
      <c r="H878" s="13">
        <v>0</v>
      </c>
      <c r="I878" s="13">
        <v>1132</v>
      </c>
      <c r="J878" s="15">
        <v>0</v>
      </c>
      <c r="K878" s="15">
        <v>9952705.4030000009</v>
      </c>
      <c r="L878" s="16">
        <f t="shared" si="91"/>
        <v>0</v>
      </c>
      <c r="M878" s="16">
        <f t="shared" si="92"/>
        <v>0</v>
      </c>
      <c r="N878" s="10">
        <f t="shared" si="93"/>
        <v>0</v>
      </c>
      <c r="O878" s="10" t="str">
        <f t="shared" si="97"/>
        <v>Weniger als 40% der Schätzungsfläche sind aktueller als 2002</v>
      </c>
      <c r="P878" s="17">
        <f t="shared" si="94"/>
        <v>995.27054030000011</v>
      </c>
      <c r="Q878" t="str">
        <f t="shared" si="95"/>
        <v/>
      </c>
      <c r="R878" s="6" t="str">
        <f t="shared" si="96"/>
        <v/>
      </c>
      <c r="S878" t="s">
        <v>2885</v>
      </c>
    </row>
    <row r="879" spans="1:19" x14ac:dyDescent="0.25">
      <c r="A879" s="2">
        <v>26</v>
      </c>
      <c r="B879" s="13">
        <v>1032</v>
      </c>
      <c r="C879" s="14" t="s">
        <v>941</v>
      </c>
      <c r="D879" s="14" t="s">
        <v>942</v>
      </c>
      <c r="E879" s="14" t="s">
        <v>779</v>
      </c>
      <c r="F879" s="13">
        <v>1995</v>
      </c>
      <c r="G879" s="13">
        <v>1985</v>
      </c>
      <c r="H879" s="13">
        <v>0</v>
      </c>
      <c r="I879" s="13">
        <v>60</v>
      </c>
      <c r="J879" s="15">
        <v>0</v>
      </c>
      <c r="K879" s="15">
        <v>505002.739</v>
      </c>
      <c r="L879" s="16">
        <f t="shared" si="91"/>
        <v>0</v>
      </c>
      <c r="M879" s="16">
        <f t="shared" si="92"/>
        <v>0</v>
      </c>
      <c r="N879" s="10">
        <f t="shared" si="93"/>
        <v>0</v>
      </c>
      <c r="O879" s="10" t="str">
        <f t="shared" si="97"/>
        <v>Weniger als 40% der Schätzungsfläche sind aktueller als 2002</v>
      </c>
      <c r="P879" s="17">
        <f t="shared" si="94"/>
        <v>50.500273900000003</v>
      </c>
      <c r="Q879" t="str">
        <f t="shared" si="95"/>
        <v/>
      </c>
      <c r="R879" s="6" t="str">
        <f t="shared" si="96"/>
        <v/>
      </c>
      <c r="S879" t="s">
        <v>2885</v>
      </c>
    </row>
    <row r="880" spans="1:19" x14ac:dyDescent="0.25">
      <c r="A880" s="2">
        <v>26</v>
      </c>
      <c r="B880" s="13">
        <v>1050</v>
      </c>
      <c r="C880" s="14" t="s">
        <v>943</v>
      </c>
      <c r="D880" s="14" t="s">
        <v>944</v>
      </c>
      <c r="E880" s="14" t="s">
        <v>945</v>
      </c>
      <c r="F880" s="13">
        <v>1964</v>
      </c>
      <c r="G880" s="13">
        <v>1964</v>
      </c>
      <c r="H880" s="13">
        <v>0</v>
      </c>
      <c r="I880" s="13">
        <v>88</v>
      </c>
      <c r="J880" s="15">
        <v>0</v>
      </c>
      <c r="K880" s="15">
        <v>1047981.078</v>
      </c>
      <c r="L880" s="16">
        <f t="shared" si="91"/>
        <v>0</v>
      </c>
      <c r="M880" s="16">
        <f t="shared" si="92"/>
        <v>0</v>
      </c>
      <c r="N880" s="10">
        <f t="shared" si="93"/>
        <v>0</v>
      </c>
      <c r="O880" s="10" t="str">
        <f t="shared" si="97"/>
        <v>Weniger als 40% der Schätzungsfläche sind aktueller als 2002</v>
      </c>
      <c r="P880" s="17">
        <f t="shared" si="94"/>
        <v>104.7981078</v>
      </c>
      <c r="Q880">
        <f t="shared" si="95"/>
        <v>1</v>
      </c>
      <c r="R880" s="6">
        <f t="shared" si="96"/>
        <v>41570</v>
      </c>
      <c r="S880" t="s">
        <v>3080</v>
      </c>
    </row>
    <row r="881" spans="1:19" x14ac:dyDescent="0.25">
      <c r="A881" s="2">
        <v>26</v>
      </c>
      <c r="B881" s="13">
        <v>1051</v>
      </c>
      <c r="C881" s="14" t="s">
        <v>946</v>
      </c>
      <c r="D881" s="14" t="s">
        <v>947</v>
      </c>
      <c r="E881" s="14" t="s">
        <v>945</v>
      </c>
      <c r="F881" s="13">
        <v>1981</v>
      </c>
      <c r="G881" s="13">
        <v>1981</v>
      </c>
      <c r="H881" s="13">
        <v>0</v>
      </c>
      <c r="I881" s="13">
        <v>246</v>
      </c>
      <c r="J881" s="15">
        <v>0</v>
      </c>
      <c r="K881" s="15">
        <v>3615179.0860000001</v>
      </c>
      <c r="L881" s="16">
        <f t="shared" si="91"/>
        <v>0</v>
      </c>
      <c r="M881" s="16">
        <f t="shared" si="92"/>
        <v>0</v>
      </c>
      <c r="N881" s="10">
        <f t="shared" si="93"/>
        <v>0</v>
      </c>
      <c r="O881" s="10" t="str">
        <f t="shared" si="97"/>
        <v>Weniger als 40% der Schätzungsfläche sind aktueller als 2002</v>
      </c>
      <c r="P881" s="17">
        <f t="shared" si="94"/>
        <v>361.5179086</v>
      </c>
      <c r="Q881" t="str">
        <f t="shared" si="95"/>
        <v/>
      </c>
      <c r="R881" s="6" t="str">
        <f t="shared" si="96"/>
        <v/>
      </c>
      <c r="S881" t="s">
        <v>2885</v>
      </c>
    </row>
    <row r="882" spans="1:19" x14ac:dyDescent="0.25">
      <c r="A882" s="2">
        <v>26</v>
      </c>
      <c r="B882" s="13">
        <v>1052</v>
      </c>
      <c r="C882" s="14" t="s">
        <v>948</v>
      </c>
      <c r="D882" s="14" t="s">
        <v>370</v>
      </c>
      <c r="E882" s="14" t="s">
        <v>945</v>
      </c>
      <c r="F882" s="13">
        <v>1981</v>
      </c>
      <c r="G882" s="13">
        <v>1939</v>
      </c>
      <c r="H882" s="13">
        <v>0</v>
      </c>
      <c r="I882" s="13">
        <v>138</v>
      </c>
      <c r="J882" s="15">
        <v>0</v>
      </c>
      <c r="K882" s="15">
        <v>3980882.62</v>
      </c>
      <c r="L882" s="16">
        <f t="shared" si="91"/>
        <v>0</v>
      </c>
      <c r="M882" s="16">
        <f t="shared" si="92"/>
        <v>0</v>
      </c>
      <c r="N882" s="10">
        <f t="shared" si="93"/>
        <v>0</v>
      </c>
      <c r="O882" s="10" t="str">
        <f t="shared" si="97"/>
        <v>Weniger als 40% der Schätzungsfläche sind aktueller als 2002</v>
      </c>
      <c r="P882" s="17">
        <f t="shared" si="94"/>
        <v>398.08826199999999</v>
      </c>
      <c r="Q882" t="str">
        <f t="shared" si="95"/>
        <v/>
      </c>
      <c r="R882" s="6" t="str">
        <f t="shared" si="96"/>
        <v/>
      </c>
      <c r="S882" t="s">
        <v>2885</v>
      </c>
    </row>
    <row r="883" spans="1:19" x14ac:dyDescent="0.25">
      <c r="A883" s="2">
        <v>26</v>
      </c>
      <c r="B883" s="13">
        <v>1053</v>
      </c>
      <c r="C883" s="14" t="s">
        <v>949</v>
      </c>
      <c r="D883" s="14" t="s">
        <v>950</v>
      </c>
      <c r="E883" s="14" t="s">
        <v>951</v>
      </c>
      <c r="F883" s="13">
        <v>1991</v>
      </c>
      <c r="G883" s="13">
        <v>1938</v>
      </c>
      <c r="H883" s="13">
        <v>0</v>
      </c>
      <c r="I883" s="13">
        <v>825</v>
      </c>
      <c r="J883" s="15">
        <v>0</v>
      </c>
      <c r="K883" s="15">
        <v>9230175.6789999995</v>
      </c>
      <c r="L883" s="16">
        <f t="shared" si="91"/>
        <v>0</v>
      </c>
      <c r="M883" s="16">
        <f t="shared" si="92"/>
        <v>0</v>
      </c>
      <c r="N883" s="10">
        <f t="shared" si="93"/>
        <v>0</v>
      </c>
      <c r="O883" s="10" t="str">
        <f t="shared" si="97"/>
        <v>Weniger als 40% der Schätzungsfläche sind aktueller als 2002</v>
      </c>
      <c r="P883" s="17">
        <f t="shared" si="94"/>
        <v>923.0175678999999</v>
      </c>
      <c r="Q883" t="str">
        <f t="shared" si="95"/>
        <v/>
      </c>
      <c r="R883" s="6" t="str">
        <f t="shared" si="96"/>
        <v/>
      </c>
      <c r="S883" t="s">
        <v>2885</v>
      </c>
    </row>
    <row r="884" spans="1:19" x14ac:dyDescent="0.25">
      <c r="A884" s="2">
        <v>26</v>
      </c>
      <c r="B884" s="13">
        <v>1054</v>
      </c>
      <c r="C884" s="14" t="s">
        <v>952</v>
      </c>
      <c r="D884" s="14" t="s">
        <v>944</v>
      </c>
      <c r="E884" s="14" t="s">
        <v>945</v>
      </c>
      <c r="F884" s="13">
        <v>1999</v>
      </c>
      <c r="G884" s="13">
        <v>1965</v>
      </c>
      <c r="H884" s="13">
        <v>0</v>
      </c>
      <c r="I884" s="13">
        <v>163</v>
      </c>
      <c r="J884" s="15">
        <v>0</v>
      </c>
      <c r="K884" s="15">
        <v>1603685.6159999999</v>
      </c>
      <c r="L884" s="16">
        <f t="shared" si="91"/>
        <v>0</v>
      </c>
      <c r="M884" s="16">
        <f t="shared" si="92"/>
        <v>0</v>
      </c>
      <c r="N884" s="10">
        <f t="shared" si="93"/>
        <v>0</v>
      </c>
      <c r="O884" s="10" t="str">
        <f t="shared" si="97"/>
        <v>Weniger als 40% der Schätzungsfläche sind aktueller als 2002</v>
      </c>
      <c r="P884" s="17">
        <f t="shared" si="94"/>
        <v>160.36856159999999</v>
      </c>
      <c r="Q884" t="str">
        <f t="shared" si="95"/>
        <v/>
      </c>
      <c r="R884" s="6" t="str">
        <f t="shared" si="96"/>
        <v/>
      </c>
      <c r="S884" t="s">
        <v>2885</v>
      </c>
    </row>
    <row r="885" spans="1:19" x14ac:dyDescent="0.25">
      <c r="A885" s="2">
        <v>26</v>
      </c>
      <c r="B885" s="13">
        <v>1055</v>
      </c>
      <c r="C885" s="14" t="s">
        <v>953</v>
      </c>
      <c r="D885" s="14" t="s">
        <v>953</v>
      </c>
      <c r="E885" s="14" t="s">
        <v>945</v>
      </c>
      <c r="F885" s="13">
        <v>1980</v>
      </c>
      <c r="G885" s="13">
        <v>1980</v>
      </c>
      <c r="H885" s="13">
        <v>0</v>
      </c>
      <c r="I885" s="13">
        <v>451</v>
      </c>
      <c r="J885" s="15">
        <v>0</v>
      </c>
      <c r="K885" s="15">
        <v>5296226.9610000001</v>
      </c>
      <c r="L885" s="16">
        <f t="shared" si="91"/>
        <v>0</v>
      </c>
      <c r="M885" s="16">
        <f t="shared" si="92"/>
        <v>0</v>
      </c>
      <c r="N885" s="10">
        <f t="shared" si="93"/>
        <v>0</v>
      </c>
      <c r="O885" s="10" t="str">
        <f t="shared" si="97"/>
        <v>Weniger als 40% der Schätzungsfläche sind aktueller als 2002</v>
      </c>
      <c r="P885" s="17">
        <f t="shared" si="94"/>
        <v>529.62269609999998</v>
      </c>
      <c r="Q885" t="str">
        <f t="shared" si="95"/>
        <v/>
      </c>
      <c r="R885" s="6" t="str">
        <f t="shared" si="96"/>
        <v/>
      </c>
      <c r="S885" t="s">
        <v>2885</v>
      </c>
    </row>
    <row r="886" spans="1:19" x14ac:dyDescent="0.25">
      <c r="A886" s="2">
        <v>26</v>
      </c>
      <c r="B886" s="13">
        <v>1056</v>
      </c>
      <c r="C886" s="14" t="s">
        <v>954</v>
      </c>
      <c r="D886" s="14" t="s">
        <v>955</v>
      </c>
      <c r="E886" s="14" t="s">
        <v>945</v>
      </c>
      <c r="F886" s="13">
        <v>1984</v>
      </c>
      <c r="G886" s="13">
        <v>1952</v>
      </c>
      <c r="H886" s="13">
        <v>0</v>
      </c>
      <c r="I886" s="13">
        <v>459</v>
      </c>
      <c r="J886" s="15">
        <v>0</v>
      </c>
      <c r="K886" s="15">
        <v>1710869.077</v>
      </c>
      <c r="L886" s="16">
        <f t="shared" si="91"/>
        <v>0</v>
      </c>
      <c r="M886" s="16">
        <f t="shared" si="92"/>
        <v>0</v>
      </c>
      <c r="N886" s="10">
        <f t="shared" si="93"/>
        <v>0</v>
      </c>
      <c r="O886" s="10" t="str">
        <f t="shared" si="97"/>
        <v>Weniger als 40% der Schätzungsfläche sind aktueller als 2002</v>
      </c>
      <c r="P886" s="17">
        <f t="shared" si="94"/>
        <v>171.08690770000001</v>
      </c>
      <c r="Q886" t="str">
        <f t="shared" si="95"/>
        <v/>
      </c>
      <c r="R886" s="6" t="str">
        <f t="shared" si="96"/>
        <v/>
      </c>
      <c r="S886" t="s">
        <v>2885</v>
      </c>
    </row>
    <row r="887" spans="1:19" x14ac:dyDescent="0.25">
      <c r="A887" s="2">
        <v>26</v>
      </c>
      <c r="B887" s="13">
        <v>1057</v>
      </c>
      <c r="C887" s="14" t="s">
        <v>956</v>
      </c>
      <c r="D887" s="14" t="s">
        <v>956</v>
      </c>
      <c r="E887" s="14" t="s">
        <v>945</v>
      </c>
      <c r="F887" s="13">
        <v>1981</v>
      </c>
      <c r="G887" s="13">
        <v>1981</v>
      </c>
      <c r="H887" s="13">
        <v>0</v>
      </c>
      <c r="I887" s="13">
        <v>255</v>
      </c>
      <c r="J887" s="15">
        <v>0</v>
      </c>
      <c r="K887" s="15">
        <v>4908684.3720000004</v>
      </c>
      <c r="L887" s="16">
        <f t="shared" si="91"/>
        <v>0</v>
      </c>
      <c r="M887" s="16">
        <f t="shared" si="92"/>
        <v>0</v>
      </c>
      <c r="N887" s="10">
        <f t="shared" si="93"/>
        <v>0</v>
      </c>
      <c r="O887" s="10" t="str">
        <f t="shared" si="97"/>
        <v>Weniger als 40% der Schätzungsfläche sind aktueller als 2002</v>
      </c>
      <c r="P887" s="17">
        <f t="shared" si="94"/>
        <v>490.86843720000002</v>
      </c>
      <c r="Q887" t="str">
        <f t="shared" si="95"/>
        <v/>
      </c>
      <c r="R887" s="6" t="str">
        <f t="shared" si="96"/>
        <v/>
      </c>
      <c r="S887" t="s">
        <v>2885</v>
      </c>
    </row>
    <row r="888" spans="1:19" x14ac:dyDescent="0.25">
      <c r="A888" s="2">
        <v>26</v>
      </c>
      <c r="B888" s="13">
        <v>1058</v>
      </c>
      <c r="C888" s="14" t="s">
        <v>957</v>
      </c>
      <c r="D888" s="14" t="s">
        <v>958</v>
      </c>
      <c r="E888" s="14" t="s">
        <v>945</v>
      </c>
      <c r="F888" s="13">
        <v>2005</v>
      </c>
      <c r="G888" s="13">
        <v>1951</v>
      </c>
      <c r="H888" s="13">
        <v>76</v>
      </c>
      <c r="I888" s="13">
        <v>174</v>
      </c>
      <c r="J888" s="15">
        <v>407448.24200000003</v>
      </c>
      <c r="K888" s="15">
        <v>724624.04</v>
      </c>
      <c r="L888" s="16">
        <f t="shared" si="91"/>
        <v>0.43678160919540232</v>
      </c>
      <c r="M888" s="16">
        <f t="shared" si="92"/>
        <v>0.56228915894095921</v>
      </c>
      <c r="N888" s="10">
        <f t="shared" si="93"/>
        <v>1</v>
      </c>
      <c r="O888" s="10" t="str">
        <f t="shared" si="97"/>
        <v>Mehr als 50% der Schätzungsfläche sind aktueller als 2002</v>
      </c>
      <c r="P888" s="17">
        <f t="shared" si="94"/>
        <v>72.462404000000006</v>
      </c>
      <c r="Q888">
        <f t="shared" si="95"/>
        <v>1</v>
      </c>
      <c r="R888" s="6">
        <f t="shared" si="96"/>
        <v>38441</v>
      </c>
      <c r="S888" t="s">
        <v>3080</v>
      </c>
    </row>
    <row r="889" spans="1:19" x14ac:dyDescent="0.25">
      <c r="A889" s="2">
        <v>26</v>
      </c>
      <c r="B889" s="13">
        <v>1059</v>
      </c>
      <c r="C889" s="14" t="s">
        <v>959</v>
      </c>
      <c r="D889" s="14" t="s">
        <v>944</v>
      </c>
      <c r="E889" s="14" t="s">
        <v>945</v>
      </c>
      <c r="F889" s="13">
        <v>1964</v>
      </c>
      <c r="G889" s="13">
        <v>1964</v>
      </c>
      <c r="H889" s="13">
        <v>0</v>
      </c>
      <c r="I889" s="13">
        <v>239</v>
      </c>
      <c r="J889" s="15">
        <v>0</v>
      </c>
      <c r="K889" s="15">
        <v>3311060.844</v>
      </c>
      <c r="L889" s="16">
        <f t="shared" si="91"/>
        <v>0</v>
      </c>
      <c r="M889" s="16">
        <f t="shared" si="92"/>
        <v>0</v>
      </c>
      <c r="N889" s="10">
        <f t="shared" si="93"/>
        <v>0</v>
      </c>
      <c r="O889" s="10" t="str">
        <f t="shared" si="97"/>
        <v>Weniger als 40% der Schätzungsfläche sind aktueller als 2002</v>
      </c>
      <c r="P889" s="17">
        <f t="shared" si="94"/>
        <v>331.10608439999999</v>
      </c>
      <c r="Q889" t="str">
        <f t="shared" si="95"/>
        <v/>
      </c>
      <c r="R889" s="6" t="str">
        <f t="shared" si="96"/>
        <v/>
      </c>
      <c r="S889" t="s">
        <v>2885</v>
      </c>
    </row>
    <row r="890" spans="1:19" x14ac:dyDescent="0.25">
      <c r="A890" s="2">
        <v>26</v>
      </c>
      <c r="B890" s="13">
        <v>1060</v>
      </c>
      <c r="C890" s="14" t="s">
        <v>960</v>
      </c>
      <c r="D890" s="14" t="s">
        <v>961</v>
      </c>
      <c r="E890" s="14" t="s">
        <v>945</v>
      </c>
      <c r="F890" s="13">
        <v>1951</v>
      </c>
      <c r="G890" s="13">
        <v>1951</v>
      </c>
      <c r="H890" s="13">
        <v>0</v>
      </c>
      <c r="I890" s="13">
        <v>114</v>
      </c>
      <c r="J890" s="15">
        <v>0</v>
      </c>
      <c r="K890" s="15">
        <v>3458556.2659999998</v>
      </c>
      <c r="L890" s="16">
        <f t="shared" si="91"/>
        <v>0</v>
      </c>
      <c r="M890" s="16">
        <f t="shared" si="92"/>
        <v>0</v>
      </c>
      <c r="N890" s="10">
        <f t="shared" si="93"/>
        <v>0</v>
      </c>
      <c r="O890" s="10" t="str">
        <f t="shared" si="97"/>
        <v>Weniger als 40% der Schätzungsfläche sind aktueller als 2002</v>
      </c>
      <c r="P890" s="17">
        <f t="shared" si="94"/>
        <v>345.85562659999999</v>
      </c>
      <c r="Q890" t="str">
        <f t="shared" si="95"/>
        <v/>
      </c>
      <c r="R890" s="6" t="str">
        <f t="shared" si="96"/>
        <v/>
      </c>
      <c r="S890" t="s">
        <v>2885</v>
      </c>
    </row>
    <row r="891" spans="1:19" x14ac:dyDescent="0.25">
      <c r="A891" s="2">
        <v>26</v>
      </c>
      <c r="B891" s="13">
        <v>1065</v>
      </c>
      <c r="C891" s="14" t="s">
        <v>962</v>
      </c>
      <c r="D891" s="14" t="s">
        <v>950</v>
      </c>
      <c r="E891" s="14" t="s">
        <v>951</v>
      </c>
      <c r="F891" s="13">
        <v>1956</v>
      </c>
      <c r="G891" s="13">
        <v>1953</v>
      </c>
      <c r="H891" s="13">
        <v>0</v>
      </c>
      <c r="I891" s="13">
        <v>147</v>
      </c>
      <c r="J891" s="15">
        <v>0</v>
      </c>
      <c r="K891" s="15">
        <v>1027802.456</v>
      </c>
      <c r="L891" s="16">
        <f t="shared" si="91"/>
        <v>0</v>
      </c>
      <c r="M891" s="16">
        <f t="shared" si="92"/>
        <v>0</v>
      </c>
      <c r="N891" s="10">
        <f t="shared" si="93"/>
        <v>0</v>
      </c>
      <c r="O891" s="10" t="str">
        <f t="shared" si="97"/>
        <v>Weniger als 40% der Schätzungsfläche sind aktueller als 2002</v>
      </c>
      <c r="P891" s="17">
        <f t="shared" si="94"/>
        <v>102.7802456</v>
      </c>
      <c r="Q891" t="str">
        <f t="shared" si="95"/>
        <v/>
      </c>
      <c r="R891" s="6" t="str">
        <f t="shared" si="96"/>
        <v/>
      </c>
      <c r="S891" t="s">
        <v>2885</v>
      </c>
    </row>
    <row r="892" spans="1:19" x14ac:dyDescent="0.25">
      <c r="A892" s="2">
        <v>26</v>
      </c>
      <c r="B892" s="13">
        <v>1066</v>
      </c>
      <c r="C892" s="14" t="s">
        <v>963</v>
      </c>
      <c r="D892" s="14" t="s">
        <v>950</v>
      </c>
      <c r="E892" s="14" t="s">
        <v>951</v>
      </c>
      <c r="F892" s="13">
        <v>2004</v>
      </c>
      <c r="G892" s="13">
        <v>1953</v>
      </c>
      <c r="H892" s="13">
        <v>33</v>
      </c>
      <c r="I892" s="13">
        <v>498</v>
      </c>
      <c r="J892" s="15">
        <v>2246530.7609999999</v>
      </c>
      <c r="K892" s="15">
        <v>5971554.4390000002</v>
      </c>
      <c r="L892" s="16">
        <f t="shared" si="91"/>
        <v>6.6265060240963861E-2</v>
      </c>
      <c r="M892" s="16">
        <f t="shared" si="92"/>
        <v>0.37620535556504198</v>
      </c>
      <c r="N892" s="10">
        <f t="shared" si="93"/>
        <v>0</v>
      </c>
      <c r="O892" s="10" t="str">
        <f t="shared" si="97"/>
        <v>Weniger als 40% der Schätzungsfläche sind aktueller als 2002</v>
      </c>
      <c r="P892" s="17">
        <f t="shared" si="94"/>
        <v>597.15544390000002</v>
      </c>
      <c r="Q892" t="str">
        <f t="shared" si="95"/>
        <v/>
      </c>
      <c r="R892" s="6" t="str">
        <f t="shared" si="96"/>
        <v/>
      </c>
      <c r="S892" t="s">
        <v>2885</v>
      </c>
    </row>
    <row r="893" spans="1:19" x14ac:dyDescent="0.25">
      <c r="A893" s="2">
        <v>26</v>
      </c>
      <c r="B893" s="13">
        <v>1067</v>
      </c>
      <c r="C893" s="14" t="s">
        <v>964</v>
      </c>
      <c r="D893" s="14" t="s">
        <v>964</v>
      </c>
      <c r="E893" s="14" t="s">
        <v>945</v>
      </c>
      <c r="F893" s="13">
        <v>1987</v>
      </c>
      <c r="G893" s="13">
        <v>1987</v>
      </c>
      <c r="H893" s="13">
        <v>0</v>
      </c>
      <c r="I893" s="13">
        <v>247</v>
      </c>
      <c r="J893" s="15">
        <v>0</v>
      </c>
      <c r="K893" s="15">
        <v>4796691.8119999999</v>
      </c>
      <c r="L893" s="16">
        <f t="shared" si="91"/>
        <v>0</v>
      </c>
      <c r="M893" s="16">
        <f t="shared" si="92"/>
        <v>0</v>
      </c>
      <c r="N893" s="10">
        <f t="shared" si="93"/>
        <v>0</v>
      </c>
      <c r="O893" s="10" t="str">
        <f t="shared" si="97"/>
        <v>Weniger als 40% der Schätzungsfläche sind aktueller als 2002</v>
      </c>
      <c r="P893" s="17">
        <f t="shared" si="94"/>
        <v>479.66918119999997</v>
      </c>
      <c r="Q893" t="str">
        <f t="shared" si="95"/>
        <v/>
      </c>
      <c r="R893" s="6" t="str">
        <f t="shared" si="96"/>
        <v/>
      </c>
      <c r="S893" t="s">
        <v>2885</v>
      </c>
    </row>
    <row r="894" spans="1:19" x14ac:dyDescent="0.25">
      <c r="A894" s="2">
        <v>26</v>
      </c>
      <c r="B894" s="13">
        <v>1068</v>
      </c>
      <c r="C894" s="14" t="s">
        <v>965</v>
      </c>
      <c r="D894" s="14" t="s">
        <v>966</v>
      </c>
      <c r="E894" s="14" t="s">
        <v>945</v>
      </c>
      <c r="F894" s="13">
        <v>1970</v>
      </c>
      <c r="G894" s="13">
        <v>1970</v>
      </c>
      <c r="H894" s="13">
        <v>0</v>
      </c>
      <c r="I894" s="13">
        <v>89</v>
      </c>
      <c r="J894" s="15">
        <v>0</v>
      </c>
      <c r="K894" s="15">
        <v>1671995.8770000001</v>
      </c>
      <c r="L894" s="16">
        <f t="shared" si="91"/>
        <v>0</v>
      </c>
      <c r="M894" s="16">
        <f t="shared" si="92"/>
        <v>0</v>
      </c>
      <c r="N894" s="10">
        <f t="shared" si="93"/>
        <v>0</v>
      </c>
      <c r="O894" s="10" t="str">
        <f t="shared" si="97"/>
        <v>Weniger als 40% der Schätzungsfläche sind aktueller als 2002</v>
      </c>
      <c r="P894" s="17">
        <f t="shared" si="94"/>
        <v>167.19958770000002</v>
      </c>
      <c r="Q894" t="str">
        <f t="shared" si="95"/>
        <v/>
      </c>
      <c r="R894" s="6" t="str">
        <f t="shared" si="96"/>
        <v/>
      </c>
      <c r="S894" t="s">
        <v>2885</v>
      </c>
    </row>
    <row r="895" spans="1:19" x14ac:dyDescent="0.25">
      <c r="A895" s="2">
        <v>26</v>
      </c>
      <c r="B895" s="13">
        <v>1069</v>
      </c>
      <c r="C895" s="14" t="s">
        <v>967</v>
      </c>
      <c r="D895" s="14" t="s">
        <v>950</v>
      </c>
      <c r="E895" s="14" t="s">
        <v>951</v>
      </c>
      <c r="F895" s="13">
        <v>1991</v>
      </c>
      <c r="G895" s="13">
        <v>1953</v>
      </c>
      <c r="H895" s="13">
        <v>0</v>
      </c>
      <c r="I895" s="13">
        <v>572</v>
      </c>
      <c r="J895" s="15">
        <v>0</v>
      </c>
      <c r="K895" s="15">
        <v>3491447.9389999998</v>
      </c>
      <c r="L895" s="16">
        <f t="shared" si="91"/>
        <v>0</v>
      </c>
      <c r="M895" s="16">
        <f t="shared" si="92"/>
        <v>0</v>
      </c>
      <c r="N895" s="10">
        <f t="shared" si="93"/>
        <v>0</v>
      </c>
      <c r="O895" s="10" t="str">
        <f t="shared" si="97"/>
        <v>Weniger als 40% der Schätzungsfläche sind aktueller als 2002</v>
      </c>
      <c r="P895" s="17">
        <f t="shared" si="94"/>
        <v>349.14479389999997</v>
      </c>
      <c r="Q895" t="str">
        <f t="shared" si="95"/>
        <v/>
      </c>
      <c r="R895" s="6" t="str">
        <f t="shared" si="96"/>
        <v/>
      </c>
      <c r="S895" t="s">
        <v>2885</v>
      </c>
    </row>
    <row r="896" spans="1:19" x14ac:dyDescent="0.25">
      <c r="A896" s="2">
        <v>26</v>
      </c>
      <c r="B896" s="13">
        <v>1070</v>
      </c>
      <c r="C896" s="14" t="s">
        <v>968</v>
      </c>
      <c r="D896" s="14" t="s">
        <v>969</v>
      </c>
      <c r="E896" s="14" t="s">
        <v>945</v>
      </c>
      <c r="F896" s="13">
        <v>2007</v>
      </c>
      <c r="G896" s="13">
        <v>2007</v>
      </c>
      <c r="H896" s="13">
        <v>35</v>
      </c>
      <c r="I896" s="13">
        <v>35</v>
      </c>
      <c r="J896" s="15">
        <v>418627.772</v>
      </c>
      <c r="K896" s="15">
        <v>418627.772</v>
      </c>
      <c r="L896" s="16">
        <f t="shared" si="91"/>
        <v>1</v>
      </c>
      <c r="M896" s="16">
        <f t="shared" si="92"/>
        <v>1</v>
      </c>
      <c r="N896" s="10">
        <f t="shared" si="93"/>
        <v>1</v>
      </c>
      <c r="O896" s="10" t="str">
        <f t="shared" si="97"/>
        <v>Mehr als 50% der Schätzungsfläche sind aktueller als 2002</v>
      </c>
      <c r="P896" s="17">
        <f t="shared" si="94"/>
        <v>41.862777199999996</v>
      </c>
      <c r="Q896">
        <f t="shared" si="95"/>
        <v>1</v>
      </c>
      <c r="R896" s="6">
        <f t="shared" si="96"/>
        <v>39373</v>
      </c>
      <c r="S896" t="s">
        <v>3080</v>
      </c>
    </row>
    <row r="897" spans="1:20" x14ac:dyDescent="0.25">
      <c r="A897" s="2">
        <v>26</v>
      </c>
      <c r="B897" s="13">
        <v>1071</v>
      </c>
      <c r="C897" s="14" t="s">
        <v>970</v>
      </c>
      <c r="D897" s="14" t="s">
        <v>970</v>
      </c>
      <c r="E897" s="14" t="s">
        <v>945</v>
      </c>
      <c r="F897" s="13">
        <v>1986</v>
      </c>
      <c r="G897" s="13">
        <v>1986</v>
      </c>
      <c r="H897" s="13">
        <v>0</v>
      </c>
      <c r="I897" s="13">
        <v>317</v>
      </c>
      <c r="J897" s="15">
        <v>0</v>
      </c>
      <c r="K897" s="15">
        <v>2609908.3590000002</v>
      </c>
      <c r="L897" s="16">
        <f t="shared" si="91"/>
        <v>0</v>
      </c>
      <c r="M897" s="16">
        <f t="shared" si="92"/>
        <v>0</v>
      </c>
      <c r="N897" s="10">
        <f t="shared" si="93"/>
        <v>0</v>
      </c>
      <c r="O897" s="10" t="str">
        <f t="shared" si="97"/>
        <v>Weniger als 40% der Schätzungsfläche sind aktueller als 2002</v>
      </c>
      <c r="P897" s="17">
        <f t="shared" si="94"/>
        <v>260.99083590000004</v>
      </c>
      <c r="Q897" t="str">
        <f t="shared" si="95"/>
        <v/>
      </c>
      <c r="R897" s="6" t="str">
        <f t="shared" si="96"/>
        <v/>
      </c>
      <c r="S897" t="s">
        <v>2885</v>
      </c>
    </row>
    <row r="898" spans="1:20" x14ac:dyDescent="0.25">
      <c r="A898" s="2">
        <v>26</v>
      </c>
      <c r="B898" s="13">
        <v>1072</v>
      </c>
      <c r="C898" s="14" t="s">
        <v>971</v>
      </c>
      <c r="D898" s="14" t="s">
        <v>944</v>
      </c>
      <c r="E898" s="14" t="s">
        <v>945</v>
      </c>
      <c r="F898" s="13">
        <v>2007</v>
      </c>
      <c r="G898" s="13">
        <v>1966</v>
      </c>
      <c r="H898" s="13">
        <v>152</v>
      </c>
      <c r="I898" s="13">
        <v>264</v>
      </c>
      <c r="J898" s="15">
        <v>1049160.6410000001</v>
      </c>
      <c r="K898" s="15">
        <v>2261312.9240000001</v>
      </c>
      <c r="L898" s="16">
        <f t="shared" si="91"/>
        <v>0.5757575757575758</v>
      </c>
      <c r="M898" s="16">
        <f t="shared" si="92"/>
        <v>0.46396083879632044</v>
      </c>
      <c r="N898" s="10">
        <f t="shared" si="93"/>
        <v>3</v>
      </c>
      <c r="O898" s="10" t="str">
        <f t="shared" si="97"/>
        <v>Schätzungsfläche nach 2002 vollständig überprüft und bedarfsweise korrigiert</v>
      </c>
      <c r="P898" s="17">
        <f t="shared" si="94"/>
        <v>226.13129240000001</v>
      </c>
      <c r="Q898">
        <f t="shared" si="95"/>
        <v>1</v>
      </c>
      <c r="R898" s="6">
        <f t="shared" si="96"/>
        <v>39169</v>
      </c>
      <c r="S898" t="s">
        <v>3080</v>
      </c>
      <c r="T898" s="8">
        <v>1</v>
      </c>
    </row>
    <row r="899" spans="1:20" x14ac:dyDescent="0.25">
      <c r="A899" s="2">
        <v>26</v>
      </c>
      <c r="B899" s="13">
        <v>1073</v>
      </c>
      <c r="C899" s="14" t="s">
        <v>972</v>
      </c>
      <c r="D899" s="14" t="s">
        <v>972</v>
      </c>
      <c r="E899" s="14" t="s">
        <v>945</v>
      </c>
      <c r="F899" s="13">
        <v>2006</v>
      </c>
      <c r="G899" s="13">
        <v>1937</v>
      </c>
      <c r="H899" s="13">
        <v>1</v>
      </c>
      <c r="I899" s="13">
        <v>444</v>
      </c>
      <c r="J899" s="15">
        <v>5976.61</v>
      </c>
      <c r="K899" s="15">
        <v>3609837.4849999999</v>
      </c>
      <c r="L899" s="16">
        <f t="shared" ref="L899:L962" si="98">H899/I899</f>
        <v>2.2522522522522522E-3</v>
      </c>
      <c r="M899" s="16">
        <f t="shared" ref="M899:M962" si="99">J899/K899</f>
        <v>1.6556451709625925E-3</v>
      </c>
      <c r="N899" s="10">
        <f t="shared" ref="N899:N962" si="100">IF(AND(M899&gt;0.1,M899&lt;0.5,Q899=1),3,IF(M899&gt;=0.5,1,IF(M899&gt;=0.4,2,0)))</f>
        <v>0</v>
      </c>
      <c r="O899" s="10" t="str">
        <f t="shared" si="97"/>
        <v>Weniger als 40% der Schätzungsfläche sind aktueller als 2002</v>
      </c>
      <c r="P899" s="17">
        <f t="shared" ref="P899:P962" si="101">K899/10000</f>
        <v>360.98374849999999</v>
      </c>
      <c r="Q899" t="str">
        <f t="shared" ref="Q899:Q962" si="102">IFERROR(VLOOKUP(B899,NAG,3,FALSE),"")</f>
        <v/>
      </c>
      <c r="R899" s="6" t="str">
        <f t="shared" ref="R899:R962" si="103">IFERROR(VLOOKUP(B899,NAG,4,FALSE),"")</f>
        <v/>
      </c>
      <c r="S899" t="s">
        <v>2885</v>
      </c>
    </row>
    <row r="900" spans="1:20" x14ac:dyDescent="0.25">
      <c r="A900" s="2">
        <v>26</v>
      </c>
      <c r="B900" s="13">
        <v>1074</v>
      </c>
      <c r="C900" s="14" t="s">
        <v>973</v>
      </c>
      <c r="D900" s="14" t="s">
        <v>969</v>
      </c>
      <c r="E900" s="14" t="s">
        <v>945</v>
      </c>
      <c r="F900" s="13">
        <v>2008</v>
      </c>
      <c r="G900" s="13">
        <v>2007</v>
      </c>
      <c r="H900" s="13">
        <v>276</v>
      </c>
      <c r="I900" s="13">
        <v>276</v>
      </c>
      <c r="J900" s="15">
        <v>2982590.1159999999</v>
      </c>
      <c r="K900" s="15">
        <v>2982590.1159999999</v>
      </c>
      <c r="L900" s="16">
        <f t="shared" si="98"/>
        <v>1</v>
      </c>
      <c r="M900" s="16">
        <f t="shared" si="99"/>
        <v>1</v>
      </c>
      <c r="N900" s="10">
        <f t="shared" si="100"/>
        <v>1</v>
      </c>
      <c r="O900" s="10" t="str">
        <f t="shared" ref="O900:O963" si="104">IF(N900=0,"Weniger als 40% der Schätzungsfläche sind aktueller als 2002",IF(N900=2,"40% bis 50% der Schätzungsfläche sind aktueller als 2002",IF(N900=1,"Mehr als 50% der Schätzungsfläche sind aktueller als 2002",IF(N900=3,"Schätzungsfläche nach 2002 vollständig überprüft und bedarfsweise korrigiert",""))))</f>
        <v>Mehr als 50% der Schätzungsfläche sind aktueller als 2002</v>
      </c>
      <c r="P900" s="17">
        <f t="shared" si="101"/>
        <v>298.25901160000001</v>
      </c>
      <c r="Q900">
        <f t="shared" si="102"/>
        <v>1</v>
      </c>
      <c r="R900" s="6">
        <f t="shared" si="103"/>
        <v>39373</v>
      </c>
      <c r="S900" t="s">
        <v>3080</v>
      </c>
    </row>
    <row r="901" spans="1:20" x14ac:dyDescent="0.25">
      <c r="A901" s="2">
        <v>26</v>
      </c>
      <c r="B901" s="13">
        <v>1075</v>
      </c>
      <c r="C901" s="14" t="s">
        <v>974</v>
      </c>
      <c r="D901" s="14" t="s">
        <v>975</v>
      </c>
      <c r="E901" s="14" t="s">
        <v>945</v>
      </c>
      <c r="F901" s="13">
        <v>1966</v>
      </c>
      <c r="G901" s="13">
        <v>1966</v>
      </c>
      <c r="H901" s="13">
        <v>0</v>
      </c>
      <c r="I901" s="13">
        <v>143</v>
      </c>
      <c r="J901" s="15">
        <v>0</v>
      </c>
      <c r="K901" s="15">
        <v>1544317.027</v>
      </c>
      <c r="L901" s="16">
        <f t="shared" si="98"/>
        <v>0</v>
      </c>
      <c r="M901" s="16">
        <f t="shared" si="99"/>
        <v>0</v>
      </c>
      <c r="N901" s="10">
        <f t="shared" si="100"/>
        <v>0</v>
      </c>
      <c r="O901" s="10" t="str">
        <f t="shared" si="104"/>
        <v>Weniger als 40% der Schätzungsfläche sind aktueller als 2002</v>
      </c>
      <c r="P901" s="17">
        <f t="shared" si="101"/>
        <v>154.43170269999999</v>
      </c>
      <c r="Q901" t="str">
        <f t="shared" si="102"/>
        <v/>
      </c>
      <c r="R901" s="6" t="str">
        <f t="shared" si="103"/>
        <v/>
      </c>
      <c r="S901" t="s">
        <v>2885</v>
      </c>
    </row>
    <row r="902" spans="1:20" x14ac:dyDescent="0.25">
      <c r="A902" s="2">
        <v>26</v>
      </c>
      <c r="B902" s="13">
        <v>1076</v>
      </c>
      <c r="C902" s="14" t="s">
        <v>976</v>
      </c>
      <c r="D902" s="14" t="s">
        <v>966</v>
      </c>
      <c r="E902" s="14" t="s">
        <v>945</v>
      </c>
      <c r="F902" s="13">
        <v>1985</v>
      </c>
      <c r="G902" s="13">
        <v>1985</v>
      </c>
      <c r="H902" s="13">
        <v>0</v>
      </c>
      <c r="I902" s="13">
        <v>83</v>
      </c>
      <c r="J902" s="15">
        <v>0</v>
      </c>
      <c r="K902" s="15">
        <v>690049.19</v>
      </c>
      <c r="L902" s="16">
        <f t="shared" si="98"/>
        <v>0</v>
      </c>
      <c r="M902" s="16">
        <f t="shared" si="99"/>
        <v>0</v>
      </c>
      <c r="N902" s="10">
        <f t="shared" si="100"/>
        <v>0</v>
      </c>
      <c r="O902" s="10" t="str">
        <f t="shared" si="104"/>
        <v>Weniger als 40% der Schätzungsfläche sind aktueller als 2002</v>
      </c>
      <c r="P902" s="17">
        <f t="shared" si="101"/>
        <v>69.004919000000001</v>
      </c>
      <c r="Q902" t="str">
        <f t="shared" si="102"/>
        <v/>
      </c>
      <c r="R902" s="6" t="str">
        <f t="shared" si="103"/>
        <v/>
      </c>
      <c r="S902" t="s">
        <v>2885</v>
      </c>
    </row>
    <row r="903" spans="1:20" x14ac:dyDescent="0.25">
      <c r="A903" s="2">
        <v>26</v>
      </c>
      <c r="B903" s="13">
        <v>1077</v>
      </c>
      <c r="C903" s="14" t="s">
        <v>977</v>
      </c>
      <c r="D903" s="14" t="s">
        <v>978</v>
      </c>
      <c r="E903" s="14" t="s">
        <v>945</v>
      </c>
      <c r="F903" s="13">
        <v>1964</v>
      </c>
      <c r="G903" s="13">
        <v>1964</v>
      </c>
      <c r="H903" s="13">
        <v>0</v>
      </c>
      <c r="I903" s="13">
        <v>30</v>
      </c>
      <c r="J903" s="15">
        <v>0</v>
      </c>
      <c r="K903" s="15">
        <v>663923.84199999995</v>
      </c>
      <c r="L903" s="16">
        <f t="shared" si="98"/>
        <v>0</v>
      </c>
      <c r="M903" s="16">
        <f t="shared" si="99"/>
        <v>0</v>
      </c>
      <c r="N903" s="10">
        <f t="shared" si="100"/>
        <v>0</v>
      </c>
      <c r="O903" s="10" t="str">
        <f t="shared" si="104"/>
        <v>Weniger als 40% der Schätzungsfläche sind aktueller als 2002</v>
      </c>
      <c r="P903" s="17">
        <f t="shared" si="101"/>
        <v>66.392384199999995</v>
      </c>
      <c r="Q903">
        <f t="shared" si="102"/>
        <v>2</v>
      </c>
      <c r="R903" s="6">
        <f t="shared" si="103"/>
        <v>42856</v>
      </c>
      <c r="S903" t="s">
        <v>3081</v>
      </c>
    </row>
    <row r="904" spans="1:20" x14ac:dyDescent="0.25">
      <c r="A904" s="2">
        <v>26</v>
      </c>
      <c r="B904" s="13">
        <v>1078</v>
      </c>
      <c r="C904" s="14" t="s">
        <v>979</v>
      </c>
      <c r="D904" s="14" t="s">
        <v>961</v>
      </c>
      <c r="E904" s="14" t="s">
        <v>945</v>
      </c>
      <c r="F904" s="13">
        <v>1986</v>
      </c>
      <c r="G904" s="13">
        <v>1986</v>
      </c>
      <c r="H904" s="13">
        <v>0</v>
      </c>
      <c r="I904" s="13">
        <v>226</v>
      </c>
      <c r="J904" s="15">
        <v>0</v>
      </c>
      <c r="K904" s="15">
        <v>6101893.5429999996</v>
      </c>
      <c r="L904" s="16">
        <f t="shared" si="98"/>
        <v>0</v>
      </c>
      <c r="M904" s="16">
        <f t="shared" si="99"/>
        <v>0</v>
      </c>
      <c r="N904" s="10">
        <f t="shared" si="100"/>
        <v>0</v>
      </c>
      <c r="O904" s="10" t="str">
        <f t="shared" si="104"/>
        <v>Weniger als 40% der Schätzungsfläche sind aktueller als 2002</v>
      </c>
      <c r="P904" s="17">
        <f t="shared" si="101"/>
        <v>610.18935429999999</v>
      </c>
      <c r="Q904" t="str">
        <f t="shared" si="102"/>
        <v/>
      </c>
      <c r="R904" s="6" t="str">
        <f t="shared" si="103"/>
        <v/>
      </c>
      <c r="S904" t="s">
        <v>2885</v>
      </c>
    </row>
    <row r="905" spans="1:20" x14ac:dyDescent="0.25">
      <c r="A905" s="2">
        <v>26</v>
      </c>
      <c r="B905" s="13">
        <v>1079</v>
      </c>
      <c r="C905" s="14" t="s">
        <v>451</v>
      </c>
      <c r="D905" s="14" t="s">
        <v>451</v>
      </c>
      <c r="E905" s="14" t="s">
        <v>945</v>
      </c>
      <c r="F905" s="13">
        <v>2004</v>
      </c>
      <c r="G905" s="13">
        <v>1950</v>
      </c>
      <c r="H905" s="13">
        <v>5</v>
      </c>
      <c r="I905" s="13">
        <v>357</v>
      </c>
      <c r="J905" s="15">
        <v>133780.125</v>
      </c>
      <c r="K905" s="15">
        <v>10645238.361</v>
      </c>
      <c r="L905" s="16">
        <f t="shared" si="98"/>
        <v>1.4005602240896359E-2</v>
      </c>
      <c r="M905" s="16">
        <f t="shared" si="99"/>
        <v>1.2567132877937068E-2</v>
      </c>
      <c r="N905" s="10">
        <f t="shared" si="100"/>
        <v>0</v>
      </c>
      <c r="O905" s="10" t="str">
        <f t="shared" si="104"/>
        <v>Weniger als 40% der Schätzungsfläche sind aktueller als 2002</v>
      </c>
      <c r="P905" s="17">
        <f t="shared" si="101"/>
        <v>1064.5238360999999</v>
      </c>
      <c r="Q905" t="str">
        <f t="shared" si="102"/>
        <v/>
      </c>
      <c r="R905" s="6" t="str">
        <f t="shared" si="103"/>
        <v/>
      </c>
      <c r="S905" t="s">
        <v>2885</v>
      </c>
    </row>
    <row r="906" spans="1:20" x14ac:dyDescent="0.25">
      <c r="A906" s="2">
        <v>26</v>
      </c>
      <c r="B906" s="13">
        <v>1080</v>
      </c>
      <c r="C906" s="14" t="s">
        <v>980</v>
      </c>
      <c r="D906" s="14" t="s">
        <v>980</v>
      </c>
      <c r="E906" s="14" t="s">
        <v>945</v>
      </c>
      <c r="F906" s="13">
        <v>1985</v>
      </c>
      <c r="G906" s="13">
        <v>1939</v>
      </c>
      <c r="H906" s="13">
        <v>0</v>
      </c>
      <c r="I906" s="13">
        <v>1584</v>
      </c>
      <c r="J906" s="15">
        <v>0</v>
      </c>
      <c r="K906" s="15">
        <v>7515337.3770000003</v>
      </c>
      <c r="L906" s="16">
        <f t="shared" si="98"/>
        <v>0</v>
      </c>
      <c r="M906" s="16">
        <f t="shared" si="99"/>
        <v>0</v>
      </c>
      <c r="N906" s="10">
        <f t="shared" si="100"/>
        <v>0</v>
      </c>
      <c r="O906" s="10" t="str">
        <f t="shared" si="104"/>
        <v>Weniger als 40% der Schätzungsfläche sind aktueller als 2002</v>
      </c>
      <c r="P906" s="17">
        <f t="shared" si="101"/>
        <v>751.53373770000007</v>
      </c>
      <c r="Q906" t="str">
        <f t="shared" si="102"/>
        <v/>
      </c>
      <c r="R906" s="6" t="str">
        <f t="shared" si="103"/>
        <v/>
      </c>
      <c r="S906" t="s">
        <v>2885</v>
      </c>
    </row>
    <row r="907" spans="1:20" x14ac:dyDescent="0.25">
      <c r="A907" s="2">
        <v>26</v>
      </c>
      <c r="B907" s="13">
        <v>1081</v>
      </c>
      <c r="C907" s="14" t="s">
        <v>966</v>
      </c>
      <c r="D907" s="14" t="s">
        <v>966</v>
      </c>
      <c r="E907" s="14" t="s">
        <v>945</v>
      </c>
      <c r="F907" s="13">
        <v>1986</v>
      </c>
      <c r="G907" s="13">
        <v>1937</v>
      </c>
      <c r="H907" s="13">
        <v>0</v>
      </c>
      <c r="I907" s="13">
        <v>725</v>
      </c>
      <c r="J907" s="15">
        <v>0</v>
      </c>
      <c r="K907" s="15">
        <v>11537121.547</v>
      </c>
      <c r="L907" s="16">
        <f t="shared" si="98"/>
        <v>0</v>
      </c>
      <c r="M907" s="16">
        <f t="shared" si="99"/>
        <v>0</v>
      </c>
      <c r="N907" s="10">
        <f t="shared" si="100"/>
        <v>0</v>
      </c>
      <c r="O907" s="10" t="str">
        <f t="shared" si="104"/>
        <v>Weniger als 40% der Schätzungsfläche sind aktueller als 2002</v>
      </c>
      <c r="P907" s="17">
        <f t="shared" si="101"/>
        <v>1153.7121546999999</v>
      </c>
      <c r="Q907" t="str">
        <f t="shared" si="102"/>
        <v/>
      </c>
      <c r="R907" s="6" t="str">
        <f t="shared" si="103"/>
        <v/>
      </c>
      <c r="S907" t="s">
        <v>2885</v>
      </c>
    </row>
    <row r="908" spans="1:20" x14ac:dyDescent="0.25">
      <c r="A908" s="2">
        <v>26</v>
      </c>
      <c r="B908" s="13">
        <v>1082</v>
      </c>
      <c r="C908" s="14" t="s">
        <v>981</v>
      </c>
      <c r="D908" s="14" t="s">
        <v>981</v>
      </c>
      <c r="E908" s="14" t="s">
        <v>945</v>
      </c>
      <c r="F908" s="13">
        <v>2006</v>
      </c>
      <c r="G908" s="13">
        <v>1938</v>
      </c>
      <c r="H908" s="13">
        <v>39</v>
      </c>
      <c r="I908" s="13">
        <v>950</v>
      </c>
      <c r="J908" s="15">
        <v>514667.39</v>
      </c>
      <c r="K908" s="15">
        <v>7661668.6320000002</v>
      </c>
      <c r="L908" s="16">
        <f t="shared" si="98"/>
        <v>4.1052631578947368E-2</v>
      </c>
      <c r="M908" s="16">
        <f t="shared" si="99"/>
        <v>6.7174321250389468E-2</v>
      </c>
      <c r="N908" s="10">
        <f t="shared" si="100"/>
        <v>0</v>
      </c>
      <c r="O908" s="10" t="str">
        <f t="shared" si="104"/>
        <v>Weniger als 40% der Schätzungsfläche sind aktueller als 2002</v>
      </c>
      <c r="P908" s="17">
        <f t="shared" si="101"/>
        <v>766.16686319999997</v>
      </c>
      <c r="Q908" t="str">
        <f t="shared" si="102"/>
        <v/>
      </c>
      <c r="R908" s="6" t="str">
        <f t="shared" si="103"/>
        <v/>
      </c>
      <c r="S908" t="s">
        <v>2885</v>
      </c>
    </row>
    <row r="909" spans="1:20" x14ac:dyDescent="0.25">
      <c r="A909" s="2">
        <v>26</v>
      </c>
      <c r="B909" s="13">
        <v>1083</v>
      </c>
      <c r="C909" s="14" t="s">
        <v>982</v>
      </c>
      <c r="D909" s="14" t="s">
        <v>904</v>
      </c>
      <c r="E909" s="14" t="s">
        <v>945</v>
      </c>
      <c r="F909" s="13">
        <v>1988</v>
      </c>
      <c r="G909" s="13">
        <v>1988</v>
      </c>
      <c r="H909" s="13">
        <v>0</v>
      </c>
      <c r="I909" s="13">
        <v>190</v>
      </c>
      <c r="J909" s="15">
        <v>0</v>
      </c>
      <c r="K909" s="15">
        <v>3102245.6439999999</v>
      </c>
      <c r="L909" s="16">
        <f t="shared" si="98"/>
        <v>0</v>
      </c>
      <c r="M909" s="16">
        <f t="shared" si="99"/>
        <v>0</v>
      </c>
      <c r="N909" s="10">
        <f t="shared" si="100"/>
        <v>0</v>
      </c>
      <c r="O909" s="10" t="str">
        <f t="shared" si="104"/>
        <v>Weniger als 40% der Schätzungsfläche sind aktueller als 2002</v>
      </c>
      <c r="P909" s="17">
        <f t="shared" si="101"/>
        <v>310.22456439999996</v>
      </c>
      <c r="Q909" t="str">
        <f t="shared" si="102"/>
        <v/>
      </c>
      <c r="R909" s="6" t="str">
        <f t="shared" si="103"/>
        <v/>
      </c>
      <c r="S909" t="s">
        <v>2885</v>
      </c>
    </row>
    <row r="910" spans="1:20" x14ac:dyDescent="0.25">
      <c r="A910" s="2">
        <v>26</v>
      </c>
      <c r="B910" s="13">
        <v>1084</v>
      </c>
      <c r="C910" s="14" t="s">
        <v>983</v>
      </c>
      <c r="D910" s="14" t="s">
        <v>984</v>
      </c>
      <c r="E910" s="14" t="s">
        <v>945</v>
      </c>
      <c r="F910" s="13">
        <v>1965</v>
      </c>
      <c r="G910" s="13">
        <v>1965</v>
      </c>
      <c r="H910" s="13">
        <v>0</v>
      </c>
      <c r="I910" s="13">
        <v>207</v>
      </c>
      <c r="J910" s="15">
        <v>0</v>
      </c>
      <c r="K910" s="15">
        <v>7600385.466</v>
      </c>
      <c r="L910" s="16">
        <f t="shared" si="98"/>
        <v>0</v>
      </c>
      <c r="M910" s="16">
        <f t="shared" si="99"/>
        <v>0</v>
      </c>
      <c r="N910" s="10">
        <f t="shared" si="100"/>
        <v>0</v>
      </c>
      <c r="O910" s="10" t="str">
        <f t="shared" si="104"/>
        <v>Weniger als 40% der Schätzungsfläche sind aktueller als 2002</v>
      </c>
      <c r="P910" s="17">
        <f t="shared" si="101"/>
        <v>760.03854660000002</v>
      </c>
      <c r="Q910" t="str">
        <f t="shared" si="102"/>
        <v/>
      </c>
      <c r="R910" s="6" t="str">
        <f t="shared" si="103"/>
        <v/>
      </c>
      <c r="S910" t="s">
        <v>2885</v>
      </c>
    </row>
    <row r="911" spans="1:20" x14ac:dyDescent="0.25">
      <c r="A911" s="2">
        <v>26</v>
      </c>
      <c r="B911" s="13">
        <v>1085</v>
      </c>
      <c r="C911" s="14" t="s">
        <v>985</v>
      </c>
      <c r="D911" s="14" t="s">
        <v>947</v>
      </c>
      <c r="E911" s="14" t="s">
        <v>945</v>
      </c>
      <c r="F911" s="13">
        <v>1950</v>
      </c>
      <c r="G911" s="13">
        <v>1949</v>
      </c>
      <c r="H911" s="13">
        <v>0</v>
      </c>
      <c r="I911" s="13">
        <v>293</v>
      </c>
      <c r="J911" s="15">
        <v>0</v>
      </c>
      <c r="K911" s="15">
        <v>5501345.0549999997</v>
      </c>
      <c r="L911" s="16">
        <f t="shared" si="98"/>
        <v>0</v>
      </c>
      <c r="M911" s="16">
        <f t="shared" si="99"/>
        <v>0</v>
      </c>
      <c r="N911" s="10">
        <f t="shared" si="100"/>
        <v>0</v>
      </c>
      <c r="O911" s="10" t="str">
        <f t="shared" si="104"/>
        <v>Weniger als 40% der Schätzungsfläche sind aktueller als 2002</v>
      </c>
      <c r="P911" s="17">
        <f t="shared" si="101"/>
        <v>550.13450549999993</v>
      </c>
      <c r="Q911" t="str">
        <f t="shared" si="102"/>
        <v/>
      </c>
      <c r="R911" s="6" t="str">
        <f t="shared" si="103"/>
        <v/>
      </c>
      <c r="S911" t="s">
        <v>2885</v>
      </c>
    </row>
    <row r="912" spans="1:20" x14ac:dyDescent="0.25">
      <c r="A912" s="2">
        <v>26</v>
      </c>
      <c r="B912" s="13">
        <v>1086</v>
      </c>
      <c r="C912" s="14" t="s">
        <v>577</v>
      </c>
      <c r="D912" s="14" t="s">
        <v>969</v>
      </c>
      <c r="E912" s="14" t="s">
        <v>945</v>
      </c>
      <c r="F912" s="13">
        <v>2008</v>
      </c>
      <c r="G912" s="13">
        <v>1950</v>
      </c>
      <c r="H912" s="13">
        <v>104</v>
      </c>
      <c r="I912" s="13">
        <v>175</v>
      </c>
      <c r="J912" s="15">
        <v>1478071.1950000001</v>
      </c>
      <c r="K912" s="15">
        <v>2808570.2650000001</v>
      </c>
      <c r="L912" s="16">
        <f t="shared" si="98"/>
        <v>0.59428571428571431</v>
      </c>
      <c r="M912" s="16">
        <f t="shared" si="99"/>
        <v>0.52627175236436541</v>
      </c>
      <c r="N912" s="10">
        <f t="shared" si="100"/>
        <v>1</v>
      </c>
      <c r="O912" s="10" t="str">
        <f t="shared" si="104"/>
        <v>Mehr als 50% der Schätzungsfläche sind aktueller als 2002</v>
      </c>
      <c r="P912" s="17">
        <f t="shared" si="101"/>
        <v>280.85702650000002</v>
      </c>
      <c r="Q912">
        <f t="shared" si="102"/>
        <v>1</v>
      </c>
      <c r="R912" s="6">
        <f t="shared" si="103"/>
        <v>39510</v>
      </c>
      <c r="S912" t="s">
        <v>3080</v>
      </c>
    </row>
    <row r="913" spans="1:19" x14ac:dyDescent="0.25">
      <c r="A913" s="2">
        <v>26</v>
      </c>
      <c r="B913" s="13">
        <v>1087</v>
      </c>
      <c r="C913" s="14" t="s">
        <v>986</v>
      </c>
      <c r="D913" s="14" t="s">
        <v>953</v>
      </c>
      <c r="E913" s="14" t="s">
        <v>945</v>
      </c>
      <c r="F913" s="13">
        <v>1983</v>
      </c>
      <c r="G913" s="13">
        <v>1983</v>
      </c>
      <c r="H913" s="13">
        <v>0</v>
      </c>
      <c r="I913" s="13">
        <v>101</v>
      </c>
      <c r="J913" s="15">
        <v>0</v>
      </c>
      <c r="K913" s="15">
        <v>2375291.3089999999</v>
      </c>
      <c r="L913" s="16">
        <f t="shared" si="98"/>
        <v>0</v>
      </c>
      <c r="M913" s="16">
        <f t="shared" si="99"/>
        <v>0</v>
      </c>
      <c r="N913" s="10">
        <f t="shared" si="100"/>
        <v>0</v>
      </c>
      <c r="O913" s="10" t="str">
        <f t="shared" si="104"/>
        <v>Weniger als 40% der Schätzungsfläche sind aktueller als 2002</v>
      </c>
      <c r="P913" s="17">
        <f t="shared" si="101"/>
        <v>237.52913089999998</v>
      </c>
      <c r="Q913" t="str">
        <f t="shared" si="102"/>
        <v/>
      </c>
      <c r="R913" s="6" t="str">
        <f t="shared" si="103"/>
        <v/>
      </c>
      <c r="S913" t="s">
        <v>2885</v>
      </c>
    </row>
    <row r="914" spans="1:19" x14ac:dyDescent="0.25">
      <c r="A914" s="2">
        <v>26</v>
      </c>
      <c r="B914" s="13">
        <v>1088</v>
      </c>
      <c r="C914" s="14" t="s">
        <v>987</v>
      </c>
      <c r="D914" s="14" t="s">
        <v>953</v>
      </c>
      <c r="E914" s="14" t="s">
        <v>945</v>
      </c>
      <c r="F914" s="13">
        <v>1978</v>
      </c>
      <c r="G914" s="13">
        <v>1978</v>
      </c>
      <c r="H914" s="13">
        <v>0</v>
      </c>
      <c r="I914" s="13">
        <v>132</v>
      </c>
      <c r="J914" s="15">
        <v>0</v>
      </c>
      <c r="K914" s="15">
        <v>3348991.3390000002</v>
      </c>
      <c r="L914" s="16">
        <f t="shared" si="98"/>
        <v>0</v>
      </c>
      <c r="M914" s="16">
        <f t="shared" si="99"/>
        <v>0</v>
      </c>
      <c r="N914" s="10">
        <f t="shared" si="100"/>
        <v>0</v>
      </c>
      <c r="O914" s="10" t="str">
        <f t="shared" si="104"/>
        <v>Weniger als 40% der Schätzungsfläche sind aktueller als 2002</v>
      </c>
      <c r="P914" s="17">
        <f t="shared" si="101"/>
        <v>334.89913390000004</v>
      </c>
      <c r="Q914" t="str">
        <f t="shared" si="102"/>
        <v/>
      </c>
      <c r="R914" s="6" t="str">
        <f t="shared" si="103"/>
        <v/>
      </c>
      <c r="S914" t="s">
        <v>2885</v>
      </c>
    </row>
    <row r="915" spans="1:19" x14ac:dyDescent="0.25">
      <c r="A915" s="2">
        <v>26</v>
      </c>
      <c r="B915" s="13">
        <v>1089</v>
      </c>
      <c r="C915" s="14" t="s">
        <v>988</v>
      </c>
      <c r="D915" s="14" t="s">
        <v>944</v>
      </c>
      <c r="E915" s="14" t="s">
        <v>945</v>
      </c>
      <c r="F915" s="13">
        <v>1966</v>
      </c>
      <c r="G915" s="13">
        <v>1966</v>
      </c>
      <c r="H915" s="13">
        <v>0</v>
      </c>
      <c r="I915" s="13">
        <v>93</v>
      </c>
      <c r="J915" s="15">
        <v>0</v>
      </c>
      <c r="K915" s="15">
        <v>1289915.7790000001</v>
      </c>
      <c r="L915" s="16">
        <f t="shared" si="98"/>
        <v>0</v>
      </c>
      <c r="M915" s="16">
        <f t="shared" si="99"/>
        <v>0</v>
      </c>
      <c r="N915" s="10">
        <f t="shared" si="100"/>
        <v>0</v>
      </c>
      <c r="O915" s="10" t="str">
        <f t="shared" si="104"/>
        <v>Weniger als 40% der Schätzungsfläche sind aktueller als 2002</v>
      </c>
      <c r="P915" s="17">
        <f t="shared" si="101"/>
        <v>128.99157790000001</v>
      </c>
      <c r="Q915">
        <f t="shared" si="102"/>
        <v>1</v>
      </c>
      <c r="R915" s="6">
        <f t="shared" si="103"/>
        <v>42114</v>
      </c>
      <c r="S915" t="s">
        <v>3080</v>
      </c>
    </row>
    <row r="916" spans="1:19" x14ac:dyDescent="0.25">
      <c r="A916" s="2">
        <v>26</v>
      </c>
      <c r="B916" s="13">
        <v>1090</v>
      </c>
      <c r="C916" s="14" t="s">
        <v>989</v>
      </c>
      <c r="D916" s="14" t="s">
        <v>953</v>
      </c>
      <c r="E916" s="14" t="s">
        <v>945</v>
      </c>
      <c r="F916" s="13">
        <v>1981</v>
      </c>
      <c r="G916" s="13">
        <v>1981</v>
      </c>
      <c r="H916" s="13">
        <v>0</v>
      </c>
      <c r="I916" s="13">
        <v>177</v>
      </c>
      <c r="J916" s="15">
        <v>0</v>
      </c>
      <c r="K916" s="15">
        <v>4698200.4359999998</v>
      </c>
      <c r="L916" s="16">
        <f t="shared" si="98"/>
        <v>0</v>
      </c>
      <c r="M916" s="16">
        <f t="shared" si="99"/>
        <v>0</v>
      </c>
      <c r="N916" s="10">
        <f t="shared" si="100"/>
        <v>0</v>
      </c>
      <c r="O916" s="10" t="str">
        <f t="shared" si="104"/>
        <v>Weniger als 40% der Schätzungsfläche sind aktueller als 2002</v>
      </c>
      <c r="P916" s="17">
        <f t="shared" si="101"/>
        <v>469.82004359999996</v>
      </c>
      <c r="Q916" t="str">
        <f t="shared" si="102"/>
        <v/>
      </c>
      <c r="R916" s="6" t="str">
        <f t="shared" si="103"/>
        <v/>
      </c>
      <c r="S916" t="s">
        <v>2885</v>
      </c>
    </row>
    <row r="917" spans="1:19" x14ac:dyDescent="0.25">
      <c r="A917" s="2">
        <v>26</v>
      </c>
      <c r="B917" s="13">
        <v>1091</v>
      </c>
      <c r="C917" s="14" t="s">
        <v>990</v>
      </c>
      <c r="D917" s="14" t="s">
        <v>984</v>
      </c>
      <c r="E917" s="14" t="s">
        <v>945</v>
      </c>
      <c r="F917" s="13">
        <v>1951</v>
      </c>
      <c r="G917" s="13">
        <v>1950</v>
      </c>
      <c r="H917" s="13">
        <v>0</v>
      </c>
      <c r="I917" s="13">
        <v>542</v>
      </c>
      <c r="J917" s="15">
        <v>0</v>
      </c>
      <c r="K917" s="15">
        <v>1984211.504</v>
      </c>
      <c r="L917" s="16">
        <f t="shared" si="98"/>
        <v>0</v>
      </c>
      <c r="M917" s="16">
        <f t="shared" si="99"/>
        <v>0</v>
      </c>
      <c r="N917" s="10">
        <f t="shared" si="100"/>
        <v>0</v>
      </c>
      <c r="O917" s="10" t="str">
        <f t="shared" si="104"/>
        <v>Weniger als 40% der Schätzungsfläche sind aktueller als 2002</v>
      </c>
      <c r="P917" s="17">
        <f t="shared" si="101"/>
        <v>198.42115039999999</v>
      </c>
      <c r="Q917" t="str">
        <f t="shared" si="102"/>
        <v/>
      </c>
      <c r="R917" s="6" t="str">
        <f t="shared" si="103"/>
        <v/>
      </c>
      <c r="S917" t="s">
        <v>2885</v>
      </c>
    </row>
    <row r="918" spans="1:19" x14ac:dyDescent="0.25">
      <c r="A918" s="2">
        <v>26</v>
      </c>
      <c r="B918" s="13">
        <v>1092</v>
      </c>
      <c r="C918" s="14" t="s">
        <v>129</v>
      </c>
      <c r="D918" s="14" t="s">
        <v>966</v>
      </c>
      <c r="E918" s="14" t="s">
        <v>945</v>
      </c>
      <c r="F918" s="13">
        <v>1985</v>
      </c>
      <c r="G918" s="13">
        <v>1963</v>
      </c>
      <c r="H918" s="13">
        <v>0</v>
      </c>
      <c r="I918" s="13">
        <v>362</v>
      </c>
      <c r="J918" s="15">
        <v>0</v>
      </c>
      <c r="K918" s="15">
        <v>3907837.8220000002</v>
      </c>
      <c r="L918" s="16">
        <f t="shared" si="98"/>
        <v>0</v>
      </c>
      <c r="M918" s="16">
        <f t="shared" si="99"/>
        <v>0</v>
      </c>
      <c r="N918" s="10">
        <f t="shared" si="100"/>
        <v>0</v>
      </c>
      <c r="O918" s="10" t="str">
        <f t="shared" si="104"/>
        <v>Weniger als 40% der Schätzungsfläche sind aktueller als 2002</v>
      </c>
      <c r="P918" s="17">
        <f t="shared" si="101"/>
        <v>390.78378220000002</v>
      </c>
      <c r="Q918" t="str">
        <f t="shared" si="102"/>
        <v/>
      </c>
      <c r="R918" s="6" t="str">
        <f t="shared" si="103"/>
        <v/>
      </c>
      <c r="S918" t="s">
        <v>2885</v>
      </c>
    </row>
    <row r="919" spans="1:19" x14ac:dyDescent="0.25">
      <c r="A919" s="2">
        <v>26</v>
      </c>
      <c r="B919" s="13">
        <v>1093</v>
      </c>
      <c r="C919" s="14" t="s">
        <v>991</v>
      </c>
      <c r="D919" s="14" t="s">
        <v>944</v>
      </c>
      <c r="E919" s="14" t="s">
        <v>945</v>
      </c>
      <c r="F919" s="13">
        <v>1966</v>
      </c>
      <c r="G919" s="13">
        <v>1966</v>
      </c>
      <c r="H919" s="13">
        <v>0</v>
      </c>
      <c r="I919" s="13">
        <v>157</v>
      </c>
      <c r="J919" s="15">
        <v>0</v>
      </c>
      <c r="K919" s="15">
        <v>1014918.951</v>
      </c>
      <c r="L919" s="16">
        <f t="shared" si="98"/>
        <v>0</v>
      </c>
      <c r="M919" s="16">
        <f t="shared" si="99"/>
        <v>0</v>
      </c>
      <c r="N919" s="10">
        <f t="shared" si="100"/>
        <v>0</v>
      </c>
      <c r="O919" s="10" t="str">
        <f t="shared" si="104"/>
        <v>Weniger als 40% der Schätzungsfläche sind aktueller als 2002</v>
      </c>
      <c r="P919" s="17">
        <f t="shared" si="101"/>
        <v>101.49189509999999</v>
      </c>
      <c r="Q919" t="str">
        <f t="shared" si="102"/>
        <v/>
      </c>
      <c r="R919" s="6" t="str">
        <f t="shared" si="103"/>
        <v/>
      </c>
      <c r="S919" t="s">
        <v>2885</v>
      </c>
    </row>
    <row r="920" spans="1:19" x14ac:dyDescent="0.25">
      <c r="A920" s="2">
        <v>26</v>
      </c>
      <c r="B920" s="13">
        <v>1094</v>
      </c>
      <c r="C920" s="14" t="s">
        <v>992</v>
      </c>
      <c r="D920" s="14" t="s">
        <v>955</v>
      </c>
      <c r="E920" s="14" t="s">
        <v>945</v>
      </c>
      <c r="F920" s="13">
        <v>1950</v>
      </c>
      <c r="G920" s="13">
        <v>1950</v>
      </c>
      <c r="H920" s="13">
        <v>0</v>
      </c>
      <c r="I920" s="13">
        <v>65</v>
      </c>
      <c r="J920" s="15">
        <v>0</v>
      </c>
      <c r="K920" s="15">
        <v>391684.58500000002</v>
      </c>
      <c r="L920" s="16">
        <f t="shared" si="98"/>
        <v>0</v>
      </c>
      <c r="M920" s="16">
        <f t="shared" si="99"/>
        <v>0</v>
      </c>
      <c r="N920" s="10">
        <f t="shared" si="100"/>
        <v>0</v>
      </c>
      <c r="O920" s="10" t="str">
        <f t="shared" si="104"/>
        <v>Weniger als 40% der Schätzungsfläche sind aktueller als 2002</v>
      </c>
      <c r="P920" s="17">
        <f t="shared" si="101"/>
        <v>39.1684585</v>
      </c>
      <c r="Q920" t="str">
        <f t="shared" si="102"/>
        <v/>
      </c>
      <c r="R920" s="6" t="str">
        <f t="shared" si="103"/>
        <v/>
      </c>
      <c r="S920" t="s">
        <v>2885</v>
      </c>
    </row>
    <row r="921" spans="1:19" x14ac:dyDescent="0.25">
      <c r="A921" s="2">
        <v>26</v>
      </c>
      <c r="B921" s="13">
        <v>1095</v>
      </c>
      <c r="C921" s="14" t="s">
        <v>993</v>
      </c>
      <c r="D921" s="14" t="s">
        <v>966</v>
      </c>
      <c r="E921" s="14" t="s">
        <v>945</v>
      </c>
      <c r="F921" s="13">
        <v>1985</v>
      </c>
      <c r="G921" s="13">
        <v>1967</v>
      </c>
      <c r="H921" s="13">
        <v>0</v>
      </c>
      <c r="I921" s="13">
        <v>273</v>
      </c>
      <c r="J921" s="15">
        <v>0</v>
      </c>
      <c r="K921" s="15">
        <v>4587356.1960000005</v>
      </c>
      <c r="L921" s="16">
        <f t="shared" si="98"/>
        <v>0</v>
      </c>
      <c r="M921" s="16">
        <f t="shared" si="99"/>
        <v>0</v>
      </c>
      <c r="N921" s="10">
        <f t="shared" si="100"/>
        <v>0</v>
      </c>
      <c r="O921" s="10" t="str">
        <f t="shared" si="104"/>
        <v>Weniger als 40% der Schätzungsfläche sind aktueller als 2002</v>
      </c>
      <c r="P921" s="17">
        <f t="shared" si="101"/>
        <v>458.73561960000006</v>
      </c>
      <c r="Q921" t="str">
        <f t="shared" si="102"/>
        <v/>
      </c>
      <c r="R921" s="6" t="str">
        <f t="shared" si="103"/>
        <v/>
      </c>
      <c r="S921" t="s">
        <v>2885</v>
      </c>
    </row>
    <row r="922" spans="1:19" x14ac:dyDescent="0.25">
      <c r="A922" s="2">
        <v>26</v>
      </c>
      <c r="B922" s="13">
        <v>1096</v>
      </c>
      <c r="C922" s="14" t="s">
        <v>994</v>
      </c>
      <c r="D922" s="14" t="s">
        <v>944</v>
      </c>
      <c r="E922" s="14" t="s">
        <v>945</v>
      </c>
      <c r="F922" s="13">
        <v>1974</v>
      </c>
      <c r="G922" s="13">
        <v>1974</v>
      </c>
      <c r="H922" s="13">
        <v>0</v>
      </c>
      <c r="I922" s="13">
        <v>349</v>
      </c>
      <c r="J922" s="15">
        <v>0</v>
      </c>
      <c r="K922" s="15">
        <v>2312318.7930000001</v>
      </c>
      <c r="L922" s="16">
        <f t="shared" si="98"/>
        <v>0</v>
      </c>
      <c r="M922" s="16">
        <f t="shared" si="99"/>
        <v>0</v>
      </c>
      <c r="N922" s="10">
        <f t="shared" si="100"/>
        <v>0</v>
      </c>
      <c r="O922" s="10" t="str">
        <f t="shared" si="104"/>
        <v>Weniger als 40% der Schätzungsfläche sind aktueller als 2002</v>
      </c>
      <c r="P922" s="17">
        <f t="shared" si="101"/>
        <v>231.2318793</v>
      </c>
      <c r="Q922" t="str">
        <f t="shared" si="102"/>
        <v/>
      </c>
      <c r="R922" s="6" t="str">
        <f t="shared" si="103"/>
        <v/>
      </c>
      <c r="S922" t="s">
        <v>2885</v>
      </c>
    </row>
    <row r="923" spans="1:19" x14ac:dyDescent="0.25">
      <c r="A923" s="2">
        <v>26</v>
      </c>
      <c r="B923" s="13">
        <v>1097</v>
      </c>
      <c r="C923" s="14" t="s">
        <v>995</v>
      </c>
      <c r="D923" s="14" t="s">
        <v>966</v>
      </c>
      <c r="E923" s="14" t="s">
        <v>945</v>
      </c>
      <c r="F923" s="13">
        <v>1985</v>
      </c>
      <c r="G923" s="13">
        <v>1940</v>
      </c>
      <c r="H923" s="13">
        <v>0</v>
      </c>
      <c r="I923" s="13">
        <v>616</v>
      </c>
      <c r="J923" s="15">
        <v>0</v>
      </c>
      <c r="K923" s="15">
        <v>5942408.0300000003</v>
      </c>
      <c r="L923" s="16">
        <f t="shared" si="98"/>
        <v>0</v>
      </c>
      <c r="M923" s="16">
        <f t="shared" si="99"/>
        <v>0</v>
      </c>
      <c r="N923" s="10">
        <f t="shared" si="100"/>
        <v>0</v>
      </c>
      <c r="O923" s="10" t="str">
        <f t="shared" si="104"/>
        <v>Weniger als 40% der Schätzungsfläche sind aktueller als 2002</v>
      </c>
      <c r="P923" s="17">
        <f t="shared" si="101"/>
        <v>594.24080300000003</v>
      </c>
      <c r="Q923" t="str">
        <f t="shared" si="102"/>
        <v/>
      </c>
      <c r="R923" s="6" t="str">
        <f t="shared" si="103"/>
        <v/>
      </c>
      <c r="S923" t="s">
        <v>2885</v>
      </c>
    </row>
    <row r="924" spans="1:19" x14ac:dyDescent="0.25">
      <c r="A924" s="2">
        <v>26</v>
      </c>
      <c r="B924" s="13">
        <v>1098</v>
      </c>
      <c r="C924" s="14" t="s">
        <v>996</v>
      </c>
      <c r="D924" s="14" t="s">
        <v>981</v>
      </c>
      <c r="E924" s="14" t="s">
        <v>945</v>
      </c>
      <c r="F924" s="13">
        <v>1987</v>
      </c>
      <c r="G924" s="13">
        <v>1941</v>
      </c>
      <c r="H924" s="13">
        <v>0</v>
      </c>
      <c r="I924" s="13">
        <v>160</v>
      </c>
      <c r="J924" s="15">
        <v>0</v>
      </c>
      <c r="K924" s="15">
        <v>2255185.068</v>
      </c>
      <c r="L924" s="16">
        <f t="shared" si="98"/>
        <v>0</v>
      </c>
      <c r="M924" s="16">
        <f t="shared" si="99"/>
        <v>0</v>
      </c>
      <c r="N924" s="10">
        <f t="shared" si="100"/>
        <v>0</v>
      </c>
      <c r="O924" s="10" t="str">
        <f t="shared" si="104"/>
        <v>Weniger als 40% der Schätzungsfläche sind aktueller als 2002</v>
      </c>
      <c r="P924" s="17">
        <f t="shared" si="101"/>
        <v>225.51850679999998</v>
      </c>
      <c r="Q924" t="str">
        <f t="shared" si="102"/>
        <v/>
      </c>
      <c r="R924" s="6" t="str">
        <f t="shared" si="103"/>
        <v/>
      </c>
      <c r="S924" t="s">
        <v>2885</v>
      </c>
    </row>
    <row r="925" spans="1:19" x14ac:dyDescent="0.25">
      <c r="A925" s="2">
        <v>26</v>
      </c>
      <c r="B925" s="13">
        <v>1099</v>
      </c>
      <c r="C925" s="14" t="s">
        <v>997</v>
      </c>
      <c r="D925" s="14" t="s">
        <v>953</v>
      </c>
      <c r="E925" s="14" t="s">
        <v>945</v>
      </c>
      <c r="F925" s="13">
        <v>1963</v>
      </c>
      <c r="G925" s="13">
        <v>1963</v>
      </c>
      <c r="H925" s="13">
        <v>0</v>
      </c>
      <c r="I925" s="13">
        <v>133</v>
      </c>
      <c r="J925" s="15">
        <v>0</v>
      </c>
      <c r="K925" s="15">
        <v>4574084.5839999998</v>
      </c>
      <c r="L925" s="16">
        <f t="shared" si="98"/>
        <v>0</v>
      </c>
      <c r="M925" s="16">
        <f t="shared" si="99"/>
        <v>0</v>
      </c>
      <c r="N925" s="10">
        <f t="shared" si="100"/>
        <v>0</v>
      </c>
      <c r="O925" s="10" t="str">
        <f t="shared" si="104"/>
        <v>Weniger als 40% der Schätzungsfläche sind aktueller als 2002</v>
      </c>
      <c r="P925" s="17">
        <f t="shared" si="101"/>
        <v>457.40845839999997</v>
      </c>
      <c r="Q925" t="str">
        <f t="shared" si="102"/>
        <v/>
      </c>
      <c r="R925" s="6" t="str">
        <f t="shared" si="103"/>
        <v/>
      </c>
      <c r="S925" t="s">
        <v>2885</v>
      </c>
    </row>
    <row r="926" spans="1:19" x14ac:dyDescent="0.25">
      <c r="A926" s="2">
        <v>26</v>
      </c>
      <c r="B926" s="13">
        <v>1100</v>
      </c>
      <c r="C926" s="14" t="s">
        <v>998</v>
      </c>
      <c r="D926" s="14" t="s">
        <v>984</v>
      </c>
      <c r="E926" s="14" t="s">
        <v>945</v>
      </c>
      <c r="F926" s="13">
        <v>1941</v>
      </c>
      <c r="G926" s="13">
        <v>1939</v>
      </c>
      <c r="H926" s="13">
        <v>0</v>
      </c>
      <c r="I926" s="13">
        <v>919</v>
      </c>
      <c r="J926" s="15">
        <v>0</v>
      </c>
      <c r="K926" s="15">
        <v>8080334.2510000002</v>
      </c>
      <c r="L926" s="16">
        <f t="shared" si="98"/>
        <v>0</v>
      </c>
      <c r="M926" s="16">
        <f t="shared" si="99"/>
        <v>0</v>
      </c>
      <c r="N926" s="10">
        <f t="shared" si="100"/>
        <v>0</v>
      </c>
      <c r="O926" s="10" t="str">
        <f t="shared" si="104"/>
        <v>Weniger als 40% der Schätzungsfläche sind aktueller als 2002</v>
      </c>
      <c r="P926" s="17">
        <f t="shared" si="101"/>
        <v>808.03342510000004</v>
      </c>
      <c r="Q926" t="str">
        <f t="shared" si="102"/>
        <v/>
      </c>
      <c r="R926" s="6" t="str">
        <f t="shared" si="103"/>
        <v/>
      </c>
      <c r="S926" t="s">
        <v>2885</v>
      </c>
    </row>
    <row r="927" spans="1:19" x14ac:dyDescent="0.25">
      <c r="A927" s="2">
        <v>26</v>
      </c>
      <c r="B927" s="13">
        <v>1101</v>
      </c>
      <c r="C927" s="14" t="s">
        <v>999</v>
      </c>
      <c r="D927" s="14" t="s">
        <v>958</v>
      </c>
      <c r="E927" s="14" t="s">
        <v>945</v>
      </c>
      <c r="F927" s="13">
        <v>2005</v>
      </c>
      <c r="G927" s="13">
        <v>1951</v>
      </c>
      <c r="H927" s="13">
        <v>82</v>
      </c>
      <c r="I927" s="13">
        <v>119</v>
      </c>
      <c r="J927" s="15">
        <v>443268.321</v>
      </c>
      <c r="K927" s="15">
        <v>611707.39199999999</v>
      </c>
      <c r="L927" s="16">
        <f t="shared" si="98"/>
        <v>0.68907563025210083</v>
      </c>
      <c r="M927" s="16">
        <f t="shared" si="99"/>
        <v>0.72464110585735741</v>
      </c>
      <c r="N927" s="10">
        <f t="shared" si="100"/>
        <v>1</v>
      </c>
      <c r="O927" s="10" t="str">
        <f t="shared" si="104"/>
        <v>Mehr als 50% der Schätzungsfläche sind aktueller als 2002</v>
      </c>
      <c r="P927" s="17">
        <f t="shared" si="101"/>
        <v>61.1707392</v>
      </c>
      <c r="Q927">
        <f t="shared" si="102"/>
        <v>1</v>
      </c>
      <c r="R927" s="6">
        <f t="shared" si="103"/>
        <v>38442</v>
      </c>
      <c r="S927" t="s">
        <v>3080</v>
      </c>
    </row>
    <row r="928" spans="1:19" x14ac:dyDescent="0.25">
      <c r="A928" s="2">
        <v>26</v>
      </c>
      <c r="B928" s="13">
        <v>1102</v>
      </c>
      <c r="C928" s="14" t="s">
        <v>1000</v>
      </c>
      <c r="D928" s="14" t="s">
        <v>944</v>
      </c>
      <c r="E928" s="14" t="s">
        <v>945</v>
      </c>
      <c r="F928" s="13">
        <v>1969</v>
      </c>
      <c r="G928" s="13">
        <v>1964</v>
      </c>
      <c r="H928" s="13">
        <v>0</v>
      </c>
      <c r="I928" s="13">
        <v>98</v>
      </c>
      <c r="J928" s="15">
        <v>0</v>
      </c>
      <c r="K928" s="15">
        <v>1062311.1270000001</v>
      </c>
      <c r="L928" s="16">
        <f t="shared" si="98"/>
        <v>0</v>
      </c>
      <c r="M928" s="16">
        <f t="shared" si="99"/>
        <v>0</v>
      </c>
      <c r="N928" s="10">
        <f t="shared" si="100"/>
        <v>0</v>
      </c>
      <c r="O928" s="10" t="str">
        <f t="shared" si="104"/>
        <v>Weniger als 40% der Schätzungsfläche sind aktueller als 2002</v>
      </c>
      <c r="P928" s="17">
        <f t="shared" si="101"/>
        <v>106.23111270000001</v>
      </c>
      <c r="Q928" t="str">
        <f t="shared" si="102"/>
        <v/>
      </c>
      <c r="R928" s="6" t="str">
        <f t="shared" si="103"/>
        <v/>
      </c>
      <c r="S928" t="s">
        <v>2885</v>
      </c>
    </row>
    <row r="929" spans="1:19" x14ac:dyDescent="0.25">
      <c r="A929" s="2">
        <v>26</v>
      </c>
      <c r="B929" s="13">
        <v>1103</v>
      </c>
      <c r="C929" s="14" t="s">
        <v>1001</v>
      </c>
      <c r="D929" s="14" t="s">
        <v>955</v>
      </c>
      <c r="E929" s="14" t="s">
        <v>945</v>
      </c>
      <c r="F929" s="13">
        <v>1984</v>
      </c>
      <c r="G929" s="13">
        <v>1953</v>
      </c>
      <c r="H929" s="13">
        <v>0</v>
      </c>
      <c r="I929" s="13">
        <v>90</v>
      </c>
      <c r="J929" s="15">
        <v>0</v>
      </c>
      <c r="K929" s="15">
        <v>353440.027</v>
      </c>
      <c r="L929" s="16">
        <f t="shared" si="98"/>
        <v>0</v>
      </c>
      <c r="M929" s="16">
        <f t="shared" si="99"/>
        <v>0</v>
      </c>
      <c r="N929" s="10">
        <f t="shared" si="100"/>
        <v>0</v>
      </c>
      <c r="O929" s="10" t="str">
        <f t="shared" si="104"/>
        <v>Weniger als 40% der Schätzungsfläche sind aktueller als 2002</v>
      </c>
      <c r="P929" s="17">
        <f t="shared" si="101"/>
        <v>35.344002699999997</v>
      </c>
      <c r="Q929" t="str">
        <f t="shared" si="102"/>
        <v/>
      </c>
      <c r="R929" s="6" t="str">
        <f t="shared" si="103"/>
        <v/>
      </c>
      <c r="S929" t="s">
        <v>2885</v>
      </c>
    </row>
    <row r="930" spans="1:19" x14ac:dyDescent="0.25">
      <c r="A930" s="2">
        <v>26</v>
      </c>
      <c r="B930" s="13">
        <v>1104</v>
      </c>
      <c r="C930" s="14" t="s">
        <v>1002</v>
      </c>
      <c r="D930" s="14" t="s">
        <v>1002</v>
      </c>
      <c r="E930" s="14" t="s">
        <v>945</v>
      </c>
      <c r="F930" s="13">
        <v>2001</v>
      </c>
      <c r="G930" s="13">
        <v>1938</v>
      </c>
      <c r="H930" s="13">
        <v>0</v>
      </c>
      <c r="I930" s="13">
        <v>535</v>
      </c>
      <c r="J930" s="15">
        <v>0</v>
      </c>
      <c r="K930" s="15">
        <v>4028220.6469999999</v>
      </c>
      <c r="L930" s="16">
        <f t="shared" si="98"/>
        <v>0</v>
      </c>
      <c r="M930" s="16">
        <f t="shared" si="99"/>
        <v>0</v>
      </c>
      <c r="N930" s="10">
        <f t="shared" si="100"/>
        <v>0</v>
      </c>
      <c r="O930" s="10" t="str">
        <f t="shared" si="104"/>
        <v>Weniger als 40% der Schätzungsfläche sind aktueller als 2002</v>
      </c>
      <c r="P930" s="17">
        <f t="shared" si="101"/>
        <v>402.8220647</v>
      </c>
      <c r="Q930" t="str">
        <f t="shared" si="102"/>
        <v/>
      </c>
      <c r="R930" s="6" t="str">
        <f t="shared" si="103"/>
        <v/>
      </c>
      <c r="S930" t="s">
        <v>2885</v>
      </c>
    </row>
    <row r="931" spans="1:19" x14ac:dyDescent="0.25">
      <c r="A931" s="2">
        <v>26</v>
      </c>
      <c r="B931" s="13">
        <v>1105</v>
      </c>
      <c r="C931" s="14" t="s">
        <v>1003</v>
      </c>
      <c r="D931" s="14" t="s">
        <v>958</v>
      </c>
      <c r="E931" s="14" t="s">
        <v>945</v>
      </c>
      <c r="F931" s="13">
        <v>1988</v>
      </c>
      <c r="G931" s="13">
        <v>1963</v>
      </c>
      <c r="H931" s="13">
        <v>0</v>
      </c>
      <c r="I931" s="13">
        <v>99</v>
      </c>
      <c r="J931" s="15">
        <v>0</v>
      </c>
      <c r="K931" s="15">
        <v>1036326.661</v>
      </c>
      <c r="L931" s="16">
        <f t="shared" si="98"/>
        <v>0</v>
      </c>
      <c r="M931" s="16">
        <f t="shared" si="99"/>
        <v>0</v>
      </c>
      <c r="N931" s="10">
        <f t="shared" si="100"/>
        <v>0</v>
      </c>
      <c r="O931" s="10" t="str">
        <f t="shared" si="104"/>
        <v>Weniger als 40% der Schätzungsfläche sind aktueller als 2002</v>
      </c>
      <c r="P931" s="17">
        <f t="shared" si="101"/>
        <v>103.63266609999999</v>
      </c>
      <c r="Q931" t="str">
        <f t="shared" si="102"/>
        <v/>
      </c>
      <c r="R931" s="6" t="str">
        <f t="shared" si="103"/>
        <v/>
      </c>
      <c r="S931" t="s">
        <v>2885</v>
      </c>
    </row>
    <row r="932" spans="1:19" x14ac:dyDescent="0.25">
      <c r="A932" s="2">
        <v>26</v>
      </c>
      <c r="B932" s="13">
        <v>1106</v>
      </c>
      <c r="C932" s="14" t="s">
        <v>179</v>
      </c>
      <c r="D932" s="14" t="s">
        <v>1004</v>
      </c>
      <c r="E932" s="14" t="s">
        <v>945</v>
      </c>
      <c r="F932" s="13">
        <v>1968</v>
      </c>
      <c r="G932" s="13">
        <v>1968</v>
      </c>
      <c r="H932" s="13">
        <v>0</v>
      </c>
      <c r="I932" s="13">
        <v>229</v>
      </c>
      <c r="J932" s="15">
        <v>0</v>
      </c>
      <c r="K932" s="15">
        <v>3260653.1880000001</v>
      </c>
      <c r="L932" s="16">
        <f t="shared" si="98"/>
        <v>0</v>
      </c>
      <c r="M932" s="16">
        <f t="shared" si="99"/>
        <v>0</v>
      </c>
      <c r="N932" s="10">
        <f t="shared" si="100"/>
        <v>0</v>
      </c>
      <c r="O932" s="10" t="str">
        <f t="shared" si="104"/>
        <v>Weniger als 40% der Schätzungsfläche sind aktueller als 2002</v>
      </c>
      <c r="P932" s="17">
        <f t="shared" si="101"/>
        <v>326.0653188</v>
      </c>
      <c r="Q932" t="str">
        <f t="shared" si="102"/>
        <v/>
      </c>
      <c r="R932" s="6" t="str">
        <f t="shared" si="103"/>
        <v/>
      </c>
      <c r="S932" t="s">
        <v>2885</v>
      </c>
    </row>
    <row r="933" spans="1:19" x14ac:dyDescent="0.25">
      <c r="A933" s="2">
        <v>26</v>
      </c>
      <c r="B933" s="13">
        <v>1107</v>
      </c>
      <c r="C933" s="14" t="s">
        <v>370</v>
      </c>
      <c r="D933" s="14" t="s">
        <v>370</v>
      </c>
      <c r="E933" s="14" t="s">
        <v>945</v>
      </c>
      <c r="F933" s="13">
        <v>1987</v>
      </c>
      <c r="G933" s="13">
        <v>1986</v>
      </c>
      <c r="H933" s="13">
        <v>0</v>
      </c>
      <c r="I933" s="13">
        <v>313</v>
      </c>
      <c r="J933" s="15">
        <v>0</v>
      </c>
      <c r="K933" s="15">
        <v>3636239.023</v>
      </c>
      <c r="L933" s="16">
        <f t="shared" si="98"/>
        <v>0</v>
      </c>
      <c r="M933" s="16">
        <f t="shared" si="99"/>
        <v>0</v>
      </c>
      <c r="N933" s="10">
        <f t="shared" si="100"/>
        <v>0</v>
      </c>
      <c r="O933" s="10" t="str">
        <f t="shared" si="104"/>
        <v>Weniger als 40% der Schätzungsfläche sind aktueller als 2002</v>
      </c>
      <c r="P933" s="17">
        <f t="shared" si="101"/>
        <v>363.6239023</v>
      </c>
      <c r="Q933" t="str">
        <f t="shared" si="102"/>
        <v/>
      </c>
      <c r="R933" s="6" t="str">
        <f t="shared" si="103"/>
        <v/>
      </c>
      <c r="S933" t="s">
        <v>2885</v>
      </c>
    </row>
    <row r="934" spans="1:19" x14ac:dyDescent="0.25">
      <c r="A934" s="2">
        <v>26</v>
      </c>
      <c r="B934" s="13">
        <v>1108</v>
      </c>
      <c r="C934" s="14" t="s">
        <v>1005</v>
      </c>
      <c r="D934" s="14" t="s">
        <v>944</v>
      </c>
      <c r="E934" s="14" t="s">
        <v>945</v>
      </c>
      <c r="F934" s="13">
        <v>1975</v>
      </c>
      <c r="G934" s="13">
        <v>1975</v>
      </c>
      <c r="H934" s="13">
        <v>0</v>
      </c>
      <c r="I934" s="13">
        <v>138</v>
      </c>
      <c r="J934" s="15">
        <v>0</v>
      </c>
      <c r="K934" s="15">
        <v>725695.89300000004</v>
      </c>
      <c r="L934" s="16">
        <f t="shared" si="98"/>
        <v>0</v>
      </c>
      <c r="M934" s="16">
        <f t="shared" si="99"/>
        <v>0</v>
      </c>
      <c r="N934" s="10">
        <f t="shared" si="100"/>
        <v>0</v>
      </c>
      <c r="O934" s="10" t="str">
        <f t="shared" si="104"/>
        <v>Weniger als 40% der Schätzungsfläche sind aktueller als 2002</v>
      </c>
      <c r="P934" s="17">
        <f t="shared" si="101"/>
        <v>72.569589300000004</v>
      </c>
      <c r="Q934" t="str">
        <f t="shared" si="102"/>
        <v/>
      </c>
      <c r="R934" s="6" t="str">
        <f t="shared" si="103"/>
        <v/>
      </c>
      <c r="S934" t="s">
        <v>2885</v>
      </c>
    </row>
    <row r="935" spans="1:19" x14ac:dyDescent="0.25">
      <c r="A935" s="2">
        <v>26</v>
      </c>
      <c r="B935" s="13">
        <v>1109</v>
      </c>
      <c r="C935" s="14" t="s">
        <v>1006</v>
      </c>
      <c r="D935" s="14" t="s">
        <v>944</v>
      </c>
      <c r="E935" s="14" t="s">
        <v>945</v>
      </c>
      <c r="F935" s="13">
        <v>1966</v>
      </c>
      <c r="G935" s="13">
        <v>1966</v>
      </c>
      <c r="H935" s="13">
        <v>0</v>
      </c>
      <c r="I935" s="13">
        <v>183</v>
      </c>
      <c r="J935" s="15">
        <v>0</v>
      </c>
      <c r="K935" s="15">
        <v>2208747.784</v>
      </c>
      <c r="L935" s="16">
        <f t="shared" si="98"/>
        <v>0</v>
      </c>
      <c r="M935" s="16">
        <f t="shared" si="99"/>
        <v>0</v>
      </c>
      <c r="N935" s="10">
        <f t="shared" si="100"/>
        <v>0</v>
      </c>
      <c r="O935" s="10" t="str">
        <f t="shared" si="104"/>
        <v>Weniger als 40% der Schätzungsfläche sind aktueller als 2002</v>
      </c>
      <c r="P935" s="17">
        <f t="shared" si="101"/>
        <v>220.8747784</v>
      </c>
      <c r="Q935" t="str">
        <f t="shared" si="102"/>
        <v/>
      </c>
      <c r="R935" s="6" t="str">
        <f t="shared" si="103"/>
        <v/>
      </c>
      <c r="S935" t="s">
        <v>2885</v>
      </c>
    </row>
    <row r="936" spans="1:19" x14ac:dyDescent="0.25">
      <c r="A936" s="2">
        <v>26</v>
      </c>
      <c r="B936" s="13">
        <v>1110</v>
      </c>
      <c r="C936" s="14" t="s">
        <v>1007</v>
      </c>
      <c r="D936" s="14" t="s">
        <v>975</v>
      </c>
      <c r="E936" s="14" t="s">
        <v>945</v>
      </c>
      <c r="F936" s="13">
        <v>1982</v>
      </c>
      <c r="G936" s="13">
        <v>1952</v>
      </c>
      <c r="H936" s="13">
        <v>0</v>
      </c>
      <c r="I936" s="13">
        <v>833</v>
      </c>
      <c r="J936" s="15">
        <v>0</v>
      </c>
      <c r="K936" s="15">
        <v>2771767.9989999998</v>
      </c>
      <c r="L936" s="16">
        <f t="shared" si="98"/>
        <v>0</v>
      </c>
      <c r="M936" s="16">
        <f t="shared" si="99"/>
        <v>0</v>
      </c>
      <c r="N936" s="10">
        <f t="shared" si="100"/>
        <v>0</v>
      </c>
      <c r="O936" s="10" t="str">
        <f t="shared" si="104"/>
        <v>Weniger als 40% der Schätzungsfläche sind aktueller als 2002</v>
      </c>
      <c r="P936" s="17">
        <f t="shared" si="101"/>
        <v>277.17679989999999</v>
      </c>
      <c r="Q936" t="str">
        <f t="shared" si="102"/>
        <v/>
      </c>
      <c r="R936" s="6" t="str">
        <f t="shared" si="103"/>
        <v/>
      </c>
      <c r="S936" t="s">
        <v>2885</v>
      </c>
    </row>
    <row r="937" spans="1:19" x14ac:dyDescent="0.25">
      <c r="A937" s="2">
        <v>26</v>
      </c>
      <c r="B937" s="13">
        <v>1111</v>
      </c>
      <c r="C937" s="14" t="s">
        <v>1008</v>
      </c>
      <c r="D937" s="14" t="s">
        <v>984</v>
      </c>
      <c r="E937" s="14" t="s">
        <v>945</v>
      </c>
      <c r="F937" s="13">
        <v>1984</v>
      </c>
      <c r="G937" s="13">
        <v>1941</v>
      </c>
      <c r="H937" s="13">
        <v>0</v>
      </c>
      <c r="I937" s="13">
        <v>502</v>
      </c>
      <c r="J937" s="15">
        <v>0</v>
      </c>
      <c r="K937" s="15">
        <v>3504185.4449999998</v>
      </c>
      <c r="L937" s="16">
        <f t="shared" si="98"/>
        <v>0</v>
      </c>
      <c r="M937" s="16">
        <f t="shared" si="99"/>
        <v>0</v>
      </c>
      <c r="N937" s="10">
        <f t="shared" si="100"/>
        <v>0</v>
      </c>
      <c r="O937" s="10" t="str">
        <f t="shared" si="104"/>
        <v>Weniger als 40% der Schätzungsfläche sind aktueller als 2002</v>
      </c>
      <c r="P937" s="17">
        <f t="shared" si="101"/>
        <v>350.4185445</v>
      </c>
      <c r="Q937" t="str">
        <f t="shared" si="102"/>
        <v/>
      </c>
      <c r="R937" s="6" t="str">
        <f t="shared" si="103"/>
        <v/>
      </c>
      <c r="S937" t="s">
        <v>2885</v>
      </c>
    </row>
    <row r="938" spans="1:19" x14ac:dyDescent="0.25">
      <c r="A938" s="2">
        <v>26</v>
      </c>
      <c r="B938" s="13">
        <v>1112</v>
      </c>
      <c r="C938" s="14" t="s">
        <v>1009</v>
      </c>
      <c r="D938" s="14" t="s">
        <v>1010</v>
      </c>
      <c r="E938" s="14" t="s">
        <v>945</v>
      </c>
      <c r="F938" s="13">
        <v>1973</v>
      </c>
      <c r="G938" s="13">
        <v>1973</v>
      </c>
      <c r="H938" s="13">
        <v>0</v>
      </c>
      <c r="I938" s="13">
        <v>262</v>
      </c>
      <c r="J938" s="15">
        <v>0</v>
      </c>
      <c r="K938" s="15">
        <v>2424171.9640000002</v>
      </c>
      <c r="L938" s="16">
        <f t="shared" si="98"/>
        <v>0</v>
      </c>
      <c r="M938" s="16">
        <f t="shared" si="99"/>
        <v>0</v>
      </c>
      <c r="N938" s="10">
        <f t="shared" si="100"/>
        <v>0</v>
      </c>
      <c r="O938" s="10" t="str">
        <f t="shared" si="104"/>
        <v>Weniger als 40% der Schätzungsfläche sind aktueller als 2002</v>
      </c>
      <c r="P938" s="17">
        <f t="shared" si="101"/>
        <v>242.41719640000002</v>
      </c>
      <c r="Q938" t="str">
        <f t="shared" si="102"/>
        <v/>
      </c>
      <c r="R938" s="6" t="str">
        <f t="shared" si="103"/>
        <v/>
      </c>
      <c r="S938" t="s">
        <v>2885</v>
      </c>
    </row>
    <row r="939" spans="1:19" x14ac:dyDescent="0.25">
      <c r="A939" s="2">
        <v>26</v>
      </c>
      <c r="B939" s="13">
        <v>1113</v>
      </c>
      <c r="C939" s="14" t="s">
        <v>1011</v>
      </c>
      <c r="D939" s="14" t="s">
        <v>975</v>
      </c>
      <c r="E939" s="14" t="s">
        <v>945</v>
      </c>
      <c r="F939" s="13">
        <v>1983</v>
      </c>
      <c r="G939" s="13">
        <v>1952</v>
      </c>
      <c r="H939" s="13">
        <v>0</v>
      </c>
      <c r="I939" s="13">
        <v>871</v>
      </c>
      <c r="J939" s="15">
        <v>0</v>
      </c>
      <c r="K939" s="15">
        <v>3011732.3650000002</v>
      </c>
      <c r="L939" s="16">
        <f t="shared" si="98"/>
        <v>0</v>
      </c>
      <c r="M939" s="16">
        <f t="shared" si="99"/>
        <v>0</v>
      </c>
      <c r="N939" s="10">
        <f t="shared" si="100"/>
        <v>0</v>
      </c>
      <c r="O939" s="10" t="str">
        <f t="shared" si="104"/>
        <v>Weniger als 40% der Schätzungsfläche sind aktueller als 2002</v>
      </c>
      <c r="P939" s="17">
        <f t="shared" si="101"/>
        <v>301.17323650000003</v>
      </c>
      <c r="Q939" t="str">
        <f t="shared" si="102"/>
        <v/>
      </c>
      <c r="R939" s="6" t="str">
        <f t="shared" si="103"/>
        <v/>
      </c>
      <c r="S939" t="s">
        <v>2885</v>
      </c>
    </row>
    <row r="940" spans="1:19" x14ac:dyDescent="0.25">
      <c r="A940" s="2">
        <v>26</v>
      </c>
      <c r="B940" s="13">
        <v>1114</v>
      </c>
      <c r="C940" s="14" t="s">
        <v>568</v>
      </c>
      <c r="D940" s="14" t="s">
        <v>958</v>
      </c>
      <c r="E940" s="14" t="s">
        <v>945</v>
      </c>
      <c r="F940" s="13">
        <v>1988</v>
      </c>
      <c r="G940" s="13">
        <v>1963</v>
      </c>
      <c r="H940" s="13">
        <v>0</v>
      </c>
      <c r="I940" s="13">
        <v>220</v>
      </c>
      <c r="J940" s="15">
        <v>0</v>
      </c>
      <c r="K940" s="15">
        <v>1811784.652</v>
      </c>
      <c r="L940" s="16">
        <f t="shared" si="98"/>
        <v>0</v>
      </c>
      <c r="M940" s="16">
        <f t="shared" si="99"/>
        <v>0</v>
      </c>
      <c r="N940" s="10">
        <f t="shared" si="100"/>
        <v>0</v>
      </c>
      <c r="O940" s="10" t="str">
        <f t="shared" si="104"/>
        <v>Weniger als 40% der Schätzungsfläche sind aktueller als 2002</v>
      </c>
      <c r="P940" s="17">
        <f t="shared" si="101"/>
        <v>181.17846520000001</v>
      </c>
      <c r="Q940" t="str">
        <f t="shared" si="102"/>
        <v/>
      </c>
      <c r="R940" s="6" t="str">
        <f t="shared" si="103"/>
        <v/>
      </c>
      <c r="S940" t="s">
        <v>2885</v>
      </c>
    </row>
    <row r="941" spans="1:19" x14ac:dyDescent="0.25">
      <c r="A941" s="2">
        <v>26</v>
      </c>
      <c r="B941" s="13">
        <v>1115</v>
      </c>
      <c r="C941" s="14" t="s">
        <v>1012</v>
      </c>
      <c r="D941" s="14" t="s">
        <v>958</v>
      </c>
      <c r="E941" s="14" t="s">
        <v>945</v>
      </c>
      <c r="F941" s="13">
        <v>1988</v>
      </c>
      <c r="G941" s="13">
        <v>1988</v>
      </c>
      <c r="H941" s="13">
        <v>0</v>
      </c>
      <c r="I941" s="13">
        <v>133</v>
      </c>
      <c r="J941" s="15">
        <v>0</v>
      </c>
      <c r="K941" s="15">
        <v>654252.701</v>
      </c>
      <c r="L941" s="16">
        <f t="shared" si="98"/>
        <v>0</v>
      </c>
      <c r="M941" s="16">
        <f t="shared" si="99"/>
        <v>0</v>
      </c>
      <c r="N941" s="10">
        <f t="shared" si="100"/>
        <v>0</v>
      </c>
      <c r="O941" s="10" t="str">
        <f t="shared" si="104"/>
        <v>Weniger als 40% der Schätzungsfläche sind aktueller als 2002</v>
      </c>
      <c r="P941" s="17">
        <f t="shared" si="101"/>
        <v>65.425270100000006</v>
      </c>
      <c r="Q941" t="str">
        <f t="shared" si="102"/>
        <v/>
      </c>
      <c r="R941" s="6" t="str">
        <f t="shared" si="103"/>
        <v/>
      </c>
      <c r="S941" t="s">
        <v>2885</v>
      </c>
    </row>
    <row r="942" spans="1:19" x14ac:dyDescent="0.25">
      <c r="A942" s="2">
        <v>26</v>
      </c>
      <c r="B942" s="13">
        <v>1116</v>
      </c>
      <c r="C942" s="14" t="s">
        <v>1013</v>
      </c>
      <c r="D942" s="14" t="s">
        <v>955</v>
      </c>
      <c r="E942" s="14" t="s">
        <v>945</v>
      </c>
      <c r="F942" s="13">
        <v>1978</v>
      </c>
      <c r="G942" s="13">
        <v>1978</v>
      </c>
      <c r="H942" s="13">
        <v>0</v>
      </c>
      <c r="I942" s="13">
        <v>536</v>
      </c>
      <c r="J942" s="15">
        <v>0</v>
      </c>
      <c r="K942" s="15">
        <v>3962447.4950000001</v>
      </c>
      <c r="L942" s="16">
        <f t="shared" si="98"/>
        <v>0</v>
      </c>
      <c r="M942" s="16">
        <f t="shared" si="99"/>
        <v>0</v>
      </c>
      <c r="N942" s="10">
        <f t="shared" si="100"/>
        <v>0</v>
      </c>
      <c r="O942" s="10" t="str">
        <f t="shared" si="104"/>
        <v>Weniger als 40% der Schätzungsfläche sind aktueller als 2002</v>
      </c>
      <c r="P942" s="17">
        <f t="shared" si="101"/>
        <v>396.24474950000001</v>
      </c>
      <c r="Q942" t="str">
        <f t="shared" si="102"/>
        <v/>
      </c>
      <c r="R942" s="6" t="str">
        <f t="shared" si="103"/>
        <v/>
      </c>
      <c r="S942" t="s">
        <v>2885</v>
      </c>
    </row>
    <row r="943" spans="1:19" x14ac:dyDescent="0.25">
      <c r="A943" s="2">
        <v>26</v>
      </c>
      <c r="B943" s="13">
        <v>1117</v>
      </c>
      <c r="C943" s="14" t="s">
        <v>1014</v>
      </c>
      <c r="D943" s="14" t="s">
        <v>984</v>
      </c>
      <c r="E943" s="14" t="s">
        <v>945</v>
      </c>
      <c r="F943" s="13">
        <v>1983</v>
      </c>
      <c r="G943" s="13">
        <v>1941</v>
      </c>
      <c r="H943" s="13">
        <v>0</v>
      </c>
      <c r="I943" s="13">
        <v>1100</v>
      </c>
      <c r="J943" s="15">
        <v>0</v>
      </c>
      <c r="K943" s="15">
        <v>5756238.8470000001</v>
      </c>
      <c r="L943" s="16">
        <f t="shared" si="98"/>
        <v>0</v>
      </c>
      <c r="M943" s="16">
        <f t="shared" si="99"/>
        <v>0</v>
      </c>
      <c r="N943" s="10">
        <f t="shared" si="100"/>
        <v>0</v>
      </c>
      <c r="O943" s="10" t="str">
        <f t="shared" si="104"/>
        <v>Weniger als 40% der Schätzungsfläche sind aktueller als 2002</v>
      </c>
      <c r="P943" s="17">
        <f t="shared" si="101"/>
        <v>575.62388469999996</v>
      </c>
      <c r="Q943" t="str">
        <f t="shared" si="102"/>
        <v/>
      </c>
      <c r="R943" s="6" t="str">
        <f t="shared" si="103"/>
        <v/>
      </c>
      <c r="S943" t="s">
        <v>2885</v>
      </c>
    </row>
    <row r="944" spans="1:19" x14ac:dyDescent="0.25">
      <c r="A944" s="2">
        <v>26</v>
      </c>
      <c r="B944" s="13">
        <v>1118</v>
      </c>
      <c r="C944" s="14" t="s">
        <v>1015</v>
      </c>
      <c r="D944" s="14" t="s">
        <v>1010</v>
      </c>
      <c r="E944" s="14" t="s">
        <v>945</v>
      </c>
      <c r="F944" s="13">
        <v>1972</v>
      </c>
      <c r="G944" s="13">
        <v>1972</v>
      </c>
      <c r="H944" s="13">
        <v>0</v>
      </c>
      <c r="I944" s="13">
        <v>196</v>
      </c>
      <c r="J944" s="15">
        <v>0</v>
      </c>
      <c r="K944" s="15">
        <v>1913675.638</v>
      </c>
      <c r="L944" s="16">
        <f t="shared" si="98"/>
        <v>0</v>
      </c>
      <c r="M944" s="16">
        <f t="shared" si="99"/>
        <v>0</v>
      </c>
      <c r="N944" s="10">
        <f t="shared" si="100"/>
        <v>0</v>
      </c>
      <c r="O944" s="10" t="str">
        <f t="shared" si="104"/>
        <v>Weniger als 40% der Schätzungsfläche sind aktueller als 2002</v>
      </c>
      <c r="P944" s="17">
        <f t="shared" si="101"/>
        <v>191.3675638</v>
      </c>
      <c r="Q944" t="str">
        <f t="shared" si="102"/>
        <v/>
      </c>
      <c r="R944" s="6" t="str">
        <f t="shared" si="103"/>
        <v/>
      </c>
      <c r="S944" t="s">
        <v>2885</v>
      </c>
    </row>
    <row r="945" spans="1:20" x14ac:dyDescent="0.25">
      <c r="A945" s="2">
        <v>26</v>
      </c>
      <c r="B945" s="13">
        <v>1119</v>
      </c>
      <c r="C945" s="14" t="s">
        <v>1016</v>
      </c>
      <c r="D945" s="14" t="s">
        <v>984</v>
      </c>
      <c r="E945" s="14" t="s">
        <v>945</v>
      </c>
      <c r="F945" s="13">
        <v>1984</v>
      </c>
      <c r="G945" s="13">
        <v>1953</v>
      </c>
      <c r="H945" s="13">
        <v>0</v>
      </c>
      <c r="I945" s="13">
        <v>185</v>
      </c>
      <c r="J945" s="15">
        <v>0</v>
      </c>
      <c r="K945" s="15">
        <v>424995.97200000001</v>
      </c>
      <c r="L945" s="16">
        <f t="shared" si="98"/>
        <v>0</v>
      </c>
      <c r="M945" s="16">
        <f t="shared" si="99"/>
        <v>0</v>
      </c>
      <c r="N945" s="10">
        <f t="shared" si="100"/>
        <v>0</v>
      </c>
      <c r="O945" s="10" t="str">
        <f t="shared" si="104"/>
        <v>Weniger als 40% der Schätzungsfläche sind aktueller als 2002</v>
      </c>
      <c r="P945" s="17">
        <f t="shared" si="101"/>
        <v>42.499597200000004</v>
      </c>
      <c r="Q945" t="str">
        <f t="shared" si="102"/>
        <v/>
      </c>
      <c r="R945" s="6" t="str">
        <f t="shared" si="103"/>
        <v/>
      </c>
      <c r="S945" t="s">
        <v>2885</v>
      </c>
    </row>
    <row r="946" spans="1:20" x14ac:dyDescent="0.25">
      <c r="A946" s="2">
        <v>26</v>
      </c>
      <c r="B946" s="13">
        <v>1120</v>
      </c>
      <c r="C946" s="14" t="s">
        <v>1010</v>
      </c>
      <c r="D946" s="14" t="s">
        <v>1010</v>
      </c>
      <c r="E946" s="14" t="s">
        <v>945</v>
      </c>
      <c r="F946" s="13">
        <v>2006</v>
      </c>
      <c r="G946" s="13">
        <v>1949</v>
      </c>
      <c r="H946" s="13">
        <v>2</v>
      </c>
      <c r="I946" s="13">
        <v>680</v>
      </c>
      <c r="J946" s="15">
        <v>18851.477999999999</v>
      </c>
      <c r="K946" s="15">
        <v>10392163.461999999</v>
      </c>
      <c r="L946" s="16">
        <f t="shared" si="98"/>
        <v>2.9411764705882353E-3</v>
      </c>
      <c r="M946" s="16">
        <f t="shared" si="99"/>
        <v>1.8140089952330275E-3</v>
      </c>
      <c r="N946" s="10">
        <f t="shared" si="100"/>
        <v>0</v>
      </c>
      <c r="O946" s="10" t="str">
        <f t="shared" si="104"/>
        <v>Weniger als 40% der Schätzungsfläche sind aktueller als 2002</v>
      </c>
      <c r="P946" s="17">
        <f t="shared" si="101"/>
        <v>1039.2163461999999</v>
      </c>
      <c r="Q946" t="str">
        <f t="shared" si="102"/>
        <v/>
      </c>
      <c r="R946" s="6" t="str">
        <f t="shared" si="103"/>
        <v/>
      </c>
      <c r="S946" t="s">
        <v>2885</v>
      </c>
    </row>
    <row r="947" spans="1:20" x14ac:dyDescent="0.25">
      <c r="A947" s="2">
        <v>26</v>
      </c>
      <c r="B947" s="13">
        <v>1121</v>
      </c>
      <c r="C947" s="14" t="s">
        <v>969</v>
      </c>
      <c r="D947" s="14" t="s">
        <v>969</v>
      </c>
      <c r="E947" s="14" t="s">
        <v>945</v>
      </c>
      <c r="F947" s="13">
        <v>2008</v>
      </c>
      <c r="G947" s="13">
        <v>1937</v>
      </c>
      <c r="H947" s="13">
        <v>123</v>
      </c>
      <c r="I947" s="13">
        <v>751</v>
      </c>
      <c r="J947" s="15">
        <v>2390462.87</v>
      </c>
      <c r="K947" s="15">
        <v>13232298.127</v>
      </c>
      <c r="L947" s="16">
        <f t="shared" si="98"/>
        <v>0.16378162450066577</v>
      </c>
      <c r="M947" s="16">
        <f t="shared" si="99"/>
        <v>0.18065364361178893</v>
      </c>
      <c r="N947" s="10">
        <f t="shared" si="100"/>
        <v>3</v>
      </c>
      <c r="O947" s="10" t="str">
        <f t="shared" si="104"/>
        <v>Schätzungsfläche nach 2002 vollständig überprüft und bedarfsweise korrigiert</v>
      </c>
      <c r="P947" s="17">
        <f t="shared" si="101"/>
        <v>1323.2298127000001</v>
      </c>
      <c r="Q947">
        <f t="shared" si="102"/>
        <v>1</v>
      </c>
      <c r="R947" s="6">
        <f t="shared" si="103"/>
        <v>39511</v>
      </c>
      <c r="S947" t="s">
        <v>3080</v>
      </c>
      <c r="T947" s="8">
        <v>1</v>
      </c>
    </row>
    <row r="948" spans="1:20" x14ac:dyDescent="0.25">
      <c r="A948" s="2">
        <v>26</v>
      </c>
      <c r="B948" s="13">
        <v>1122</v>
      </c>
      <c r="C948" s="14" t="s">
        <v>1017</v>
      </c>
      <c r="D948" s="14" t="s">
        <v>1004</v>
      </c>
      <c r="E948" s="14" t="s">
        <v>945</v>
      </c>
      <c r="F948" s="13">
        <v>1968</v>
      </c>
      <c r="G948" s="13">
        <v>1968</v>
      </c>
      <c r="H948" s="13">
        <v>0</v>
      </c>
      <c r="I948" s="13">
        <v>199</v>
      </c>
      <c r="J948" s="15">
        <v>0</v>
      </c>
      <c r="K948" s="15">
        <v>2543551.537</v>
      </c>
      <c r="L948" s="16">
        <f t="shared" si="98"/>
        <v>0</v>
      </c>
      <c r="M948" s="16">
        <f t="shared" si="99"/>
        <v>0</v>
      </c>
      <c r="N948" s="10">
        <f t="shared" si="100"/>
        <v>0</v>
      </c>
      <c r="O948" s="10" t="str">
        <f t="shared" si="104"/>
        <v>Weniger als 40% der Schätzungsfläche sind aktueller als 2002</v>
      </c>
      <c r="P948" s="17">
        <f t="shared" si="101"/>
        <v>254.35515369999999</v>
      </c>
      <c r="Q948" t="str">
        <f t="shared" si="102"/>
        <v/>
      </c>
      <c r="R948" s="6" t="str">
        <f t="shared" si="103"/>
        <v/>
      </c>
      <c r="S948" t="s">
        <v>2885</v>
      </c>
    </row>
    <row r="949" spans="1:20" x14ac:dyDescent="0.25">
      <c r="A949" s="2">
        <v>26</v>
      </c>
      <c r="B949" s="13">
        <v>1123</v>
      </c>
      <c r="C949" s="14" t="s">
        <v>1018</v>
      </c>
      <c r="D949" s="14" t="s">
        <v>966</v>
      </c>
      <c r="E949" s="14" t="s">
        <v>945</v>
      </c>
      <c r="F949" s="13">
        <v>1985</v>
      </c>
      <c r="G949" s="13">
        <v>1961</v>
      </c>
      <c r="H949" s="13">
        <v>0</v>
      </c>
      <c r="I949" s="13">
        <v>149</v>
      </c>
      <c r="J949" s="15">
        <v>0</v>
      </c>
      <c r="K949" s="15">
        <v>1268794.6629999999</v>
      </c>
      <c r="L949" s="16">
        <f t="shared" si="98"/>
        <v>0</v>
      </c>
      <c r="M949" s="16">
        <f t="shared" si="99"/>
        <v>0</v>
      </c>
      <c r="N949" s="10">
        <f t="shared" si="100"/>
        <v>0</v>
      </c>
      <c r="O949" s="10" t="str">
        <f t="shared" si="104"/>
        <v>Weniger als 40% der Schätzungsfläche sind aktueller als 2002</v>
      </c>
      <c r="P949" s="17">
        <f t="shared" si="101"/>
        <v>126.87946629999999</v>
      </c>
      <c r="Q949" t="str">
        <f t="shared" si="102"/>
        <v/>
      </c>
      <c r="R949" s="6" t="str">
        <f t="shared" si="103"/>
        <v/>
      </c>
      <c r="S949" t="s">
        <v>2885</v>
      </c>
    </row>
    <row r="950" spans="1:20" x14ac:dyDescent="0.25">
      <c r="A950" s="2">
        <v>26</v>
      </c>
      <c r="B950" s="13">
        <v>1124</v>
      </c>
      <c r="C950" s="14" t="s">
        <v>978</v>
      </c>
      <c r="D950" s="14" t="s">
        <v>978</v>
      </c>
      <c r="E950" s="14" t="s">
        <v>945</v>
      </c>
      <c r="F950" s="13">
        <v>2006</v>
      </c>
      <c r="G950" s="13">
        <v>1937</v>
      </c>
      <c r="H950" s="13">
        <v>10</v>
      </c>
      <c r="I950" s="13">
        <v>923</v>
      </c>
      <c r="J950" s="15">
        <v>55671.953999999998</v>
      </c>
      <c r="K950" s="15">
        <v>7293630.6710000001</v>
      </c>
      <c r="L950" s="16">
        <f t="shared" si="98"/>
        <v>1.0834236186348862E-2</v>
      </c>
      <c r="M950" s="16">
        <f t="shared" si="99"/>
        <v>7.6329549042503195E-3</v>
      </c>
      <c r="N950" s="10">
        <f t="shared" si="100"/>
        <v>0</v>
      </c>
      <c r="O950" s="10" t="str">
        <f t="shared" si="104"/>
        <v>Weniger als 40% der Schätzungsfläche sind aktueller als 2002</v>
      </c>
      <c r="P950" s="17">
        <f t="shared" si="101"/>
        <v>729.36306709999997</v>
      </c>
      <c r="Q950">
        <f t="shared" si="102"/>
        <v>2</v>
      </c>
      <c r="R950" s="6">
        <f t="shared" si="103"/>
        <v>42856</v>
      </c>
      <c r="S950" t="s">
        <v>3081</v>
      </c>
    </row>
    <row r="951" spans="1:20" x14ac:dyDescent="0.25">
      <c r="A951" s="2">
        <v>26</v>
      </c>
      <c r="B951" s="13">
        <v>1125</v>
      </c>
      <c r="C951" s="14" t="s">
        <v>1019</v>
      </c>
      <c r="D951" s="14" t="s">
        <v>966</v>
      </c>
      <c r="E951" s="14" t="s">
        <v>945</v>
      </c>
      <c r="F951" s="13">
        <v>1966</v>
      </c>
      <c r="G951" s="13">
        <v>1939</v>
      </c>
      <c r="H951" s="13">
        <v>0</v>
      </c>
      <c r="I951" s="13">
        <v>146</v>
      </c>
      <c r="J951" s="15">
        <v>0</v>
      </c>
      <c r="K951" s="15">
        <v>4820689.5039999997</v>
      </c>
      <c r="L951" s="16">
        <f t="shared" si="98"/>
        <v>0</v>
      </c>
      <c r="M951" s="16">
        <f t="shared" si="99"/>
        <v>0</v>
      </c>
      <c r="N951" s="10">
        <f t="shared" si="100"/>
        <v>0</v>
      </c>
      <c r="O951" s="10" t="str">
        <f t="shared" si="104"/>
        <v>Weniger als 40% der Schätzungsfläche sind aktueller als 2002</v>
      </c>
      <c r="P951" s="17">
        <f t="shared" si="101"/>
        <v>482.06895039999995</v>
      </c>
      <c r="Q951" t="str">
        <f t="shared" si="102"/>
        <v/>
      </c>
      <c r="R951" s="6" t="str">
        <f t="shared" si="103"/>
        <v/>
      </c>
      <c r="S951" t="s">
        <v>2885</v>
      </c>
    </row>
    <row r="952" spans="1:20" x14ac:dyDescent="0.25">
      <c r="A952" s="2">
        <v>26</v>
      </c>
      <c r="B952" s="13">
        <v>1126</v>
      </c>
      <c r="C952" s="14" t="s">
        <v>1020</v>
      </c>
      <c r="D952" s="14" t="s">
        <v>980</v>
      </c>
      <c r="E952" s="14" t="s">
        <v>945</v>
      </c>
      <c r="F952" s="13">
        <v>2006</v>
      </c>
      <c r="G952" s="13">
        <v>1965</v>
      </c>
      <c r="H952" s="13">
        <v>2</v>
      </c>
      <c r="I952" s="13">
        <v>224</v>
      </c>
      <c r="J952" s="15">
        <v>12432.046</v>
      </c>
      <c r="K952" s="15">
        <v>2289944.6979999999</v>
      </c>
      <c r="L952" s="16">
        <f t="shared" si="98"/>
        <v>8.9285714285714281E-3</v>
      </c>
      <c r="M952" s="16">
        <f t="shared" si="99"/>
        <v>5.4289721541563628E-3</v>
      </c>
      <c r="N952" s="10">
        <f t="shared" si="100"/>
        <v>0</v>
      </c>
      <c r="O952" s="10" t="str">
        <f t="shared" si="104"/>
        <v>Weniger als 40% der Schätzungsfläche sind aktueller als 2002</v>
      </c>
      <c r="P952" s="17">
        <f t="shared" si="101"/>
        <v>228.99446979999999</v>
      </c>
      <c r="Q952" t="str">
        <f t="shared" si="102"/>
        <v/>
      </c>
      <c r="R952" s="6" t="str">
        <f t="shared" si="103"/>
        <v/>
      </c>
      <c r="S952" t="s">
        <v>2885</v>
      </c>
    </row>
    <row r="953" spans="1:20" x14ac:dyDescent="0.25">
      <c r="A953" s="2">
        <v>26</v>
      </c>
      <c r="B953" s="13">
        <v>1127</v>
      </c>
      <c r="C953" s="14" t="s">
        <v>406</v>
      </c>
      <c r="D953" s="14" t="s">
        <v>1010</v>
      </c>
      <c r="E953" s="14" t="s">
        <v>945</v>
      </c>
      <c r="F953" s="13">
        <v>2001</v>
      </c>
      <c r="G953" s="13">
        <v>1948</v>
      </c>
      <c r="H953" s="13">
        <v>0</v>
      </c>
      <c r="I953" s="13">
        <v>280</v>
      </c>
      <c r="J953" s="15">
        <v>0</v>
      </c>
      <c r="K953" s="15">
        <v>1849528.683</v>
      </c>
      <c r="L953" s="16">
        <f t="shared" si="98"/>
        <v>0</v>
      </c>
      <c r="M953" s="16">
        <f t="shared" si="99"/>
        <v>0</v>
      </c>
      <c r="N953" s="10">
        <f t="shared" si="100"/>
        <v>0</v>
      </c>
      <c r="O953" s="10" t="str">
        <f t="shared" si="104"/>
        <v>Weniger als 40% der Schätzungsfläche sind aktueller als 2002</v>
      </c>
      <c r="P953" s="17">
        <f t="shared" si="101"/>
        <v>184.95286830000001</v>
      </c>
      <c r="Q953" t="str">
        <f t="shared" si="102"/>
        <v/>
      </c>
      <c r="R953" s="6" t="str">
        <f t="shared" si="103"/>
        <v/>
      </c>
      <c r="S953" t="s">
        <v>2885</v>
      </c>
    </row>
    <row r="954" spans="1:20" x14ac:dyDescent="0.25">
      <c r="A954" s="2">
        <v>26</v>
      </c>
      <c r="B954" s="13">
        <v>1128</v>
      </c>
      <c r="C954" s="14" t="s">
        <v>904</v>
      </c>
      <c r="D954" s="14" t="s">
        <v>904</v>
      </c>
      <c r="E954" s="14" t="s">
        <v>945</v>
      </c>
      <c r="F954" s="13">
        <v>1977</v>
      </c>
      <c r="G954" s="13">
        <v>1977</v>
      </c>
      <c r="H954" s="13">
        <v>0</v>
      </c>
      <c r="I954" s="13">
        <v>483</v>
      </c>
      <c r="J954" s="15">
        <v>0</v>
      </c>
      <c r="K954" s="15">
        <v>5373492.5120000001</v>
      </c>
      <c r="L954" s="16">
        <f t="shared" si="98"/>
        <v>0</v>
      </c>
      <c r="M954" s="16">
        <f t="shared" si="99"/>
        <v>0</v>
      </c>
      <c r="N954" s="10">
        <f t="shared" si="100"/>
        <v>0</v>
      </c>
      <c r="O954" s="10" t="str">
        <f t="shared" si="104"/>
        <v>Weniger als 40% der Schätzungsfläche sind aktueller als 2002</v>
      </c>
      <c r="P954" s="17">
        <f t="shared" si="101"/>
        <v>537.34925120000003</v>
      </c>
      <c r="Q954" t="str">
        <f t="shared" si="102"/>
        <v/>
      </c>
      <c r="R954" s="6" t="str">
        <f t="shared" si="103"/>
        <v/>
      </c>
      <c r="S954" t="s">
        <v>2885</v>
      </c>
    </row>
    <row r="955" spans="1:20" x14ac:dyDescent="0.25">
      <c r="A955" s="2">
        <v>26</v>
      </c>
      <c r="B955" s="13">
        <v>1129</v>
      </c>
      <c r="C955" s="14" t="s">
        <v>1004</v>
      </c>
      <c r="D955" s="14" t="s">
        <v>1004</v>
      </c>
      <c r="E955" s="14" t="s">
        <v>945</v>
      </c>
      <c r="F955" s="13">
        <v>1984</v>
      </c>
      <c r="G955" s="13">
        <v>1984</v>
      </c>
      <c r="H955" s="13">
        <v>0</v>
      </c>
      <c r="I955" s="13">
        <v>819</v>
      </c>
      <c r="J955" s="15">
        <v>0</v>
      </c>
      <c r="K955" s="15">
        <v>9236255.3650000002</v>
      </c>
      <c r="L955" s="16">
        <f t="shared" si="98"/>
        <v>0</v>
      </c>
      <c r="M955" s="16">
        <f t="shared" si="99"/>
        <v>0</v>
      </c>
      <c r="N955" s="10">
        <f t="shared" si="100"/>
        <v>0</v>
      </c>
      <c r="O955" s="10" t="str">
        <f t="shared" si="104"/>
        <v>Weniger als 40% der Schätzungsfläche sind aktueller als 2002</v>
      </c>
      <c r="P955" s="17">
        <f t="shared" si="101"/>
        <v>923.62553650000007</v>
      </c>
      <c r="Q955" t="str">
        <f t="shared" si="102"/>
        <v/>
      </c>
      <c r="R955" s="6" t="str">
        <f t="shared" si="103"/>
        <v/>
      </c>
      <c r="S955" t="s">
        <v>2885</v>
      </c>
    </row>
    <row r="956" spans="1:20" x14ac:dyDescent="0.25">
      <c r="A956" s="2">
        <v>26</v>
      </c>
      <c r="B956" s="13">
        <v>1130</v>
      </c>
      <c r="C956" s="14" t="s">
        <v>1021</v>
      </c>
      <c r="D956" s="14" t="s">
        <v>953</v>
      </c>
      <c r="E956" s="14" t="s">
        <v>945</v>
      </c>
      <c r="F956" s="13">
        <v>1978</v>
      </c>
      <c r="G956" s="13">
        <v>1978</v>
      </c>
      <c r="H956" s="13">
        <v>0</v>
      </c>
      <c r="I956" s="13">
        <v>16</v>
      </c>
      <c r="J956" s="15">
        <v>0</v>
      </c>
      <c r="K956" s="15">
        <v>480998.815</v>
      </c>
      <c r="L956" s="16">
        <f t="shared" si="98"/>
        <v>0</v>
      </c>
      <c r="M956" s="16">
        <f t="shared" si="99"/>
        <v>0</v>
      </c>
      <c r="N956" s="10">
        <f t="shared" si="100"/>
        <v>0</v>
      </c>
      <c r="O956" s="10" t="str">
        <f t="shared" si="104"/>
        <v>Weniger als 40% der Schätzungsfläche sind aktueller als 2002</v>
      </c>
      <c r="P956" s="17">
        <f t="shared" si="101"/>
        <v>48.099881500000002</v>
      </c>
      <c r="Q956" t="str">
        <f t="shared" si="102"/>
        <v/>
      </c>
      <c r="R956" s="6" t="str">
        <f t="shared" si="103"/>
        <v/>
      </c>
      <c r="S956" t="s">
        <v>2885</v>
      </c>
    </row>
    <row r="957" spans="1:20" x14ac:dyDescent="0.25">
      <c r="A957" s="2">
        <v>26</v>
      </c>
      <c r="B957" s="13">
        <v>1131</v>
      </c>
      <c r="C957" s="14" t="s">
        <v>912</v>
      </c>
      <c r="D957" s="14" t="s">
        <v>1004</v>
      </c>
      <c r="E957" s="14" t="s">
        <v>945</v>
      </c>
      <c r="F957" s="13">
        <v>1984</v>
      </c>
      <c r="G957" s="13">
        <v>1984</v>
      </c>
      <c r="H957" s="13">
        <v>0</v>
      </c>
      <c r="I957" s="13">
        <v>365</v>
      </c>
      <c r="J957" s="15">
        <v>0</v>
      </c>
      <c r="K957" s="15">
        <v>2311574.38</v>
      </c>
      <c r="L957" s="16">
        <f t="shared" si="98"/>
        <v>0</v>
      </c>
      <c r="M957" s="16">
        <f t="shared" si="99"/>
        <v>0</v>
      </c>
      <c r="N957" s="10">
        <f t="shared" si="100"/>
        <v>0</v>
      </c>
      <c r="O957" s="10" t="str">
        <f t="shared" si="104"/>
        <v>Weniger als 40% der Schätzungsfläche sind aktueller als 2002</v>
      </c>
      <c r="P957" s="17">
        <f t="shared" si="101"/>
        <v>231.15743799999998</v>
      </c>
      <c r="Q957" t="str">
        <f t="shared" si="102"/>
        <v/>
      </c>
      <c r="R957" s="6" t="str">
        <f t="shared" si="103"/>
        <v/>
      </c>
      <c r="S957" t="s">
        <v>2885</v>
      </c>
    </row>
    <row r="958" spans="1:20" x14ac:dyDescent="0.25">
      <c r="A958" s="2">
        <v>26</v>
      </c>
      <c r="B958" s="13">
        <v>1132</v>
      </c>
      <c r="C958" s="14" t="s">
        <v>1022</v>
      </c>
      <c r="D958" s="14" t="s">
        <v>984</v>
      </c>
      <c r="E958" s="14" t="s">
        <v>945</v>
      </c>
      <c r="F958" s="13">
        <v>2006</v>
      </c>
      <c r="G958" s="13">
        <v>1953</v>
      </c>
      <c r="H958" s="13">
        <v>4</v>
      </c>
      <c r="I958" s="13">
        <v>145</v>
      </c>
      <c r="J958" s="15">
        <v>11601.757</v>
      </c>
      <c r="K958" s="15">
        <v>606338.86300000001</v>
      </c>
      <c r="L958" s="16">
        <f t="shared" si="98"/>
        <v>2.7586206896551724E-2</v>
      </c>
      <c r="M958" s="16">
        <f t="shared" si="99"/>
        <v>1.9134114119945499E-2</v>
      </c>
      <c r="N958" s="10">
        <f t="shared" si="100"/>
        <v>0</v>
      </c>
      <c r="O958" s="10" t="str">
        <f t="shared" si="104"/>
        <v>Weniger als 40% der Schätzungsfläche sind aktueller als 2002</v>
      </c>
      <c r="P958" s="17">
        <f t="shared" si="101"/>
        <v>60.6338863</v>
      </c>
      <c r="Q958" t="str">
        <f t="shared" si="102"/>
        <v/>
      </c>
      <c r="R958" s="6" t="str">
        <f t="shared" si="103"/>
        <v/>
      </c>
      <c r="S958" t="s">
        <v>2885</v>
      </c>
    </row>
    <row r="959" spans="1:20" x14ac:dyDescent="0.25">
      <c r="A959" s="2">
        <v>26</v>
      </c>
      <c r="B959" s="13">
        <v>1133</v>
      </c>
      <c r="C959" s="14" t="s">
        <v>1023</v>
      </c>
      <c r="D959" s="14" t="s">
        <v>961</v>
      </c>
      <c r="E959" s="14" t="s">
        <v>945</v>
      </c>
      <c r="F959" s="13">
        <v>1987</v>
      </c>
      <c r="G959" s="13">
        <v>1950</v>
      </c>
      <c r="H959" s="13">
        <v>0</v>
      </c>
      <c r="I959" s="13">
        <v>102</v>
      </c>
      <c r="J959" s="15">
        <v>0</v>
      </c>
      <c r="K959" s="15">
        <v>2292427.483</v>
      </c>
      <c r="L959" s="16">
        <f t="shared" si="98"/>
        <v>0</v>
      </c>
      <c r="M959" s="16">
        <f t="shared" si="99"/>
        <v>0</v>
      </c>
      <c r="N959" s="10">
        <f t="shared" si="100"/>
        <v>0</v>
      </c>
      <c r="O959" s="10" t="str">
        <f t="shared" si="104"/>
        <v>Weniger als 40% der Schätzungsfläche sind aktueller als 2002</v>
      </c>
      <c r="P959" s="17">
        <f t="shared" si="101"/>
        <v>229.24274829999999</v>
      </c>
      <c r="Q959" t="str">
        <f t="shared" si="102"/>
        <v/>
      </c>
      <c r="R959" s="6" t="str">
        <f t="shared" si="103"/>
        <v/>
      </c>
      <c r="S959" t="s">
        <v>2885</v>
      </c>
    </row>
    <row r="960" spans="1:20" x14ac:dyDescent="0.25">
      <c r="A960" s="2">
        <v>26</v>
      </c>
      <c r="B960" s="13">
        <v>1134</v>
      </c>
      <c r="C960" s="14" t="s">
        <v>1024</v>
      </c>
      <c r="D960" s="14" t="s">
        <v>955</v>
      </c>
      <c r="E960" s="14" t="s">
        <v>945</v>
      </c>
      <c r="F960" s="13">
        <v>1984</v>
      </c>
      <c r="G960" s="13">
        <v>1951</v>
      </c>
      <c r="H960" s="13">
        <v>0</v>
      </c>
      <c r="I960" s="13">
        <v>442</v>
      </c>
      <c r="J960" s="15">
        <v>0</v>
      </c>
      <c r="K960" s="15">
        <v>1913347.5560000001</v>
      </c>
      <c r="L960" s="16">
        <f t="shared" si="98"/>
        <v>0</v>
      </c>
      <c r="M960" s="16">
        <f t="shared" si="99"/>
        <v>0</v>
      </c>
      <c r="N960" s="10">
        <f t="shared" si="100"/>
        <v>0</v>
      </c>
      <c r="O960" s="10" t="str">
        <f t="shared" si="104"/>
        <v>Weniger als 40% der Schätzungsfläche sind aktueller als 2002</v>
      </c>
      <c r="P960" s="17">
        <f t="shared" si="101"/>
        <v>191.33475560000002</v>
      </c>
      <c r="Q960" t="str">
        <f t="shared" si="102"/>
        <v/>
      </c>
      <c r="R960" s="6" t="str">
        <f t="shared" si="103"/>
        <v/>
      </c>
      <c r="S960" t="s">
        <v>2885</v>
      </c>
    </row>
    <row r="961" spans="1:19" x14ac:dyDescent="0.25">
      <c r="A961" s="2">
        <v>26</v>
      </c>
      <c r="B961" s="13">
        <v>1135</v>
      </c>
      <c r="C961" s="14" t="s">
        <v>1025</v>
      </c>
      <c r="D961" s="14" t="s">
        <v>966</v>
      </c>
      <c r="E961" s="14" t="s">
        <v>945</v>
      </c>
      <c r="F961" s="13">
        <v>1986</v>
      </c>
      <c r="G961" s="13">
        <v>1966</v>
      </c>
      <c r="H961" s="13">
        <v>0</v>
      </c>
      <c r="I961" s="13">
        <v>178</v>
      </c>
      <c r="J961" s="15">
        <v>0</v>
      </c>
      <c r="K961" s="15">
        <v>8035373.5980000002</v>
      </c>
      <c r="L961" s="16">
        <f t="shared" si="98"/>
        <v>0</v>
      </c>
      <c r="M961" s="16">
        <f t="shared" si="99"/>
        <v>0</v>
      </c>
      <c r="N961" s="10">
        <f t="shared" si="100"/>
        <v>0</v>
      </c>
      <c r="O961" s="10" t="str">
        <f t="shared" si="104"/>
        <v>Weniger als 40% der Schätzungsfläche sind aktueller als 2002</v>
      </c>
      <c r="P961" s="17">
        <f t="shared" si="101"/>
        <v>803.53735979999999</v>
      </c>
      <c r="Q961" t="str">
        <f t="shared" si="102"/>
        <v/>
      </c>
      <c r="R961" s="6" t="str">
        <f t="shared" si="103"/>
        <v/>
      </c>
      <c r="S961" t="s">
        <v>2885</v>
      </c>
    </row>
    <row r="962" spans="1:19" x14ac:dyDescent="0.25">
      <c r="A962" s="2">
        <v>26</v>
      </c>
      <c r="B962" s="13">
        <v>1136</v>
      </c>
      <c r="C962" s="14" t="s">
        <v>1026</v>
      </c>
      <c r="D962" s="14" t="s">
        <v>953</v>
      </c>
      <c r="E962" s="14" t="s">
        <v>945</v>
      </c>
      <c r="F962" s="13">
        <v>1981</v>
      </c>
      <c r="G962" s="13">
        <v>1981</v>
      </c>
      <c r="H962" s="13">
        <v>0</v>
      </c>
      <c r="I962" s="13">
        <v>206</v>
      </c>
      <c r="J962" s="15">
        <v>0</v>
      </c>
      <c r="K962" s="15">
        <v>2354659.125</v>
      </c>
      <c r="L962" s="16">
        <f t="shared" si="98"/>
        <v>0</v>
      </c>
      <c r="M962" s="16">
        <f t="shared" si="99"/>
        <v>0</v>
      </c>
      <c r="N962" s="10">
        <f t="shared" si="100"/>
        <v>0</v>
      </c>
      <c r="O962" s="10" t="str">
        <f t="shared" si="104"/>
        <v>Weniger als 40% der Schätzungsfläche sind aktueller als 2002</v>
      </c>
      <c r="P962" s="17">
        <f t="shared" si="101"/>
        <v>235.4659125</v>
      </c>
      <c r="Q962" t="str">
        <f t="shared" si="102"/>
        <v/>
      </c>
      <c r="R962" s="6" t="str">
        <f t="shared" si="103"/>
        <v/>
      </c>
      <c r="S962" t="s">
        <v>2885</v>
      </c>
    </row>
    <row r="963" spans="1:19" x14ac:dyDescent="0.25">
      <c r="A963" s="2">
        <v>26</v>
      </c>
      <c r="B963" s="13">
        <v>1137</v>
      </c>
      <c r="C963" s="14" t="s">
        <v>1027</v>
      </c>
      <c r="D963" s="14" t="s">
        <v>978</v>
      </c>
      <c r="E963" s="14" t="s">
        <v>945</v>
      </c>
      <c r="F963" s="13">
        <v>1949</v>
      </c>
      <c r="G963" s="13">
        <v>1949</v>
      </c>
      <c r="H963" s="13">
        <v>0</v>
      </c>
      <c r="I963" s="13">
        <v>311</v>
      </c>
      <c r="J963" s="15">
        <v>0</v>
      </c>
      <c r="K963" s="15">
        <v>4179297.1030000001</v>
      </c>
      <c r="L963" s="16">
        <f t="shared" ref="L963:L1026" si="105">H963/I963</f>
        <v>0</v>
      </c>
      <c r="M963" s="16">
        <f t="shared" ref="M963:M1026" si="106">J963/K963</f>
        <v>0</v>
      </c>
      <c r="N963" s="10">
        <f t="shared" ref="N963:N1026" si="107">IF(AND(M963&gt;0.1,M963&lt;0.5,Q963=1),3,IF(M963&gt;=0.5,1,IF(M963&gt;=0.4,2,0)))</f>
        <v>0</v>
      </c>
      <c r="O963" s="10" t="str">
        <f t="shared" si="104"/>
        <v>Weniger als 40% der Schätzungsfläche sind aktueller als 2002</v>
      </c>
      <c r="P963" s="17">
        <f t="shared" ref="P963:P1026" si="108">K963/10000</f>
        <v>417.92971030000001</v>
      </c>
      <c r="Q963">
        <f t="shared" ref="Q963:Q1026" si="109">IFERROR(VLOOKUP(B963,NAG,3,FALSE),"")</f>
        <v>2</v>
      </c>
      <c r="R963" s="6">
        <f t="shared" ref="R963:R1026" si="110">IFERROR(VLOOKUP(B963,NAG,4,FALSE),"")</f>
        <v>42856</v>
      </c>
      <c r="S963" t="s">
        <v>3081</v>
      </c>
    </row>
    <row r="964" spans="1:19" x14ac:dyDescent="0.25">
      <c r="A964" s="2">
        <v>26</v>
      </c>
      <c r="B964" s="13">
        <v>1139</v>
      </c>
      <c r="C964" s="14" t="s">
        <v>240</v>
      </c>
      <c r="D964" s="14" t="s">
        <v>958</v>
      </c>
      <c r="E964" s="14" t="s">
        <v>945</v>
      </c>
      <c r="F964" s="13">
        <v>1976</v>
      </c>
      <c r="G964" s="13">
        <v>1976</v>
      </c>
      <c r="H964" s="13">
        <v>0</v>
      </c>
      <c r="I964" s="13">
        <v>220</v>
      </c>
      <c r="J964" s="15">
        <v>0</v>
      </c>
      <c r="K964" s="15">
        <v>776666.42599999998</v>
      </c>
      <c r="L964" s="16">
        <f t="shared" si="105"/>
        <v>0</v>
      </c>
      <c r="M964" s="16">
        <f t="shared" si="106"/>
        <v>0</v>
      </c>
      <c r="N964" s="10">
        <f t="shared" si="107"/>
        <v>0</v>
      </c>
      <c r="O964" s="10" t="str">
        <f t="shared" ref="O964:O1027" si="111">IF(N964=0,"Weniger als 40% der Schätzungsfläche sind aktueller als 2002",IF(N964=2,"40% bis 50% der Schätzungsfläche sind aktueller als 2002",IF(N964=1,"Mehr als 50% der Schätzungsfläche sind aktueller als 2002",IF(N964=3,"Schätzungsfläche nach 2002 vollständig überprüft und bedarfsweise korrigiert",""))))</f>
        <v>Weniger als 40% der Schätzungsfläche sind aktueller als 2002</v>
      </c>
      <c r="P964" s="17">
        <f t="shared" si="108"/>
        <v>77.666642600000003</v>
      </c>
      <c r="Q964" t="str">
        <f t="shared" si="109"/>
        <v/>
      </c>
      <c r="R964" s="6" t="str">
        <f t="shared" si="110"/>
        <v/>
      </c>
      <c r="S964" t="s">
        <v>2885</v>
      </c>
    </row>
    <row r="965" spans="1:19" x14ac:dyDescent="0.25">
      <c r="A965" s="2">
        <v>26</v>
      </c>
      <c r="B965" s="13">
        <v>1140</v>
      </c>
      <c r="C965" s="14" t="s">
        <v>1028</v>
      </c>
      <c r="D965" s="14" t="s">
        <v>975</v>
      </c>
      <c r="E965" s="14" t="s">
        <v>945</v>
      </c>
      <c r="F965" s="13">
        <v>1984</v>
      </c>
      <c r="G965" s="13">
        <v>1952</v>
      </c>
      <c r="H965" s="13">
        <v>0</v>
      </c>
      <c r="I965" s="13">
        <v>265</v>
      </c>
      <c r="J965" s="15">
        <v>0</v>
      </c>
      <c r="K965" s="15">
        <v>860633.56400000001</v>
      </c>
      <c r="L965" s="16">
        <f t="shared" si="105"/>
        <v>0</v>
      </c>
      <c r="M965" s="16">
        <f t="shared" si="106"/>
        <v>0</v>
      </c>
      <c r="N965" s="10">
        <f t="shared" si="107"/>
        <v>0</v>
      </c>
      <c r="O965" s="10" t="str">
        <f t="shared" si="111"/>
        <v>Weniger als 40% der Schätzungsfläche sind aktueller als 2002</v>
      </c>
      <c r="P965" s="17">
        <f t="shared" si="108"/>
        <v>86.063356400000004</v>
      </c>
      <c r="Q965" t="str">
        <f t="shared" si="109"/>
        <v/>
      </c>
      <c r="R965" s="6" t="str">
        <f t="shared" si="110"/>
        <v/>
      </c>
      <c r="S965" t="s">
        <v>2885</v>
      </c>
    </row>
    <row r="966" spans="1:19" x14ac:dyDescent="0.25">
      <c r="A966" s="2">
        <v>26</v>
      </c>
      <c r="B966" s="13">
        <v>1141</v>
      </c>
      <c r="C966" s="14" t="s">
        <v>1029</v>
      </c>
      <c r="D966" s="14" t="s">
        <v>978</v>
      </c>
      <c r="E966" s="14" t="s">
        <v>945</v>
      </c>
      <c r="F966" s="13">
        <v>2009</v>
      </c>
      <c r="G966" s="13">
        <v>1973</v>
      </c>
      <c r="H966" s="13">
        <v>1</v>
      </c>
      <c r="I966" s="13">
        <v>383</v>
      </c>
      <c r="J966" s="15">
        <v>1564.2380000000001</v>
      </c>
      <c r="K966" s="15">
        <v>5578254.2089999998</v>
      </c>
      <c r="L966" s="16">
        <f t="shared" si="105"/>
        <v>2.6109660574412533E-3</v>
      </c>
      <c r="M966" s="16">
        <f t="shared" si="106"/>
        <v>2.8041712360047093E-4</v>
      </c>
      <c r="N966" s="10">
        <f t="shared" si="107"/>
        <v>0</v>
      </c>
      <c r="O966" s="10" t="str">
        <f t="shared" si="111"/>
        <v>Weniger als 40% der Schätzungsfläche sind aktueller als 2002</v>
      </c>
      <c r="P966" s="17">
        <f t="shared" si="108"/>
        <v>557.82542089999993</v>
      </c>
      <c r="Q966" t="str">
        <f t="shared" si="109"/>
        <v/>
      </c>
      <c r="R966" s="6" t="str">
        <f t="shared" si="110"/>
        <v/>
      </c>
      <c r="S966" t="s">
        <v>2885</v>
      </c>
    </row>
    <row r="967" spans="1:19" x14ac:dyDescent="0.25">
      <c r="A967" s="2">
        <v>26</v>
      </c>
      <c r="B967" s="13">
        <v>1142</v>
      </c>
      <c r="C967" s="14" t="s">
        <v>1030</v>
      </c>
      <c r="D967" s="14" t="s">
        <v>975</v>
      </c>
      <c r="E967" s="14" t="s">
        <v>945</v>
      </c>
      <c r="F967" s="13">
        <v>1982</v>
      </c>
      <c r="G967" s="13">
        <v>1948</v>
      </c>
      <c r="H967" s="13">
        <v>0</v>
      </c>
      <c r="I967" s="13">
        <v>166</v>
      </c>
      <c r="J967" s="15">
        <v>0</v>
      </c>
      <c r="K967" s="15">
        <v>709455.25399999996</v>
      </c>
      <c r="L967" s="16">
        <f t="shared" si="105"/>
        <v>0</v>
      </c>
      <c r="M967" s="16">
        <f t="shared" si="106"/>
        <v>0</v>
      </c>
      <c r="N967" s="10">
        <f t="shared" si="107"/>
        <v>0</v>
      </c>
      <c r="O967" s="10" t="str">
        <f t="shared" si="111"/>
        <v>Weniger als 40% der Schätzungsfläche sind aktueller als 2002</v>
      </c>
      <c r="P967" s="17">
        <f t="shared" si="108"/>
        <v>70.945525399999994</v>
      </c>
      <c r="Q967" t="str">
        <f t="shared" si="109"/>
        <v/>
      </c>
      <c r="R967" s="6" t="str">
        <f t="shared" si="110"/>
        <v/>
      </c>
      <c r="S967" t="s">
        <v>2885</v>
      </c>
    </row>
    <row r="968" spans="1:19" x14ac:dyDescent="0.25">
      <c r="A968" s="2">
        <v>26</v>
      </c>
      <c r="B968" s="13">
        <v>1143</v>
      </c>
      <c r="C968" s="14" t="s">
        <v>961</v>
      </c>
      <c r="D968" s="14" t="s">
        <v>961</v>
      </c>
      <c r="E968" s="14" t="s">
        <v>945</v>
      </c>
      <c r="F968" s="13">
        <v>1996</v>
      </c>
      <c r="G968" s="13">
        <v>1980</v>
      </c>
      <c r="H968" s="13">
        <v>0</v>
      </c>
      <c r="I968" s="13">
        <v>105</v>
      </c>
      <c r="J968" s="15">
        <v>0</v>
      </c>
      <c r="K968" s="15">
        <v>5024451.33</v>
      </c>
      <c r="L968" s="16">
        <f t="shared" si="105"/>
        <v>0</v>
      </c>
      <c r="M968" s="16">
        <f t="shared" si="106"/>
        <v>0</v>
      </c>
      <c r="N968" s="10">
        <f t="shared" si="107"/>
        <v>0</v>
      </c>
      <c r="O968" s="10" t="str">
        <f t="shared" si="111"/>
        <v>Weniger als 40% der Schätzungsfläche sind aktueller als 2002</v>
      </c>
      <c r="P968" s="17">
        <f t="shared" si="108"/>
        <v>502.445133</v>
      </c>
      <c r="Q968" t="str">
        <f t="shared" si="109"/>
        <v/>
      </c>
      <c r="R968" s="6" t="str">
        <f t="shared" si="110"/>
        <v/>
      </c>
      <c r="S968" t="s">
        <v>2885</v>
      </c>
    </row>
    <row r="969" spans="1:19" x14ac:dyDescent="0.25">
      <c r="A969" s="2">
        <v>26</v>
      </c>
      <c r="B969" s="13">
        <v>1144</v>
      </c>
      <c r="C969" s="14" t="s">
        <v>1031</v>
      </c>
      <c r="D969" s="14" t="s">
        <v>1010</v>
      </c>
      <c r="E969" s="14" t="s">
        <v>945</v>
      </c>
      <c r="F969" s="13">
        <v>1970</v>
      </c>
      <c r="G969" s="13">
        <v>1970</v>
      </c>
      <c r="H969" s="13">
        <v>0</v>
      </c>
      <c r="I969" s="13">
        <v>187</v>
      </c>
      <c r="J969" s="15">
        <v>0</v>
      </c>
      <c r="K969" s="15">
        <v>1922248.949</v>
      </c>
      <c r="L969" s="16">
        <f t="shared" si="105"/>
        <v>0</v>
      </c>
      <c r="M969" s="16">
        <f t="shared" si="106"/>
        <v>0</v>
      </c>
      <c r="N969" s="10">
        <f t="shared" si="107"/>
        <v>0</v>
      </c>
      <c r="O969" s="10" t="str">
        <f t="shared" si="111"/>
        <v>Weniger als 40% der Schätzungsfläche sind aktueller als 2002</v>
      </c>
      <c r="P969" s="17">
        <f t="shared" si="108"/>
        <v>192.22489490000001</v>
      </c>
      <c r="Q969" t="str">
        <f t="shared" si="109"/>
        <v/>
      </c>
      <c r="R969" s="6" t="str">
        <f t="shared" si="110"/>
        <v/>
      </c>
      <c r="S969" t="s">
        <v>2885</v>
      </c>
    </row>
    <row r="970" spans="1:19" x14ac:dyDescent="0.25">
      <c r="A970" s="2">
        <v>26</v>
      </c>
      <c r="B970" s="13">
        <v>1145</v>
      </c>
      <c r="C970" s="14" t="s">
        <v>1032</v>
      </c>
      <c r="D970" s="14" t="s">
        <v>966</v>
      </c>
      <c r="E970" s="14" t="s">
        <v>945</v>
      </c>
      <c r="F970" s="13">
        <v>1985</v>
      </c>
      <c r="G970" s="13">
        <v>1973</v>
      </c>
      <c r="H970" s="13">
        <v>0</v>
      </c>
      <c r="I970" s="13">
        <v>260</v>
      </c>
      <c r="J970" s="15">
        <v>0</v>
      </c>
      <c r="K970" s="15">
        <v>2316331.9939999999</v>
      </c>
      <c r="L970" s="16">
        <f t="shared" si="105"/>
        <v>0</v>
      </c>
      <c r="M970" s="16">
        <f t="shared" si="106"/>
        <v>0</v>
      </c>
      <c r="N970" s="10">
        <f t="shared" si="107"/>
        <v>0</v>
      </c>
      <c r="O970" s="10" t="str">
        <f t="shared" si="111"/>
        <v>Weniger als 40% der Schätzungsfläche sind aktueller als 2002</v>
      </c>
      <c r="P970" s="17">
        <f t="shared" si="108"/>
        <v>231.6331994</v>
      </c>
      <c r="Q970" t="str">
        <f t="shared" si="109"/>
        <v/>
      </c>
      <c r="R970" s="6" t="str">
        <f t="shared" si="110"/>
        <v/>
      </c>
      <c r="S970" t="s">
        <v>2885</v>
      </c>
    </row>
    <row r="971" spans="1:19" x14ac:dyDescent="0.25">
      <c r="A971" s="2">
        <v>26</v>
      </c>
      <c r="B971" s="13">
        <v>1146</v>
      </c>
      <c r="C971" s="14" t="s">
        <v>1033</v>
      </c>
      <c r="D971" s="14" t="s">
        <v>950</v>
      </c>
      <c r="E971" s="14" t="s">
        <v>951</v>
      </c>
      <c r="F971" s="13">
        <v>1989</v>
      </c>
      <c r="G971" s="13">
        <v>1938</v>
      </c>
      <c r="H971" s="13">
        <v>0</v>
      </c>
      <c r="I971" s="13">
        <v>358</v>
      </c>
      <c r="J971" s="15">
        <v>0</v>
      </c>
      <c r="K971" s="15">
        <v>3793945.25</v>
      </c>
      <c r="L971" s="16">
        <f t="shared" si="105"/>
        <v>0</v>
      </c>
      <c r="M971" s="16">
        <f t="shared" si="106"/>
        <v>0</v>
      </c>
      <c r="N971" s="10">
        <f t="shared" si="107"/>
        <v>0</v>
      </c>
      <c r="O971" s="10" t="str">
        <f t="shared" si="111"/>
        <v>Weniger als 40% der Schätzungsfläche sind aktueller als 2002</v>
      </c>
      <c r="P971" s="17">
        <f t="shared" si="108"/>
        <v>379.39452499999999</v>
      </c>
      <c r="Q971" t="str">
        <f t="shared" si="109"/>
        <v/>
      </c>
      <c r="R971" s="6" t="str">
        <f t="shared" si="110"/>
        <v/>
      </c>
      <c r="S971" t="s">
        <v>2885</v>
      </c>
    </row>
    <row r="972" spans="1:19" x14ac:dyDescent="0.25">
      <c r="A972" s="2">
        <v>26</v>
      </c>
      <c r="B972" s="13">
        <v>1147</v>
      </c>
      <c r="C972" s="14" t="s">
        <v>1034</v>
      </c>
      <c r="D972" s="14" t="s">
        <v>978</v>
      </c>
      <c r="E972" s="14" t="s">
        <v>945</v>
      </c>
      <c r="F972" s="13">
        <v>1962</v>
      </c>
      <c r="G972" s="13">
        <v>1962</v>
      </c>
      <c r="H972" s="13">
        <v>0</v>
      </c>
      <c r="I972" s="13">
        <v>147</v>
      </c>
      <c r="J972" s="15">
        <v>0</v>
      </c>
      <c r="K972" s="15">
        <v>1935444.8740000001</v>
      </c>
      <c r="L972" s="16">
        <f t="shared" si="105"/>
        <v>0</v>
      </c>
      <c r="M972" s="16">
        <f t="shared" si="106"/>
        <v>0</v>
      </c>
      <c r="N972" s="10">
        <f t="shared" si="107"/>
        <v>0</v>
      </c>
      <c r="O972" s="10" t="str">
        <f t="shared" si="111"/>
        <v>Weniger als 40% der Schätzungsfläche sind aktueller als 2002</v>
      </c>
      <c r="P972" s="17">
        <f t="shared" si="108"/>
        <v>193.54448740000001</v>
      </c>
      <c r="Q972">
        <f t="shared" si="109"/>
        <v>2</v>
      </c>
      <c r="R972" s="6">
        <f t="shared" si="110"/>
        <v>42856</v>
      </c>
      <c r="S972" t="s">
        <v>3081</v>
      </c>
    </row>
    <row r="973" spans="1:19" x14ac:dyDescent="0.25">
      <c r="A973" s="2">
        <v>26</v>
      </c>
      <c r="B973" s="13">
        <v>1170</v>
      </c>
      <c r="C973" s="14" t="s">
        <v>1035</v>
      </c>
      <c r="D973" s="14" t="s">
        <v>1036</v>
      </c>
      <c r="E973" s="14" t="s">
        <v>1037</v>
      </c>
      <c r="F973" s="13">
        <v>2001</v>
      </c>
      <c r="G973" s="13">
        <v>1973</v>
      </c>
      <c r="H973" s="13">
        <v>0</v>
      </c>
      <c r="I973" s="13">
        <v>128</v>
      </c>
      <c r="J973" s="15">
        <v>0</v>
      </c>
      <c r="K973" s="15">
        <v>1106123.909</v>
      </c>
      <c r="L973" s="16">
        <f t="shared" si="105"/>
        <v>0</v>
      </c>
      <c r="M973" s="16">
        <f t="shared" si="106"/>
        <v>0</v>
      </c>
      <c r="N973" s="10">
        <f t="shared" si="107"/>
        <v>0</v>
      </c>
      <c r="O973" s="10" t="str">
        <f t="shared" si="111"/>
        <v>Weniger als 40% der Schätzungsfläche sind aktueller als 2002</v>
      </c>
      <c r="P973" s="17">
        <f t="shared" si="108"/>
        <v>110.61239089999999</v>
      </c>
      <c r="Q973" t="str">
        <f t="shared" si="109"/>
        <v/>
      </c>
      <c r="R973" s="6" t="str">
        <f t="shared" si="110"/>
        <v/>
      </c>
      <c r="S973" t="s">
        <v>2885</v>
      </c>
    </row>
    <row r="974" spans="1:19" x14ac:dyDescent="0.25">
      <c r="A974" s="2">
        <v>26</v>
      </c>
      <c r="B974" s="13">
        <v>1171</v>
      </c>
      <c r="C974" s="14" t="s">
        <v>1038</v>
      </c>
      <c r="D974" s="14" t="s">
        <v>1039</v>
      </c>
      <c r="E974" s="14" t="s">
        <v>1040</v>
      </c>
      <c r="F974" s="13">
        <v>1997</v>
      </c>
      <c r="G974" s="13">
        <v>1948</v>
      </c>
      <c r="H974" s="13">
        <v>0</v>
      </c>
      <c r="I974" s="13">
        <v>422</v>
      </c>
      <c r="J974" s="15">
        <v>0</v>
      </c>
      <c r="K974" s="15">
        <v>2459567.66</v>
      </c>
      <c r="L974" s="16">
        <f t="shared" si="105"/>
        <v>0</v>
      </c>
      <c r="M974" s="16">
        <f t="shared" si="106"/>
        <v>0</v>
      </c>
      <c r="N974" s="10">
        <f t="shared" si="107"/>
        <v>0</v>
      </c>
      <c r="O974" s="10" t="str">
        <f t="shared" si="111"/>
        <v>Weniger als 40% der Schätzungsfläche sind aktueller als 2002</v>
      </c>
      <c r="P974" s="17">
        <f t="shared" si="108"/>
        <v>245.95676600000002</v>
      </c>
      <c r="Q974" t="str">
        <f t="shared" si="109"/>
        <v/>
      </c>
      <c r="R974" s="6" t="str">
        <f t="shared" si="110"/>
        <v/>
      </c>
      <c r="S974" t="s">
        <v>2885</v>
      </c>
    </row>
    <row r="975" spans="1:19" x14ac:dyDescent="0.25">
      <c r="A975" s="2">
        <v>26</v>
      </c>
      <c r="B975" s="13">
        <v>1172</v>
      </c>
      <c r="C975" s="14" t="s">
        <v>1041</v>
      </c>
      <c r="D975" s="14" t="s">
        <v>1042</v>
      </c>
      <c r="E975" s="14" t="s">
        <v>1037</v>
      </c>
      <c r="F975" s="13">
        <v>1948</v>
      </c>
      <c r="G975" s="13">
        <v>1948</v>
      </c>
      <c r="H975" s="13">
        <v>0</v>
      </c>
      <c r="I975" s="13">
        <v>118</v>
      </c>
      <c r="J975" s="15">
        <v>0</v>
      </c>
      <c r="K975" s="15">
        <v>951736.79599999997</v>
      </c>
      <c r="L975" s="16">
        <f t="shared" si="105"/>
        <v>0</v>
      </c>
      <c r="M975" s="16">
        <f t="shared" si="106"/>
        <v>0</v>
      </c>
      <c r="N975" s="10">
        <f t="shared" si="107"/>
        <v>0</v>
      </c>
      <c r="O975" s="10" t="str">
        <f t="shared" si="111"/>
        <v>Weniger als 40% der Schätzungsfläche sind aktueller als 2002</v>
      </c>
      <c r="P975" s="17">
        <f t="shared" si="108"/>
        <v>95.1736796</v>
      </c>
      <c r="Q975" t="str">
        <f t="shared" si="109"/>
        <v/>
      </c>
      <c r="R975" s="6" t="str">
        <f t="shared" si="110"/>
        <v/>
      </c>
      <c r="S975" t="s">
        <v>2885</v>
      </c>
    </row>
    <row r="976" spans="1:19" x14ac:dyDescent="0.25">
      <c r="A976" s="2">
        <v>26</v>
      </c>
      <c r="B976" s="13">
        <v>1173</v>
      </c>
      <c r="C976" s="14" t="s">
        <v>1043</v>
      </c>
      <c r="D976" s="14" t="s">
        <v>1044</v>
      </c>
      <c r="E976" s="14" t="s">
        <v>1037</v>
      </c>
      <c r="F976" s="13">
        <v>1967</v>
      </c>
      <c r="G976" s="13">
        <v>1967</v>
      </c>
      <c r="H976" s="13">
        <v>0</v>
      </c>
      <c r="I976" s="13">
        <v>188</v>
      </c>
      <c r="J976" s="15">
        <v>0</v>
      </c>
      <c r="K976" s="15">
        <v>2449926.6170000001</v>
      </c>
      <c r="L976" s="16">
        <f t="shared" si="105"/>
        <v>0</v>
      </c>
      <c r="M976" s="16">
        <f t="shared" si="106"/>
        <v>0</v>
      </c>
      <c r="N976" s="10">
        <f t="shared" si="107"/>
        <v>0</v>
      </c>
      <c r="O976" s="10" t="str">
        <f t="shared" si="111"/>
        <v>Weniger als 40% der Schätzungsfläche sind aktueller als 2002</v>
      </c>
      <c r="P976" s="17">
        <f t="shared" si="108"/>
        <v>244.99266170000001</v>
      </c>
      <c r="Q976" t="str">
        <f t="shared" si="109"/>
        <v/>
      </c>
      <c r="R976" s="6" t="str">
        <f t="shared" si="110"/>
        <v/>
      </c>
      <c r="S976" t="s">
        <v>2885</v>
      </c>
    </row>
    <row r="977" spans="1:20" x14ac:dyDescent="0.25">
      <c r="A977" s="2">
        <v>26</v>
      </c>
      <c r="B977" s="13">
        <v>1174</v>
      </c>
      <c r="C977" s="14" t="s">
        <v>1045</v>
      </c>
      <c r="D977" s="14" t="s">
        <v>1046</v>
      </c>
      <c r="E977" s="14" t="s">
        <v>1037</v>
      </c>
      <c r="F977" s="13">
        <v>1979</v>
      </c>
      <c r="G977" s="13">
        <v>1979</v>
      </c>
      <c r="H977" s="13">
        <v>0</v>
      </c>
      <c r="I977" s="13">
        <v>360</v>
      </c>
      <c r="J977" s="15">
        <v>0</v>
      </c>
      <c r="K977" s="15">
        <v>3016448.9920000001</v>
      </c>
      <c r="L977" s="16">
        <f t="shared" si="105"/>
        <v>0</v>
      </c>
      <c r="M977" s="16">
        <f t="shared" si="106"/>
        <v>0</v>
      </c>
      <c r="N977" s="10">
        <f t="shared" si="107"/>
        <v>0</v>
      </c>
      <c r="O977" s="10" t="str">
        <f t="shared" si="111"/>
        <v>Weniger als 40% der Schätzungsfläche sind aktueller als 2002</v>
      </c>
      <c r="P977" s="17">
        <f t="shared" si="108"/>
        <v>301.6448992</v>
      </c>
      <c r="Q977" t="str">
        <f t="shared" si="109"/>
        <v/>
      </c>
      <c r="R977" s="6" t="str">
        <f t="shared" si="110"/>
        <v/>
      </c>
      <c r="S977" t="s">
        <v>2885</v>
      </c>
    </row>
    <row r="978" spans="1:20" x14ac:dyDescent="0.25">
      <c r="A978" s="2">
        <v>26</v>
      </c>
      <c r="B978" s="13">
        <v>1175</v>
      </c>
      <c r="C978" s="14" t="s">
        <v>1047</v>
      </c>
      <c r="D978" s="14" t="s">
        <v>1040</v>
      </c>
      <c r="E978" s="14" t="s">
        <v>1040</v>
      </c>
      <c r="F978" s="13">
        <v>1999</v>
      </c>
      <c r="G978" s="13">
        <v>1938</v>
      </c>
      <c r="H978" s="13">
        <v>0</v>
      </c>
      <c r="I978" s="13">
        <v>236</v>
      </c>
      <c r="J978" s="15">
        <v>0</v>
      </c>
      <c r="K978" s="15">
        <v>2722981.4339999999</v>
      </c>
      <c r="L978" s="16">
        <f t="shared" si="105"/>
        <v>0</v>
      </c>
      <c r="M978" s="16">
        <f t="shared" si="106"/>
        <v>0</v>
      </c>
      <c r="N978" s="10">
        <f t="shared" si="107"/>
        <v>0</v>
      </c>
      <c r="O978" s="10" t="str">
        <f t="shared" si="111"/>
        <v>Weniger als 40% der Schätzungsfläche sind aktueller als 2002</v>
      </c>
      <c r="P978" s="17">
        <f t="shared" si="108"/>
        <v>272.29814340000001</v>
      </c>
      <c r="Q978" t="str">
        <f t="shared" si="109"/>
        <v/>
      </c>
      <c r="R978" s="6" t="str">
        <f t="shared" si="110"/>
        <v/>
      </c>
      <c r="S978" t="s">
        <v>2885</v>
      </c>
    </row>
    <row r="979" spans="1:20" x14ac:dyDescent="0.25">
      <c r="A979" s="2">
        <v>26</v>
      </c>
      <c r="B979" s="13">
        <v>1176</v>
      </c>
      <c r="C979" s="14" t="s">
        <v>1048</v>
      </c>
      <c r="D979" s="14" t="s">
        <v>1049</v>
      </c>
      <c r="E979" s="14" t="s">
        <v>1040</v>
      </c>
      <c r="F979" s="13">
        <v>1988</v>
      </c>
      <c r="G979" s="13">
        <v>1937</v>
      </c>
      <c r="H979" s="13">
        <v>0</v>
      </c>
      <c r="I979" s="13">
        <v>807</v>
      </c>
      <c r="J979" s="15">
        <v>0</v>
      </c>
      <c r="K979" s="15">
        <v>6389621.3799999999</v>
      </c>
      <c r="L979" s="16">
        <f t="shared" si="105"/>
        <v>0</v>
      </c>
      <c r="M979" s="16">
        <f t="shared" si="106"/>
        <v>0</v>
      </c>
      <c r="N979" s="10">
        <f t="shared" si="107"/>
        <v>0</v>
      </c>
      <c r="O979" s="10" t="str">
        <f t="shared" si="111"/>
        <v>Weniger als 40% der Schätzungsfläche sind aktueller als 2002</v>
      </c>
      <c r="P979" s="17">
        <f t="shared" si="108"/>
        <v>638.96213799999998</v>
      </c>
      <c r="Q979" t="str">
        <f t="shared" si="109"/>
        <v/>
      </c>
      <c r="R979" s="6" t="str">
        <f t="shared" si="110"/>
        <v/>
      </c>
      <c r="S979" t="s">
        <v>2885</v>
      </c>
    </row>
    <row r="980" spans="1:20" x14ac:dyDescent="0.25">
      <c r="A980" s="2">
        <v>26</v>
      </c>
      <c r="B980" s="13">
        <v>1177</v>
      </c>
      <c r="C980" s="14" t="s">
        <v>1050</v>
      </c>
      <c r="D980" s="14" t="s">
        <v>1051</v>
      </c>
      <c r="E980" s="14" t="s">
        <v>1040</v>
      </c>
      <c r="F980" s="13">
        <v>1985</v>
      </c>
      <c r="G980" s="13">
        <v>1985</v>
      </c>
      <c r="H980" s="13">
        <v>0</v>
      </c>
      <c r="I980" s="13">
        <v>504</v>
      </c>
      <c r="J980" s="15">
        <v>0</v>
      </c>
      <c r="K980" s="15">
        <v>2163078.0550000002</v>
      </c>
      <c r="L980" s="16">
        <f t="shared" si="105"/>
        <v>0</v>
      </c>
      <c r="M980" s="16">
        <f t="shared" si="106"/>
        <v>0</v>
      </c>
      <c r="N980" s="10">
        <f t="shared" si="107"/>
        <v>0</v>
      </c>
      <c r="O980" s="10" t="str">
        <f t="shared" si="111"/>
        <v>Weniger als 40% der Schätzungsfläche sind aktueller als 2002</v>
      </c>
      <c r="P980" s="17">
        <f t="shared" si="108"/>
        <v>216.30780550000003</v>
      </c>
      <c r="Q980" t="str">
        <f t="shared" si="109"/>
        <v/>
      </c>
      <c r="R980" s="6" t="str">
        <f t="shared" si="110"/>
        <v/>
      </c>
      <c r="S980" t="s">
        <v>2885</v>
      </c>
    </row>
    <row r="981" spans="1:20" x14ac:dyDescent="0.25">
      <c r="A981" s="2">
        <v>26</v>
      </c>
      <c r="B981" s="13">
        <v>1178</v>
      </c>
      <c r="C981" s="14" t="s">
        <v>1052</v>
      </c>
      <c r="D981" s="14" t="s">
        <v>1042</v>
      </c>
      <c r="E981" s="14" t="s">
        <v>1037</v>
      </c>
      <c r="F981" s="13">
        <v>1949</v>
      </c>
      <c r="G981" s="13">
        <v>1949</v>
      </c>
      <c r="H981" s="13">
        <v>0</v>
      </c>
      <c r="I981" s="13">
        <v>246</v>
      </c>
      <c r="J981" s="15">
        <v>0</v>
      </c>
      <c r="K981" s="15">
        <v>1837642.375</v>
      </c>
      <c r="L981" s="16">
        <f t="shared" si="105"/>
        <v>0</v>
      </c>
      <c r="M981" s="16">
        <f t="shared" si="106"/>
        <v>0</v>
      </c>
      <c r="N981" s="10">
        <f t="shared" si="107"/>
        <v>0</v>
      </c>
      <c r="O981" s="10" t="str">
        <f t="shared" si="111"/>
        <v>Weniger als 40% der Schätzungsfläche sind aktueller als 2002</v>
      </c>
      <c r="P981" s="17">
        <f t="shared" si="108"/>
        <v>183.76423750000001</v>
      </c>
      <c r="Q981" t="str">
        <f t="shared" si="109"/>
        <v/>
      </c>
      <c r="R981" s="6" t="str">
        <f t="shared" si="110"/>
        <v/>
      </c>
      <c r="S981" t="s">
        <v>2885</v>
      </c>
    </row>
    <row r="982" spans="1:20" x14ac:dyDescent="0.25">
      <c r="A982" s="2">
        <v>26</v>
      </c>
      <c r="B982" s="13">
        <v>1179</v>
      </c>
      <c r="C982" s="14" t="s">
        <v>1053</v>
      </c>
      <c r="D982" s="14" t="s">
        <v>1054</v>
      </c>
      <c r="E982" s="14" t="s">
        <v>1040</v>
      </c>
      <c r="F982" s="13">
        <v>2003</v>
      </c>
      <c r="G982" s="13">
        <v>1974</v>
      </c>
      <c r="H982" s="13">
        <v>2</v>
      </c>
      <c r="I982" s="13">
        <v>521</v>
      </c>
      <c r="J982" s="15">
        <v>13341.696</v>
      </c>
      <c r="K982" s="15">
        <v>5338790.0369999995</v>
      </c>
      <c r="L982" s="16">
        <f t="shared" si="105"/>
        <v>3.838771593090211E-3</v>
      </c>
      <c r="M982" s="16">
        <f t="shared" si="106"/>
        <v>2.4990111818476821E-3</v>
      </c>
      <c r="N982" s="10">
        <f t="shared" si="107"/>
        <v>0</v>
      </c>
      <c r="O982" s="10" t="str">
        <f t="shared" si="111"/>
        <v>Weniger als 40% der Schätzungsfläche sind aktueller als 2002</v>
      </c>
      <c r="P982" s="17">
        <f t="shared" si="108"/>
        <v>533.8790037</v>
      </c>
      <c r="Q982" t="str">
        <f t="shared" si="109"/>
        <v/>
      </c>
      <c r="R982" s="6" t="str">
        <f t="shared" si="110"/>
        <v/>
      </c>
      <c r="S982" t="s">
        <v>2885</v>
      </c>
    </row>
    <row r="983" spans="1:20" x14ac:dyDescent="0.25">
      <c r="A983" s="2">
        <v>26</v>
      </c>
      <c r="B983" s="13">
        <v>1180</v>
      </c>
      <c r="C983" s="14" t="s">
        <v>473</v>
      </c>
      <c r="D983" s="14" t="s">
        <v>742</v>
      </c>
      <c r="E983" s="14" t="s">
        <v>1040</v>
      </c>
      <c r="F983" s="13">
        <v>1971</v>
      </c>
      <c r="G983" s="13">
        <v>1971</v>
      </c>
      <c r="H983" s="13">
        <v>0</v>
      </c>
      <c r="I983" s="13">
        <v>213</v>
      </c>
      <c r="J983" s="15">
        <v>0</v>
      </c>
      <c r="K983" s="15">
        <v>2046162.4469999999</v>
      </c>
      <c r="L983" s="16">
        <f t="shared" si="105"/>
        <v>0</v>
      </c>
      <c r="M983" s="16">
        <f t="shared" si="106"/>
        <v>0</v>
      </c>
      <c r="N983" s="10">
        <f t="shared" si="107"/>
        <v>0</v>
      </c>
      <c r="O983" s="10" t="str">
        <f t="shared" si="111"/>
        <v>Weniger als 40% der Schätzungsfläche sind aktueller als 2002</v>
      </c>
      <c r="P983" s="17">
        <f t="shared" si="108"/>
        <v>204.61624469999998</v>
      </c>
      <c r="Q983" t="str">
        <f t="shared" si="109"/>
        <v/>
      </c>
      <c r="R983" s="6" t="str">
        <f t="shared" si="110"/>
        <v/>
      </c>
      <c r="S983" t="s">
        <v>2885</v>
      </c>
    </row>
    <row r="984" spans="1:20" x14ac:dyDescent="0.25">
      <c r="A984" s="2">
        <v>26</v>
      </c>
      <c r="B984" s="13">
        <v>1181</v>
      </c>
      <c r="C984" s="14" t="s">
        <v>1055</v>
      </c>
      <c r="D984" s="14" t="s">
        <v>1056</v>
      </c>
      <c r="E984" s="14" t="s">
        <v>1037</v>
      </c>
      <c r="F984" s="13">
        <v>1982</v>
      </c>
      <c r="G984" s="13">
        <v>1982</v>
      </c>
      <c r="H984" s="13">
        <v>0</v>
      </c>
      <c r="I984" s="13">
        <v>237</v>
      </c>
      <c r="J984" s="15">
        <v>0</v>
      </c>
      <c r="K984" s="15">
        <v>2355894.4900000002</v>
      </c>
      <c r="L984" s="16">
        <f t="shared" si="105"/>
        <v>0</v>
      </c>
      <c r="M984" s="16">
        <f t="shared" si="106"/>
        <v>0</v>
      </c>
      <c r="N984" s="10">
        <f t="shared" si="107"/>
        <v>0</v>
      </c>
      <c r="O984" s="10" t="str">
        <f t="shared" si="111"/>
        <v>Weniger als 40% der Schätzungsfläche sind aktueller als 2002</v>
      </c>
      <c r="P984" s="17">
        <f t="shared" si="108"/>
        <v>235.58944900000003</v>
      </c>
      <c r="Q984" t="str">
        <f t="shared" si="109"/>
        <v/>
      </c>
      <c r="R984" s="6" t="str">
        <f t="shared" si="110"/>
        <v/>
      </c>
      <c r="S984" t="s">
        <v>2885</v>
      </c>
    </row>
    <row r="985" spans="1:20" x14ac:dyDescent="0.25">
      <c r="A985" s="2">
        <v>26</v>
      </c>
      <c r="B985" s="13">
        <v>1182</v>
      </c>
      <c r="C985" s="14" t="s">
        <v>1057</v>
      </c>
      <c r="D985" s="14" t="s">
        <v>1036</v>
      </c>
      <c r="E985" s="14" t="s">
        <v>1037</v>
      </c>
      <c r="F985" s="13">
        <v>1950</v>
      </c>
      <c r="G985" s="13">
        <v>1950</v>
      </c>
      <c r="H985" s="13">
        <v>0</v>
      </c>
      <c r="I985" s="13">
        <v>977</v>
      </c>
      <c r="J985" s="15">
        <v>0</v>
      </c>
      <c r="K985" s="15">
        <v>4775078.9970000004</v>
      </c>
      <c r="L985" s="16">
        <f t="shared" si="105"/>
        <v>0</v>
      </c>
      <c r="M985" s="16">
        <f t="shared" si="106"/>
        <v>0</v>
      </c>
      <c r="N985" s="10">
        <f t="shared" si="107"/>
        <v>0</v>
      </c>
      <c r="O985" s="10" t="str">
        <f t="shared" si="111"/>
        <v>Weniger als 40% der Schätzungsfläche sind aktueller als 2002</v>
      </c>
      <c r="P985" s="17">
        <f t="shared" si="108"/>
        <v>477.50789970000005</v>
      </c>
      <c r="Q985" t="str">
        <f t="shared" si="109"/>
        <v/>
      </c>
      <c r="R985" s="6" t="str">
        <f t="shared" si="110"/>
        <v/>
      </c>
      <c r="S985" t="s">
        <v>2885</v>
      </c>
    </row>
    <row r="986" spans="1:20" x14ac:dyDescent="0.25">
      <c r="A986" s="2">
        <v>26</v>
      </c>
      <c r="B986" s="13">
        <v>1183</v>
      </c>
      <c r="C986" s="14" t="s">
        <v>1058</v>
      </c>
      <c r="D986" s="14" t="s">
        <v>1059</v>
      </c>
      <c r="E986" s="14" t="s">
        <v>1037</v>
      </c>
      <c r="F986" s="13">
        <v>1979</v>
      </c>
      <c r="G986" s="13">
        <v>1979</v>
      </c>
      <c r="H986" s="13">
        <v>0</v>
      </c>
      <c r="I986" s="13">
        <v>205</v>
      </c>
      <c r="J986" s="15">
        <v>0</v>
      </c>
      <c r="K986" s="15">
        <v>1465970.2250000001</v>
      </c>
      <c r="L986" s="16">
        <f t="shared" si="105"/>
        <v>0</v>
      </c>
      <c r="M986" s="16">
        <f t="shared" si="106"/>
        <v>0</v>
      </c>
      <c r="N986" s="10">
        <f t="shared" si="107"/>
        <v>0</v>
      </c>
      <c r="O986" s="10" t="str">
        <f t="shared" si="111"/>
        <v>Weniger als 40% der Schätzungsfläche sind aktueller als 2002</v>
      </c>
      <c r="P986" s="17">
        <f t="shared" si="108"/>
        <v>146.59702250000001</v>
      </c>
      <c r="Q986" t="str">
        <f t="shared" si="109"/>
        <v/>
      </c>
      <c r="R986" s="6" t="str">
        <f t="shared" si="110"/>
        <v/>
      </c>
      <c r="S986" t="s">
        <v>2885</v>
      </c>
    </row>
    <row r="987" spans="1:20" x14ac:dyDescent="0.25">
      <c r="A987" s="2">
        <v>26</v>
      </c>
      <c r="B987" s="13">
        <v>1184</v>
      </c>
      <c r="C987" s="14" t="s">
        <v>1060</v>
      </c>
      <c r="D987" s="14" t="s">
        <v>1039</v>
      </c>
      <c r="E987" s="14" t="s">
        <v>1040</v>
      </c>
      <c r="F987" s="13">
        <v>2003</v>
      </c>
      <c r="G987" s="13">
        <v>1998</v>
      </c>
      <c r="H987" s="13">
        <v>1</v>
      </c>
      <c r="I987" s="13">
        <v>368</v>
      </c>
      <c r="J987" s="15">
        <v>8784.8169999999991</v>
      </c>
      <c r="K987" s="15">
        <v>2434049.1830000002</v>
      </c>
      <c r="L987" s="16">
        <f t="shared" si="105"/>
        <v>2.717391304347826E-3</v>
      </c>
      <c r="M987" s="16">
        <f t="shared" si="106"/>
        <v>3.6091370138924585E-3</v>
      </c>
      <c r="N987" s="10">
        <f t="shared" si="107"/>
        <v>0</v>
      </c>
      <c r="O987" s="10" t="str">
        <f t="shared" si="111"/>
        <v>Weniger als 40% der Schätzungsfläche sind aktueller als 2002</v>
      </c>
      <c r="P987" s="17">
        <f t="shared" si="108"/>
        <v>243.40491830000002</v>
      </c>
      <c r="Q987" t="str">
        <f t="shared" si="109"/>
        <v/>
      </c>
      <c r="R987" s="6" t="str">
        <f t="shared" si="110"/>
        <v/>
      </c>
      <c r="S987" t="s">
        <v>2885</v>
      </c>
    </row>
    <row r="988" spans="1:20" x14ac:dyDescent="0.25">
      <c r="A988" s="2">
        <v>26</v>
      </c>
      <c r="B988" s="13">
        <v>1185</v>
      </c>
      <c r="C988" s="14" t="s">
        <v>1061</v>
      </c>
      <c r="D988" s="14" t="s">
        <v>1044</v>
      </c>
      <c r="E988" s="14" t="s">
        <v>1037</v>
      </c>
      <c r="F988" s="13">
        <v>2011</v>
      </c>
      <c r="G988" s="13">
        <v>1938</v>
      </c>
      <c r="H988" s="13">
        <v>239</v>
      </c>
      <c r="I988" s="13">
        <v>295</v>
      </c>
      <c r="J988" s="15">
        <v>1484608.868</v>
      </c>
      <c r="K988" s="15">
        <v>2216264.9819999998</v>
      </c>
      <c r="L988" s="16">
        <f t="shared" si="105"/>
        <v>0.81016949152542372</v>
      </c>
      <c r="M988" s="16">
        <f t="shared" si="106"/>
        <v>0.66986974935653254</v>
      </c>
      <c r="N988" s="10">
        <f t="shared" si="107"/>
        <v>1</v>
      </c>
      <c r="O988" s="10" t="str">
        <f t="shared" si="111"/>
        <v>Mehr als 50% der Schätzungsfläche sind aktueller als 2002</v>
      </c>
      <c r="P988" s="17">
        <f t="shared" si="108"/>
        <v>221.62649819999999</v>
      </c>
      <c r="Q988">
        <f t="shared" si="109"/>
        <v>1</v>
      </c>
      <c r="R988" s="6">
        <f t="shared" si="110"/>
        <v>40817</v>
      </c>
      <c r="S988" t="s">
        <v>3080</v>
      </c>
    </row>
    <row r="989" spans="1:20" x14ac:dyDescent="0.25">
      <c r="A989" s="2">
        <v>26</v>
      </c>
      <c r="B989" s="13">
        <v>1186</v>
      </c>
      <c r="C989" s="14" t="s">
        <v>1062</v>
      </c>
      <c r="D989" s="14" t="s">
        <v>1063</v>
      </c>
      <c r="E989" s="14" t="s">
        <v>1040</v>
      </c>
      <c r="F989" s="13">
        <v>1984</v>
      </c>
      <c r="G989" s="13">
        <v>1983</v>
      </c>
      <c r="H989" s="13">
        <v>0</v>
      </c>
      <c r="I989" s="13">
        <v>118</v>
      </c>
      <c r="J989" s="15">
        <v>0</v>
      </c>
      <c r="K989" s="15">
        <v>1427662.8430000001</v>
      </c>
      <c r="L989" s="16">
        <f t="shared" si="105"/>
        <v>0</v>
      </c>
      <c r="M989" s="16">
        <f t="shared" si="106"/>
        <v>0</v>
      </c>
      <c r="N989" s="10">
        <f t="shared" si="107"/>
        <v>0</v>
      </c>
      <c r="O989" s="10" t="str">
        <f t="shared" si="111"/>
        <v>Weniger als 40% der Schätzungsfläche sind aktueller als 2002</v>
      </c>
      <c r="P989" s="17">
        <f t="shared" si="108"/>
        <v>142.76628430000002</v>
      </c>
      <c r="Q989" t="str">
        <f t="shared" si="109"/>
        <v/>
      </c>
      <c r="R989" s="6" t="str">
        <f t="shared" si="110"/>
        <v/>
      </c>
      <c r="S989" t="s">
        <v>2885</v>
      </c>
    </row>
    <row r="990" spans="1:20" x14ac:dyDescent="0.25">
      <c r="A990" s="2">
        <v>26</v>
      </c>
      <c r="B990" s="13">
        <v>1187</v>
      </c>
      <c r="C990" s="14" t="s">
        <v>1064</v>
      </c>
      <c r="D990" s="14" t="s">
        <v>1064</v>
      </c>
      <c r="E990" s="14" t="s">
        <v>1037</v>
      </c>
      <c r="F990" s="13">
        <v>1995</v>
      </c>
      <c r="G990" s="13">
        <v>1995</v>
      </c>
      <c r="H990" s="13">
        <v>0</v>
      </c>
      <c r="I990" s="13">
        <v>591</v>
      </c>
      <c r="J990" s="15">
        <v>0</v>
      </c>
      <c r="K990" s="15">
        <v>3506595.1749999998</v>
      </c>
      <c r="L990" s="16">
        <f t="shared" si="105"/>
        <v>0</v>
      </c>
      <c r="M990" s="16">
        <f t="shared" si="106"/>
        <v>0</v>
      </c>
      <c r="N990" s="10">
        <f t="shared" si="107"/>
        <v>0</v>
      </c>
      <c r="O990" s="10" t="str">
        <f t="shared" si="111"/>
        <v>Weniger als 40% der Schätzungsfläche sind aktueller als 2002</v>
      </c>
      <c r="P990" s="17">
        <f t="shared" si="108"/>
        <v>350.65951749999999</v>
      </c>
      <c r="Q990" t="str">
        <f t="shared" si="109"/>
        <v/>
      </c>
      <c r="R990" s="6" t="str">
        <f t="shared" si="110"/>
        <v/>
      </c>
      <c r="S990" t="s">
        <v>2885</v>
      </c>
    </row>
    <row r="991" spans="1:20" x14ac:dyDescent="0.25">
      <c r="A991" s="2">
        <v>26</v>
      </c>
      <c r="B991" s="13">
        <v>1188</v>
      </c>
      <c r="C991" s="14" t="s">
        <v>1065</v>
      </c>
      <c r="D991" s="14" t="s">
        <v>1066</v>
      </c>
      <c r="E991" s="14" t="s">
        <v>1037</v>
      </c>
      <c r="F991" s="13">
        <v>1994</v>
      </c>
      <c r="G991" s="13">
        <v>1994</v>
      </c>
      <c r="H991" s="13">
        <v>0</v>
      </c>
      <c r="I991" s="13">
        <v>600</v>
      </c>
      <c r="J991" s="15">
        <v>0</v>
      </c>
      <c r="K991" s="15">
        <v>4614957.0820000004</v>
      </c>
      <c r="L991" s="16">
        <f t="shared" si="105"/>
        <v>0</v>
      </c>
      <c r="M991" s="16">
        <f t="shared" si="106"/>
        <v>0</v>
      </c>
      <c r="N991" s="10">
        <f t="shared" si="107"/>
        <v>0</v>
      </c>
      <c r="O991" s="10" t="str">
        <f t="shared" si="111"/>
        <v>Weniger als 40% der Schätzungsfläche sind aktueller als 2002</v>
      </c>
      <c r="P991" s="17">
        <f t="shared" si="108"/>
        <v>461.49570820000002</v>
      </c>
      <c r="Q991" t="str">
        <f t="shared" si="109"/>
        <v/>
      </c>
      <c r="R991" s="6" t="str">
        <f t="shared" si="110"/>
        <v/>
      </c>
      <c r="S991" t="s">
        <v>2885</v>
      </c>
    </row>
    <row r="992" spans="1:20" x14ac:dyDescent="0.25">
      <c r="A992" s="2">
        <v>26</v>
      </c>
      <c r="B992" s="13">
        <v>1189</v>
      </c>
      <c r="C992" s="14" t="s">
        <v>1067</v>
      </c>
      <c r="D992" s="14" t="s">
        <v>1068</v>
      </c>
      <c r="E992" s="14" t="s">
        <v>1037</v>
      </c>
      <c r="F992" s="13">
        <v>2010</v>
      </c>
      <c r="G992" s="13">
        <v>1936</v>
      </c>
      <c r="H992" s="13">
        <v>76</v>
      </c>
      <c r="I992" s="13">
        <v>560</v>
      </c>
      <c r="J992" s="15">
        <v>317280.73200000002</v>
      </c>
      <c r="K992" s="15">
        <v>3208766.6170000001</v>
      </c>
      <c r="L992" s="16">
        <f t="shared" si="105"/>
        <v>0.1357142857142857</v>
      </c>
      <c r="M992" s="16">
        <f t="shared" si="106"/>
        <v>9.8879342087097019E-2</v>
      </c>
      <c r="N992" s="10">
        <f t="shared" si="107"/>
        <v>0</v>
      </c>
      <c r="O992" s="10" t="str">
        <f t="shared" si="111"/>
        <v>Weniger als 40% der Schätzungsfläche sind aktueller als 2002</v>
      </c>
      <c r="P992" s="17">
        <f t="shared" si="108"/>
        <v>320.8766617</v>
      </c>
      <c r="Q992">
        <f t="shared" si="109"/>
        <v>1</v>
      </c>
      <c r="R992" s="6">
        <f t="shared" si="110"/>
        <v>38104</v>
      </c>
      <c r="S992" t="s">
        <v>3080</v>
      </c>
      <c r="T992" s="8">
        <v>1</v>
      </c>
    </row>
    <row r="993" spans="1:20" x14ac:dyDescent="0.25">
      <c r="A993" s="2">
        <v>26</v>
      </c>
      <c r="B993" s="13">
        <v>1190</v>
      </c>
      <c r="C993" s="14" t="s">
        <v>1069</v>
      </c>
      <c r="D993" s="14" t="s">
        <v>1064</v>
      </c>
      <c r="E993" s="14" t="s">
        <v>1037</v>
      </c>
      <c r="F993" s="13">
        <v>1997</v>
      </c>
      <c r="G993" s="13">
        <v>1997</v>
      </c>
      <c r="H993" s="13">
        <v>0</v>
      </c>
      <c r="I993" s="13">
        <v>307</v>
      </c>
      <c r="J993" s="15">
        <v>0</v>
      </c>
      <c r="K993" s="15">
        <v>1434427.75</v>
      </c>
      <c r="L993" s="16">
        <f t="shared" si="105"/>
        <v>0</v>
      </c>
      <c r="M993" s="16">
        <f t="shared" si="106"/>
        <v>0</v>
      </c>
      <c r="N993" s="10">
        <f t="shared" si="107"/>
        <v>0</v>
      </c>
      <c r="O993" s="10" t="str">
        <f t="shared" si="111"/>
        <v>Weniger als 40% der Schätzungsfläche sind aktueller als 2002</v>
      </c>
      <c r="P993" s="17">
        <f t="shared" si="108"/>
        <v>143.44277500000001</v>
      </c>
      <c r="Q993" t="str">
        <f t="shared" si="109"/>
        <v/>
      </c>
      <c r="R993" s="6" t="str">
        <f t="shared" si="110"/>
        <v/>
      </c>
      <c r="S993" t="s">
        <v>2885</v>
      </c>
    </row>
    <row r="994" spans="1:20" x14ac:dyDescent="0.25">
      <c r="A994" s="2">
        <v>26</v>
      </c>
      <c r="B994" s="13">
        <v>1191</v>
      </c>
      <c r="C994" s="14" t="s">
        <v>1070</v>
      </c>
      <c r="D994" s="14" t="s">
        <v>1044</v>
      </c>
      <c r="E994" s="14" t="s">
        <v>1037</v>
      </c>
      <c r="F994" s="13">
        <v>1980</v>
      </c>
      <c r="G994" s="13">
        <v>1975</v>
      </c>
      <c r="H994" s="13">
        <v>0</v>
      </c>
      <c r="I994" s="13">
        <v>182</v>
      </c>
      <c r="J994" s="15">
        <v>0</v>
      </c>
      <c r="K994" s="15">
        <v>2271698.1579999998</v>
      </c>
      <c r="L994" s="16">
        <f t="shared" si="105"/>
        <v>0</v>
      </c>
      <c r="M994" s="16">
        <f t="shared" si="106"/>
        <v>0</v>
      </c>
      <c r="N994" s="10">
        <f t="shared" si="107"/>
        <v>0</v>
      </c>
      <c r="O994" s="10" t="str">
        <f t="shared" si="111"/>
        <v>Weniger als 40% der Schätzungsfläche sind aktueller als 2002</v>
      </c>
      <c r="P994" s="17">
        <f t="shared" si="108"/>
        <v>227.16981579999998</v>
      </c>
      <c r="Q994" t="str">
        <f t="shared" si="109"/>
        <v/>
      </c>
      <c r="R994" s="6" t="str">
        <f t="shared" si="110"/>
        <v/>
      </c>
      <c r="S994" t="s">
        <v>2885</v>
      </c>
    </row>
    <row r="995" spans="1:20" x14ac:dyDescent="0.25">
      <c r="A995" s="2">
        <v>26</v>
      </c>
      <c r="B995" s="13">
        <v>1192</v>
      </c>
      <c r="C995" s="14" t="s">
        <v>1071</v>
      </c>
      <c r="D995" s="14" t="s">
        <v>1068</v>
      </c>
      <c r="E995" s="14" t="s">
        <v>1037</v>
      </c>
      <c r="F995" s="13">
        <v>1950</v>
      </c>
      <c r="G995" s="13">
        <v>1950</v>
      </c>
      <c r="H995" s="13">
        <v>0</v>
      </c>
      <c r="I995" s="13">
        <v>212</v>
      </c>
      <c r="J995" s="15">
        <v>0</v>
      </c>
      <c r="K995" s="15">
        <v>738587.45900000003</v>
      </c>
      <c r="L995" s="16">
        <f t="shared" si="105"/>
        <v>0</v>
      </c>
      <c r="M995" s="16">
        <f t="shared" si="106"/>
        <v>0</v>
      </c>
      <c r="N995" s="10">
        <f t="shared" si="107"/>
        <v>0</v>
      </c>
      <c r="O995" s="10" t="str">
        <f t="shared" si="111"/>
        <v>Weniger als 40% der Schätzungsfläche sind aktueller als 2002</v>
      </c>
      <c r="P995" s="17">
        <f t="shared" si="108"/>
        <v>73.858745900000002</v>
      </c>
      <c r="Q995" t="str">
        <f t="shared" si="109"/>
        <v/>
      </c>
      <c r="R995" s="6" t="str">
        <f t="shared" si="110"/>
        <v/>
      </c>
      <c r="S995" t="s">
        <v>2885</v>
      </c>
    </row>
    <row r="996" spans="1:20" x14ac:dyDescent="0.25">
      <c r="A996" s="2">
        <v>26</v>
      </c>
      <c r="B996" s="13">
        <v>1193</v>
      </c>
      <c r="C996" s="14" t="s">
        <v>1072</v>
      </c>
      <c r="D996" s="14" t="s">
        <v>1073</v>
      </c>
      <c r="E996" s="14" t="s">
        <v>1040</v>
      </c>
      <c r="F996" s="13">
        <v>1983</v>
      </c>
      <c r="G996" s="13">
        <v>1983</v>
      </c>
      <c r="H996" s="13">
        <v>0</v>
      </c>
      <c r="I996" s="13">
        <v>240</v>
      </c>
      <c r="J996" s="15">
        <v>0</v>
      </c>
      <c r="K996" s="15">
        <v>5873838.6679999996</v>
      </c>
      <c r="L996" s="16">
        <f t="shared" si="105"/>
        <v>0</v>
      </c>
      <c r="M996" s="16">
        <f t="shared" si="106"/>
        <v>0</v>
      </c>
      <c r="N996" s="10">
        <f t="shared" si="107"/>
        <v>0</v>
      </c>
      <c r="O996" s="10" t="str">
        <f t="shared" si="111"/>
        <v>Weniger als 40% der Schätzungsfläche sind aktueller als 2002</v>
      </c>
      <c r="P996" s="17">
        <f t="shared" si="108"/>
        <v>587.38386679999996</v>
      </c>
      <c r="Q996" t="str">
        <f t="shared" si="109"/>
        <v/>
      </c>
      <c r="R996" s="6" t="str">
        <f t="shared" si="110"/>
        <v/>
      </c>
      <c r="S996" t="s">
        <v>2885</v>
      </c>
    </row>
    <row r="997" spans="1:20" x14ac:dyDescent="0.25">
      <c r="A997" s="2">
        <v>26</v>
      </c>
      <c r="B997" s="13">
        <v>1194</v>
      </c>
      <c r="C997" s="14" t="s">
        <v>1074</v>
      </c>
      <c r="D997" s="14" t="s">
        <v>1075</v>
      </c>
      <c r="E997" s="14" t="s">
        <v>1040</v>
      </c>
      <c r="F997" s="13">
        <v>1989</v>
      </c>
      <c r="G997" s="13">
        <v>1989</v>
      </c>
      <c r="H997" s="13">
        <v>0</v>
      </c>
      <c r="I997" s="13">
        <v>261</v>
      </c>
      <c r="J997" s="15">
        <v>0</v>
      </c>
      <c r="K997" s="15">
        <v>2916221.3050000002</v>
      </c>
      <c r="L997" s="16">
        <f t="shared" si="105"/>
        <v>0</v>
      </c>
      <c r="M997" s="16">
        <f t="shared" si="106"/>
        <v>0</v>
      </c>
      <c r="N997" s="10">
        <f t="shared" si="107"/>
        <v>0</v>
      </c>
      <c r="O997" s="10" t="str">
        <f t="shared" si="111"/>
        <v>Weniger als 40% der Schätzungsfläche sind aktueller als 2002</v>
      </c>
      <c r="P997" s="17">
        <f t="shared" si="108"/>
        <v>291.62213050000003</v>
      </c>
      <c r="Q997" t="str">
        <f t="shared" si="109"/>
        <v/>
      </c>
      <c r="R997" s="6" t="str">
        <f t="shared" si="110"/>
        <v/>
      </c>
      <c r="S997" t="s">
        <v>2885</v>
      </c>
    </row>
    <row r="998" spans="1:20" x14ac:dyDescent="0.25">
      <c r="A998" s="2">
        <v>26</v>
      </c>
      <c r="B998" s="13">
        <v>1195</v>
      </c>
      <c r="C998" s="14" t="s">
        <v>1076</v>
      </c>
      <c r="D998" s="14" t="s">
        <v>1077</v>
      </c>
      <c r="E998" s="14" t="s">
        <v>1037</v>
      </c>
      <c r="F998" s="13">
        <v>1951</v>
      </c>
      <c r="G998" s="13">
        <v>1951</v>
      </c>
      <c r="H998" s="13">
        <v>0</v>
      </c>
      <c r="I998" s="13">
        <v>144</v>
      </c>
      <c r="J998" s="15">
        <v>0</v>
      </c>
      <c r="K998" s="15">
        <v>1313697.7960000001</v>
      </c>
      <c r="L998" s="16">
        <f t="shared" si="105"/>
        <v>0</v>
      </c>
      <c r="M998" s="16">
        <f t="shared" si="106"/>
        <v>0</v>
      </c>
      <c r="N998" s="10">
        <f t="shared" si="107"/>
        <v>0</v>
      </c>
      <c r="O998" s="10" t="str">
        <f t="shared" si="111"/>
        <v>Weniger als 40% der Schätzungsfläche sind aktueller als 2002</v>
      </c>
      <c r="P998" s="17">
        <f t="shared" si="108"/>
        <v>131.36977960000002</v>
      </c>
      <c r="Q998" t="str">
        <f t="shared" si="109"/>
        <v/>
      </c>
      <c r="R998" s="6" t="str">
        <f t="shared" si="110"/>
        <v/>
      </c>
      <c r="S998" t="s">
        <v>2885</v>
      </c>
    </row>
    <row r="999" spans="1:20" x14ac:dyDescent="0.25">
      <c r="A999" s="2">
        <v>26</v>
      </c>
      <c r="B999" s="13">
        <v>1196</v>
      </c>
      <c r="C999" s="14" t="s">
        <v>1078</v>
      </c>
      <c r="D999" s="14" t="s">
        <v>1064</v>
      </c>
      <c r="E999" s="14" t="s">
        <v>1037</v>
      </c>
      <c r="F999" s="13">
        <v>2000</v>
      </c>
      <c r="G999" s="13">
        <v>1998</v>
      </c>
      <c r="H999" s="13">
        <v>0</v>
      </c>
      <c r="I999" s="13">
        <v>290</v>
      </c>
      <c r="J999" s="15">
        <v>0</v>
      </c>
      <c r="K999" s="15">
        <v>1809361.6640000001</v>
      </c>
      <c r="L999" s="16">
        <f t="shared" si="105"/>
        <v>0</v>
      </c>
      <c r="M999" s="16">
        <f t="shared" si="106"/>
        <v>0</v>
      </c>
      <c r="N999" s="10">
        <f t="shared" si="107"/>
        <v>0</v>
      </c>
      <c r="O999" s="10" t="str">
        <f t="shared" si="111"/>
        <v>Weniger als 40% der Schätzungsfläche sind aktueller als 2002</v>
      </c>
      <c r="P999" s="17">
        <f t="shared" si="108"/>
        <v>180.93616640000002</v>
      </c>
      <c r="Q999" t="str">
        <f t="shared" si="109"/>
        <v/>
      </c>
      <c r="R999" s="6" t="str">
        <f t="shared" si="110"/>
        <v/>
      </c>
      <c r="S999" t="s">
        <v>2885</v>
      </c>
    </row>
    <row r="1000" spans="1:20" x14ac:dyDescent="0.25">
      <c r="A1000" s="2">
        <v>26</v>
      </c>
      <c r="B1000" s="13">
        <v>1197</v>
      </c>
      <c r="C1000" s="14" t="s">
        <v>1079</v>
      </c>
      <c r="D1000" s="14" t="s">
        <v>1064</v>
      </c>
      <c r="E1000" s="14" t="s">
        <v>1037</v>
      </c>
      <c r="F1000" s="13">
        <v>2001</v>
      </c>
      <c r="G1000" s="13">
        <v>1950</v>
      </c>
      <c r="H1000" s="13">
        <v>0</v>
      </c>
      <c r="I1000" s="13">
        <v>248</v>
      </c>
      <c r="J1000" s="15">
        <v>0</v>
      </c>
      <c r="K1000" s="15">
        <v>1184669.18</v>
      </c>
      <c r="L1000" s="16">
        <f t="shared" si="105"/>
        <v>0</v>
      </c>
      <c r="M1000" s="16">
        <f t="shared" si="106"/>
        <v>0</v>
      </c>
      <c r="N1000" s="10">
        <f t="shared" si="107"/>
        <v>0</v>
      </c>
      <c r="O1000" s="10" t="str">
        <f t="shared" si="111"/>
        <v>Weniger als 40% der Schätzungsfläche sind aktueller als 2002</v>
      </c>
      <c r="P1000" s="17">
        <f t="shared" si="108"/>
        <v>118.46691799999999</v>
      </c>
      <c r="Q1000" t="str">
        <f t="shared" si="109"/>
        <v/>
      </c>
      <c r="R1000" s="6" t="str">
        <f t="shared" si="110"/>
        <v/>
      </c>
      <c r="S1000" t="s">
        <v>2885</v>
      </c>
    </row>
    <row r="1001" spans="1:20" x14ac:dyDescent="0.25">
      <c r="A1001" s="2">
        <v>26</v>
      </c>
      <c r="B1001" s="13">
        <v>1198</v>
      </c>
      <c r="C1001" s="14" t="s">
        <v>1080</v>
      </c>
      <c r="D1001" s="14" t="s">
        <v>1081</v>
      </c>
      <c r="E1001" s="14" t="s">
        <v>1040</v>
      </c>
      <c r="F1001" s="13">
        <v>1995</v>
      </c>
      <c r="G1001" s="13">
        <v>1995</v>
      </c>
      <c r="H1001" s="13">
        <v>0</v>
      </c>
      <c r="I1001" s="13">
        <v>316</v>
      </c>
      <c r="J1001" s="15">
        <v>0</v>
      </c>
      <c r="K1001" s="15">
        <v>2540493.861</v>
      </c>
      <c r="L1001" s="16">
        <f t="shared" si="105"/>
        <v>0</v>
      </c>
      <c r="M1001" s="16">
        <f t="shared" si="106"/>
        <v>0</v>
      </c>
      <c r="N1001" s="10">
        <f t="shared" si="107"/>
        <v>0</v>
      </c>
      <c r="O1001" s="10" t="str">
        <f t="shared" si="111"/>
        <v>Weniger als 40% der Schätzungsfläche sind aktueller als 2002</v>
      </c>
      <c r="P1001" s="17">
        <f t="shared" si="108"/>
        <v>254.04938609999999</v>
      </c>
      <c r="Q1001" t="str">
        <f t="shared" si="109"/>
        <v/>
      </c>
      <c r="R1001" s="6" t="str">
        <f t="shared" si="110"/>
        <v/>
      </c>
      <c r="S1001" t="s">
        <v>2885</v>
      </c>
    </row>
    <row r="1002" spans="1:20" x14ac:dyDescent="0.25">
      <c r="A1002" s="2">
        <v>26</v>
      </c>
      <c r="B1002" s="13">
        <v>1199</v>
      </c>
      <c r="C1002" s="14" t="s">
        <v>1082</v>
      </c>
      <c r="D1002" s="14" t="s">
        <v>1063</v>
      </c>
      <c r="E1002" s="14" t="s">
        <v>1040</v>
      </c>
      <c r="F1002" s="13">
        <v>1991</v>
      </c>
      <c r="G1002" s="13">
        <v>1991</v>
      </c>
      <c r="H1002" s="13">
        <v>0</v>
      </c>
      <c r="I1002" s="13">
        <v>274</v>
      </c>
      <c r="J1002" s="15">
        <v>0</v>
      </c>
      <c r="K1002" s="15">
        <v>3896892.0279999999</v>
      </c>
      <c r="L1002" s="16">
        <f t="shared" si="105"/>
        <v>0</v>
      </c>
      <c r="M1002" s="16">
        <f t="shared" si="106"/>
        <v>0</v>
      </c>
      <c r="N1002" s="10">
        <f t="shared" si="107"/>
        <v>0</v>
      </c>
      <c r="O1002" s="10" t="str">
        <f t="shared" si="111"/>
        <v>Weniger als 40% der Schätzungsfläche sind aktueller als 2002</v>
      </c>
      <c r="P1002" s="17">
        <f t="shared" si="108"/>
        <v>389.68920279999998</v>
      </c>
      <c r="Q1002" t="str">
        <f t="shared" si="109"/>
        <v/>
      </c>
      <c r="R1002" s="6" t="str">
        <f t="shared" si="110"/>
        <v/>
      </c>
      <c r="S1002" t="s">
        <v>2885</v>
      </c>
    </row>
    <row r="1003" spans="1:20" x14ac:dyDescent="0.25">
      <c r="A1003" s="2">
        <v>26</v>
      </c>
      <c r="B1003" s="13">
        <v>1200</v>
      </c>
      <c r="C1003" s="14" t="s">
        <v>1083</v>
      </c>
      <c r="D1003" s="14" t="s">
        <v>1054</v>
      </c>
      <c r="E1003" s="14" t="s">
        <v>1040</v>
      </c>
      <c r="F1003" s="13">
        <v>2003</v>
      </c>
      <c r="G1003" s="13">
        <v>1991</v>
      </c>
      <c r="H1003" s="13">
        <v>2</v>
      </c>
      <c r="I1003" s="13">
        <v>679</v>
      </c>
      <c r="J1003" s="15">
        <v>1790.1869999999999</v>
      </c>
      <c r="K1003" s="15">
        <v>5095528.477</v>
      </c>
      <c r="L1003" s="16">
        <f t="shared" si="105"/>
        <v>2.9455081001472753E-3</v>
      </c>
      <c r="M1003" s="16">
        <f t="shared" si="106"/>
        <v>3.5132508984700547E-4</v>
      </c>
      <c r="N1003" s="10">
        <f t="shared" si="107"/>
        <v>0</v>
      </c>
      <c r="O1003" s="10" t="str">
        <f t="shared" si="111"/>
        <v>Weniger als 40% der Schätzungsfläche sind aktueller als 2002</v>
      </c>
      <c r="P1003" s="17">
        <f t="shared" si="108"/>
        <v>509.55284769999997</v>
      </c>
      <c r="Q1003" t="str">
        <f t="shared" si="109"/>
        <v/>
      </c>
      <c r="R1003" s="6" t="str">
        <f t="shared" si="110"/>
        <v/>
      </c>
      <c r="S1003" t="s">
        <v>2885</v>
      </c>
    </row>
    <row r="1004" spans="1:20" x14ac:dyDescent="0.25">
      <c r="A1004" s="2">
        <v>26</v>
      </c>
      <c r="B1004" s="13">
        <v>1201</v>
      </c>
      <c r="C1004" s="14" t="s">
        <v>1084</v>
      </c>
      <c r="D1004" s="14" t="s">
        <v>1068</v>
      </c>
      <c r="E1004" s="14" t="s">
        <v>1037</v>
      </c>
      <c r="F1004" s="13">
        <v>2010</v>
      </c>
      <c r="G1004" s="13">
        <v>1936</v>
      </c>
      <c r="H1004" s="13">
        <v>43</v>
      </c>
      <c r="I1004" s="13">
        <v>687</v>
      </c>
      <c r="J1004" s="15">
        <v>203606.269</v>
      </c>
      <c r="K1004" s="15">
        <v>4348522.1919999998</v>
      </c>
      <c r="L1004" s="16">
        <f t="shared" si="105"/>
        <v>6.2590975254730716E-2</v>
      </c>
      <c r="M1004" s="16">
        <f t="shared" si="106"/>
        <v>4.6821945481749082E-2</v>
      </c>
      <c r="N1004" s="10">
        <f t="shared" si="107"/>
        <v>0</v>
      </c>
      <c r="O1004" s="10" t="str">
        <f t="shared" si="111"/>
        <v>Weniger als 40% der Schätzungsfläche sind aktueller als 2002</v>
      </c>
      <c r="P1004" s="17">
        <f t="shared" si="108"/>
        <v>434.85221919999998</v>
      </c>
      <c r="Q1004">
        <f t="shared" si="109"/>
        <v>1</v>
      </c>
      <c r="R1004" s="6">
        <f t="shared" si="110"/>
        <v>38104</v>
      </c>
      <c r="S1004" t="s">
        <v>3080</v>
      </c>
      <c r="T1004" s="8">
        <v>1</v>
      </c>
    </row>
    <row r="1005" spans="1:20" x14ac:dyDescent="0.25">
      <c r="A1005" s="2">
        <v>26</v>
      </c>
      <c r="B1005" s="13">
        <v>1202</v>
      </c>
      <c r="C1005" s="14" t="s">
        <v>1085</v>
      </c>
      <c r="D1005" s="14" t="s">
        <v>1063</v>
      </c>
      <c r="E1005" s="14" t="s">
        <v>1040</v>
      </c>
      <c r="F1005" s="13">
        <v>1991</v>
      </c>
      <c r="G1005" s="13">
        <v>1991</v>
      </c>
      <c r="H1005" s="13">
        <v>0</v>
      </c>
      <c r="I1005" s="13">
        <v>185</v>
      </c>
      <c r="J1005" s="15">
        <v>0</v>
      </c>
      <c r="K1005" s="15">
        <v>3890627.835</v>
      </c>
      <c r="L1005" s="16">
        <f t="shared" si="105"/>
        <v>0</v>
      </c>
      <c r="M1005" s="16">
        <f t="shared" si="106"/>
        <v>0</v>
      </c>
      <c r="N1005" s="10">
        <f t="shared" si="107"/>
        <v>0</v>
      </c>
      <c r="O1005" s="10" t="str">
        <f t="shared" si="111"/>
        <v>Weniger als 40% der Schätzungsfläche sind aktueller als 2002</v>
      </c>
      <c r="P1005" s="17">
        <f t="shared" si="108"/>
        <v>389.06278350000002</v>
      </c>
      <c r="Q1005" t="str">
        <f t="shared" si="109"/>
        <v/>
      </c>
      <c r="R1005" s="6" t="str">
        <f t="shared" si="110"/>
        <v/>
      </c>
      <c r="S1005" t="s">
        <v>2885</v>
      </c>
    </row>
    <row r="1006" spans="1:20" x14ac:dyDescent="0.25">
      <c r="A1006" s="2">
        <v>26</v>
      </c>
      <c r="B1006" s="13">
        <v>1203</v>
      </c>
      <c r="C1006" s="14" t="s">
        <v>1086</v>
      </c>
      <c r="D1006" s="14" t="s">
        <v>1086</v>
      </c>
      <c r="E1006" s="14" t="s">
        <v>1037</v>
      </c>
      <c r="F1006" s="13">
        <v>1989</v>
      </c>
      <c r="G1006" s="13">
        <v>1989</v>
      </c>
      <c r="H1006" s="13">
        <v>0</v>
      </c>
      <c r="I1006" s="13">
        <v>275</v>
      </c>
      <c r="J1006" s="15">
        <v>0</v>
      </c>
      <c r="K1006" s="15">
        <v>1862866.895</v>
      </c>
      <c r="L1006" s="16">
        <f t="shared" si="105"/>
        <v>0</v>
      </c>
      <c r="M1006" s="16">
        <f t="shared" si="106"/>
        <v>0</v>
      </c>
      <c r="N1006" s="10">
        <f t="shared" si="107"/>
        <v>0</v>
      </c>
      <c r="O1006" s="10" t="str">
        <f t="shared" si="111"/>
        <v>Weniger als 40% der Schätzungsfläche sind aktueller als 2002</v>
      </c>
      <c r="P1006" s="17">
        <f t="shared" si="108"/>
        <v>186.28668949999999</v>
      </c>
      <c r="Q1006" t="str">
        <f t="shared" si="109"/>
        <v/>
      </c>
      <c r="R1006" s="6" t="str">
        <f t="shared" si="110"/>
        <v/>
      </c>
      <c r="S1006" t="s">
        <v>2885</v>
      </c>
    </row>
    <row r="1007" spans="1:20" x14ac:dyDescent="0.25">
      <c r="A1007" s="2">
        <v>26</v>
      </c>
      <c r="B1007" s="13">
        <v>1204</v>
      </c>
      <c r="C1007" s="14" t="s">
        <v>1087</v>
      </c>
      <c r="D1007" s="14" t="s">
        <v>1088</v>
      </c>
      <c r="E1007" s="14" t="s">
        <v>1037</v>
      </c>
      <c r="F1007" s="13">
        <v>1969</v>
      </c>
      <c r="G1007" s="13">
        <v>1969</v>
      </c>
      <c r="H1007" s="13">
        <v>0</v>
      </c>
      <c r="I1007" s="13">
        <v>187</v>
      </c>
      <c r="J1007" s="15">
        <v>0</v>
      </c>
      <c r="K1007" s="15">
        <v>2796239.2829999998</v>
      </c>
      <c r="L1007" s="16">
        <f t="shared" si="105"/>
        <v>0</v>
      </c>
      <c r="M1007" s="16">
        <f t="shared" si="106"/>
        <v>0</v>
      </c>
      <c r="N1007" s="10">
        <f t="shared" si="107"/>
        <v>0</v>
      </c>
      <c r="O1007" s="10" t="str">
        <f t="shared" si="111"/>
        <v>Weniger als 40% der Schätzungsfläche sind aktueller als 2002</v>
      </c>
      <c r="P1007" s="17">
        <f t="shared" si="108"/>
        <v>279.62392829999999</v>
      </c>
      <c r="Q1007" t="str">
        <f t="shared" si="109"/>
        <v/>
      </c>
      <c r="R1007" s="6" t="str">
        <f t="shared" si="110"/>
        <v/>
      </c>
      <c r="S1007" t="s">
        <v>2885</v>
      </c>
    </row>
    <row r="1008" spans="1:20" x14ac:dyDescent="0.25">
      <c r="A1008" s="2">
        <v>26</v>
      </c>
      <c r="B1008" s="13">
        <v>1205</v>
      </c>
      <c r="C1008" s="14" t="s">
        <v>1089</v>
      </c>
      <c r="D1008" s="14" t="s">
        <v>1088</v>
      </c>
      <c r="E1008" s="14" t="s">
        <v>1037</v>
      </c>
      <c r="F1008" s="13">
        <v>1970</v>
      </c>
      <c r="G1008" s="13">
        <v>1970</v>
      </c>
      <c r="H1008" s="13">
        <v>0</v>
      </c>
      <c r="I1008" s="13">
        <v>90</v>
      </c>
      <c r="J1008" s="15">
        <v>0</v>
      </c>
      <c r="K1008" s="15">
        <v>1356624.362</v>
      </c>
      <c r="L1008" s="16">
        <f t="shared" si="105"/>
        <v>0</v>
      </c>
      <c r="M1008" s="16">
        <f t="shared" si="106"/>
        <v>0</v>
      </c>
      <c r="N1008" s="10">
        <f t="shared" si="107"/>
        <v>0</v>
      </c>
      <c r="O1008" s="10" t="str">
        <f t="shared" si="111"/>
        <v>Weniger als 40% der Schätzungsfläche sind aktueller als 2002</v>
      </c>
      <c r="P1008" s="17">
        <f t="shared" si="108"/>
        <v>135.6624362</v>
      </c>
      <c r="Q1008" t="str">
        <f t="shared" si="109"/>
        <v/>
      </c>
      <c r="R1008" s="6" t="str">
        <f t="shared" si="110"/>
        <v/>
      </c>
      <c r="S1008" t="s">
        <v>2885</v>
      </c>
    </row>
    <row r="1009" spans="1:19" x14ac:dyDescent="0.25">
      <c r="A1009" s="2">
        <v>26</v>
      </c>
      <c r="B1009" s="13">
        <v>1206</v>
      </c>
      <c r="C1009" s="14" t="s">
        <v>1090</v>
      </c>
      <c r="D1009" s="14" t="s">
        <v>1091</v>
      </c>
      <c r="E1009" s="14" t="s">
        <v>1037</v>
      </c>
      <c r="F1009" s="13">
        <v>2008</v>
      </c>
      <c r="G1009" s="13">
        <v>1937</v>
      </c>
      <c r="H1009" s="13">
        <v>261</v>
      </c>
      <c r="I1009" s="13">
        <v>331</v>
      </c>
      <c r="J1009" s="15">
        <v>1598723.352</v>
      </c>
      <c r="K1009" s="15">
        <v>1843166.6089999999</v>
      </c>
      <c r="L1009" s="16">
        <f t="shared" si="105"/>
        <v>0.78851963746223563</v>
      </c>
      <c r="M1009" s="16">
        <f t="shared" si="106"/>
        <v>0.86737864292549149</v>
      </c>
      <c r="N1009" s="10">
        <f t="shared" si="107"/>
        <v>1</v>
      </c>
      <c r="O1009" s="10" t="str">
        <f t="shared" si="111"/>
        <v>Mehr als 50% der Schätzungsfläche sind aktueller als 2002</v>
      </c>
      <c r="P1009" s="17">
        <f t="shared" si="108"/>
        <v>184.31666089999999</v>
      </c>
      <c r="Q1009">
        <f t="shared" si="109"/>
        <v>1</v>
      </c>
      <c r="R1009" s="6">
        <f t="shared" si="110"/>
        <v>39371</v>
      </c>
      <c r="S1009" t="s">
        <v>3080</v>
      </c>
    </row>
    <row r="1010" spans="1:19" x14ac:dyDescent="0.25">
      <c r="A1010" s="2">
        <v>26</v>
      </c>
      <c r="B1010" s="13">
        <v>1207</v>
      </c>
      <c r="C1010" s="14" t="s">
        <v>1092</v>
      </c>
      <c r="D1010" s="14" t="s">
        <v>1056</v>
      </c>
      <c r="E1010" s="14" t="s">
        <v>1037</v>
      </c>
      <c r="F1010" s="13">
        <v>1938</v>
      </c>
      <c r="G1010" s="13">
        <v>1938</v>
      </c>
      <c r="H1010" s="13">
        <v>0</v>
      </c>
      <c r="I1010" s="13">
        <v>733</v>
      </c>
      <c r="J1010" s="15">
        <v>0</v>
      </c>
      <c r="K1010" s="15">
        <v>2648645.9139999999</v>
      </c>
      <c r="L1010" s="16">
        <f t="shared" si="105"/>
        <v>0</v>
      </c>
      <c r="M1010" s="16">
        <f t="shared" si="106"/>
        <v>0</v>
      </c>
      <c r="N1010" s="10">
        <f t="shared" si="107"/>
        <v>0</v>
      </c>
      <c r="O1010" s="10" t="str">
        <f t="shared" si="111"/>
        <v>Weniger als 40% der Schätzungsfläche sind aktueller als 2002</v>
      </c>
      <c r="P1010" s="17">
        <f t="shared" si="108"/>
        <v>264.86459139999999</v>
      </c>
      <c r="Q1010" t="str">
        <f t="shared" si="109"/>
        <v/>
      </c>
      <c r="R1010" s="6" t="str">
        <f t="shared" si="110"/>
        <v/>
      </c>
      <c r="S1010" t="s">
        <v>2885</v>
      </c>
    </row>
    <row r="1011" spans="1:19" x14ac:dyDescent="0.25">
      <c r="A1011" s="2">
        <v>26</v>
      </c>
      <c r="B1011" s="13">
        <v>1208</v>
      </c>
      <c r="C1011" s="14" t="s">
        <v>1093</v>
      </c>
      <c r="D1011" s="14" t="s">
        <v>1094</v>
      </c>
      <c r="E1011" s="14" t="s">
        <v>1037</v>
      </c>
      <c r="F1011" s="13">
        <v>1967</v>
      </c>
      <c r="G1011" s="13">
        <v>1967</v>
      </c>
      <c r="H1011" s="13">
        <v>0</v>
      </c>
      <c r="I1011" s="13">
        <v>686</v>
      </c>
      <c r="J1011" s="15">
        <v>0</v>
      </c>
      <c r="K1011" s="15">
        <v>4640629.5130000003</v>
      </c>
      <c r="L1011" s="16">
        <f t="shared" si="105"/>
        <v>0</v>
      </c>
      <c r="M1011" s="16">
        <f t="shared" si="106"/>
        <v>0</v>
      </c>
      <c r="N1011" s="10">
        <f t="shared" si="107"/>
        <v>0</v>
      </c>
      <c r="O1011" s="10" t="str">
        <f t="shared" si="111"/>
        <v>Weniger als 40% der Schätzungsfläche sind aktueller als 2002</v>
      </c>
      <c r="P1011" s="17">
        <f t="shared" si="108"/>
        <v>464.06295130000001</v>
      </c>
      <c r="Q1011" t="str">
        <f t="shared" si="109"/>
        <v/>
      </c>
      <c r="R1011" s="6" t="str">
        <f t="shared" si="110"/>
        <v/>
      </c>
      <c r="S1011" t="s">
        <v>2885</v>
      </c>
    </row>
    <row r="1012" spans="1:19" x14ac:dyDescent="0.25">
      <c r="A1012" s="2">
        <v>26</v>
      </c>
      <c r="B1012" s="13">
        <v>1209</v>
      </c>
      <c r="C1012" s="14" t="s">
        <v>1056</v>
      </c>
      <c r="D1012" s="14" t="s">
        <v>1056</v>
      </c>
      <c r="E1012" s="14" t="s">
        <v>1037</v>
      </c>
      <c r="F1012" s="13">
        <v>1951</v>
      </c>
      <c r="G1012" s="13">
        <v>1951</v>
      </c>
      <c r="H1012" s="13">
        <v>0</v>
      </c>
      <c r="I1012" s="13">
        <v>523</v>
      </c>
      <c r="J1012" s="15">
        <v>0</v>
      </c>
      <c r="K1012" s="15">
        <v>2239030.9939999999</v>
      </c>
      <c r="L1012" s="16">
        <f t="shared" si="105"/>
        <v>0</v>
      </c>
      <c r="M1012" s="16">
        <f t="shared" si="106"/>
        <v>0</v>
      </c>
      <c r="N1012" s="10">
        <f t="shared" si="107"/>
        <v>0</v>
      </c>
      <c r="O1012" s="10" t="str">
        <f t="shared" si="111"/>
        <v>Weniger als 40% der Schätzungsfläche sind aktueller als 2002</v>
      </c>
      <c r="P1012" s="17">
        <f t="shared" si="108"/>
        <v>223.9030994</v>
      </c>
      <c r="Q1012" t="str">
        <f t="shared" si="109"/>
        <v/>
      </c>
      <c r="R1012" s="6" t="str">
        <f t="shared" si="110"/>
        <v/>
      </c>
      <c r="S1012" t="s">
        <v>2885</v>
      </c>
    </row>
    <row r="1013" spans="1:19" x14ac:dyDescent="0.25">
      <c r="A1013" s="2">
        <v>26</v>
      </c>
      <c r="B1013" s="13">
        <v>1210</v>
      </c>
      <c r="C1013" s="14" t="s">
        <v>799</v>
      </c>
      <c r="D1013" s="14" t="s">
        <v>1095</v>
      </c>
      <c r="E1013" s="14" t="s">
        <v>1037</v>
      </c>
      <c r="F1013" s="13">
        <v>1938</v>
      </c>
      <c r="G1013" s="13">
        <v>1938</v>
      </c>
      <c r="H1013" s="13">
        <v>0</v>
      </c>
      <c r="I1013" s="13">
        <v>338</v>
      </c>
      <c r="J1013" s="15">
        <v>0</v>
      </c>
      <c r="K1013" s="15">
        <v>1369958.73</v>
      </c>
      <c r="L1013" s="16">
        <f t="shared" si="105"/>
        <v>0</v>
      </c>
      <c r="M1013" s="16">
        <f t="shared" si="106"/>
        <v>0</v>
      </c>
      <c r="N1013" s="10">
        <f t="shared" si="107"/>
        <v>0</v>
      </c>
      <c r="O1013" s="10" t="str">
        <f t="shared" si="111"/>
        <v>Weniger als 40% der Schätzungsfläche sind aktueller als 2002</v>
      </c>
      <c r="P1013" s="17">
        <f t="shared" si="108"/>
        <v>136.99587299999999</v>
      </c>
      <c r="Q1013">
        <f t="shared" si="109"/>
        <v>1</v>
      </c>
      <c r="R1013" s="6">
        <f t="shared" si="110"/>
        <v>42644</v>
      </c>
      <c r="S1013" t="s">
        <v>3080</v>
      </c>
    </row>
    <row r="1014" spans="1:19" x14ac:dyDescent="0.25">
      <c r="A1014" s="2">
        <v>26</v>
      </c>
      <c r="B1014" s="13">
        <v>1211</v>
      </c>
      <c r="C1014" s="14" t="s">
        <v>1096</v>
      </c>
      <c r="D1014" s="14" t="s">
        <v>1096</v>
      </c>
      <c r="E1014" s="14" t="s">
        <v>1037</v>
      </c>
      <c r="F1014" s="13">
        <v>1980</v>
      </c>
      <c r="G1014" s="13">
        <v>1980</v>
      </c>
      <c r="H1014" s="13">
        <v>0</v>
      </c>
      <c r="I1014" s="13">
        <v>192</v>
      </c>
      <c r="J1014" s="15">
        <v>0</v>
      </c>
      <c r="K1014" s="15">
        <v>3072696.3330000001</v>
      </c>
      <c r="L1014" s="16">
        <f t="shared" si="105"/>
        <v>0</v>
      </c>
      <c r="M1014" s="16">
        <f t="shared" si="106"/>
        <v>0</v>
      </c>
      <c r="N1014" s="10">
        <f t="shared" si="107"/>
        <v>0</v>
      </c>
      <c r="O1014" s="10" t="str">
        <f t="shared" si="111"/>
        <v>Weniger als 40% der Schätzungsfläche sind aktueller als 2002</v>
      </c>
      <c r="P1014" s="17">
        <f t="shared" si="108"/>
        <v>307.26963330000001</v>
      </c>
      <c r="Q1014" t="str">
        <f t="shared" si="109"/>
        <v/>
      </c>
      <c r="R1014" s="6" t="str">
        <f t="shared" si="110"/>
        <v/>
      </c>
      <c r="S1014" t="s">
        <v>2885</v>
      </c>
    </row>
    <row r="1015" spans="1:19" x14ac:dyDescent="0.25">
      <c r="A1015" s="2">
        <v>26</v>
      </c>
      <c r="B1015" s="13">
        <v>1212</v>
      </c>
      <c r="C1015" s="14" t="s">
        <v>1097</v>
      </c>
      <c r="D1015" s="14" t="s">
        <v>1059</v>
      </c>
      <c r="E1015" s="14" t="s">
        <v>1037</v>
      </c>
      <c r="F1015" s="13">
        <v>2013</v>
      </c>
      <c r="G1015" s="13">
        <v>2006</v>
      </c>
      <c r="H1015" s="13">
        <v>137</v>
      </c>
      <c r="I1015" s="13">
        <v>137</v>
      </c>
      <c r="J1015" s="15">
        <v>571633.08799999999</v>
      </c>
      <c r="K1015" s="15">
        <v>571633.08799999999</v>
      </c>
      <c r="L1015" s="16">
        <f t="shared" si="105"/>
        <v>1</v>
      </c>
      <c r="M1015" s="16">
        <f t="shared" si="106"/>
        <v>1</v>
      </c>
      <c r="N1015" s="10">
        <f t="shared" si="107"/>
        <v>1</v>
      </c>
      <c r="O1015" s="10" t="str">
        <f t="shared" si="111"/>
        <v>Mehr als 50% der Schätzungsfläche sind aktueller als 2002</v>
      </c>
      <c r="P1015" s="17">
        <f t="shared" si="108"/>
        <v>57.163308799999996</v>
      </c>
      <c r="Q1015">
        <f t="shared" si="109"/>
        <v>1</v>
      </c>
      <c r="R1015" s="6">
        <f t="shared" si="110"/>
        <v>41564</v>
      </c>
      <c r="S1015" t="s">
        <v>3080</v>
      </c>
    </row>
    <row r="1016" spans="1:19" x14ac:dyDescent="0.25">
      <c r="A1016" s="2">
        <v>26</v>
      </c>
      <c r="B1016" s="13">
        <v>1213</v>
      </c>
      <c r="C1016" s="14" t="s">
        <v>1098</v>
      </c>
      <c r="D1016" s="14" t="s">
        <v>1042</v>
      </c>
      <c r="E1016" s="14" t="s">
        <v>1037</v>
      </c>
      <c r="F1016" s="13">
        <v>2007</v>
      </c>
      <c r="G1016" s="13">
        <v>1959</v>
      </c>
      <c r="H1016" s="13">
        <v>207</v>
      </c>
      <c r="I1016" s="13">
        <v>316</v>
      </c>
      <c r="J1016" s="15">
        <v>1632501.155</v>
      </c>
      <c r="K1016" s="15">
        <v>2602984.6340000001</v>
      </c>
      <c r="L1016" s="16">
        <f t="shared" si="105"/>
        <v>0.65506329113924056</v>
      </c>
      <c r="M1016" s="16">
        <f t="shared" si="106"/>
        <v>0.62716511410647069</v>
      </c>
      <c r="N1016" s="10">
        <f t="shared" si="107"/>
        <v>1</v>
      </c>
      <c r="O1016" s="10" t="str">
        <f t="shared" si="111"/>
        <v>Mehr als 50% der Schätzungsfläche sind aktueller als 2002</v>
      </c>
      <c r="P1016" s="17">
        <f t="shared" si="108"/>
        <v>260.2984634</v>
      </c>
      <c r="Q1016">
        <f t="shared" si="109"/>
        <v>1</v>
      </c>
      <c r="R1016" s="6">
        <f t="shared" si="110"/>
        <v>38639</v>
      </c>
      <c r="S1016" t="s">
        <v>3080</v>
      </c>
    </row>
    <row r="1017" spans="1:19" x14ac:dyDescent="0.25">
      <c r="A1017" s="2">
        <v>26</v>
      </c>
      <c r="B1017" s="13">
        <v>1214</v>
      </c>
      <c r="C1017" s="14" t="s">
        <v>1099</v>
      </c>
      <c r="D1017" s="14" t="s">
        <v>1081</v>
      </c>
      <c r="E1017" s="14" t="s">
        <v>1040</v>
      </c>
      <c r="F1017" s="13">
        <v>2000</v>
      </c>
      <c r="G1017" s="13">
        <v>1998</v>
      </c>
      <c r="H1017" s="13">
        <v>0</v>
      </c>
      <c r="I1017" s="13">
        <v>718</v>
      </c>
      <c r="J1017" s="15">
        <v>0</v>
      </c>
      <c r="K1017" s="15">
        <v>3852001.6140000001</v>
      </c>
      <c r="L1017" s="16">
        <f t="shared" si="105"/>
        <v>0</v>
      </c>
      <c r="M1017" s="16">
        <f t="shared" si="106"/>
        <v>0</v>
      </c>
      <c r="N1017" s="10">
        <f t="shared" si="107"/>
        <v>0</v>
      </c>
      <c r="O1017" s="10" t="str">
        <f t="shared" si="111"/>
        <v>Weniger als 40% der Schätzungsfläche sind aktueller als 2002</v>
      </c>
      <c r="P1017" s="17">
        <f t="shared" si="108"/>
        <v>385.20016140000001</v>
      </c>
      <c r="Q1017" t="str">
        <f t="shared" si="109"/>
        <v/>
      </c>
      <c r="R1017" s="6" t="str">
        <f t="shared" si="110"/>
        <v/>
      </c>
      <c r="S1017" t="s">
        <v>2885</v>
      </c>
    </row>
    <row r="1018" spans="1:19" x14ac:dyDescent="0.25">
      <c r="A1018" s="2">
        <v>26</v>
      </c>
      <c r="B1018" s="13">
        <v>1215</v>
      </c>
      <c r="C1018" s="14" t="s">
        <v>1100</v>
      </c>
      <c r="D1018" s="14" t="s">
        <v>1101</v>
      </c>
      <c r="E1018" s="14" t="s">
        <v>1040</v>
      </c>
      <c r="F1018" s="13">
        <v>1967</v>
      </c>
      <c r="G1018" s="13">
        <v>1963</v>
      </c>
      <c r="H1018" s="13">
        <v>0</v>
      </c>
      <c r="I1018" s="13">
        <v>483</v>
      </c>
      <c r="J1018" s="15">
        <v>0</v>
      </c>
      <c r="K1018" s="15">
        <v>4337046.1270000003</v>
      </c>
      <c r="L1018" s="16">
        <f t="shared" si="105"/>
        <v>0</v>
      </c>
      <c r="M1018" s="16">
        <f t="shared" si="106"/>
        <v>0</v>
      </c>
      <c r="N1018" s="10">
        <f t="shared" si="107"/>
        <v>0</v>
      </c>
      <c r="O1018" s="10" t="str">
        <f t="shared" si="111"/>
        <v>Weniger als 40% der Schätzungsfläche sind aktueller als 2002</v>
      </c>
      <c r="P1018" s="17">
        <f t="shared" si="108"/>
        <v>433.70461270000004</v>
      </c>
      <c r="Q1018" t="str">
        <f t="shared" si="109"/>
        <v/>
      </c>
      <c r="R1018" s="6" t="str">
        <f t="shared" si="110"/>
        <v/>
      </c>
      <c r="S1018" t="s">
        <v>2885</v>
      </c>
    </row>
    <row r="1019" spans="1:19" x14ac:dyDescent="0.25">
      <c r="A1019" s="2">
        <v>26</v>
      </c>
      <c r="B1019" s="13">
        <v>1216</v>
      </c>
      <c r="C1019" s="14" t="s">
        <v>1102</v>
      </c>
      <c r="D1019" s="14" t="s">
        <v>1049</v>
      </c>
      <c r="E1019" s="14" t="s">
        <v>1040</v>
      </c>
      <c r="F1019" s="13">
        <v>1992</v>
      </c>
      <c r="G1019" s="13">
        <v>1992</v>
      </c>
      <c r="H1019" s="13">
        <v>0</v>
      </c>
      <c r="I1019" s="13">
        <v>129</v>
      </c>
      <c r="J1019" s="15">
        <v>0</v>
      </c>
      <c r="K1019" s="15">
        <v>800533.13699999999</v>
      </c>
      <c r="L1019" s="16">
        <f t="shared" si="105"/>
        <v>0</v>
      </c>
      <c r="M1019" s="16">
        <f t="shared" si="106"/>
        <v>0</v>
      </c>
      <c r="N1019" s="10">
        <f t="shared" si="107"/>
        <v>0</v>
      </c>
      <c r="O1019" s="10" t="str">
        <f t="shared" si="111"/>
        <v>Weniger als 40% der Schätzungsfläche sind aktueller als 2002</v>
      </c>
      <c r="P1019" s="17">
        <f t="shared" si="108"/>
        <v>80.053313700000004</v>
      </c>
      <c r="Q1019" t="str">
        <f t="shared" si="109"/>
        <v/>
      </c>
      <c r="R1019" s="6" t="str">
        <f t="shared" si="110"/>
        <v/>
      </c>
      <c r="S1019" t="s">
        <v>2885</v>
      </c>
    </row>
    <row r="1020" spans="1:19" x14ac:dyDescent="0.25">
      <c r="A1020" s="2">
        <v>26</v>
      </c>
      <c r="B1020" s="13">
        <v>1217</v>
      </c>
      <c r="C1020" s="14" t="s">
        <v>1103</v>
      </c>
      <c r="D1020" s="14" t="s">
        <v>1095</v>
      </c>
      <c r="E1020" s="14" t="s">
        <v>1037</v>
      </c>
      <c r="F1020" s="13">
        <v>1968</v>
      </c>
      <c r="G1020" s="13">
        <v>1968</v>
      </c>
      <c r="H1020" s="13">
        <v>0</v>
      </c>
      <c r="I1020" s="13">
        <v>185</v>
      </c>
      <c r="J1020" s="15">
        <v>0</v>
      </c>
      <c r="K1020" s="15">
        <v>1885989.23</v>
      </c>
      <c r="L1020" s="16">
        <f t="shared" si="105"/>
        <v>0</v>
      </c>
      <c r="M1020" s="16">
        <f t="shared" si="106"/>
        <v>0</v>
      </c>
      <c r="N1020" s="10">
        <f t="shared" si="107"/>
        <v>0</v>
      </c>
      <c r="O1020" s="10" t="str">
        <f t="shared" si="111"/>
        <v>Weniger als 40% der Schätzungsfläche sind aktueller als 2002</v>
      </c>
      <c r="P1020" s="17">
        <f t="shared" si="108"/>
        <v>188.59892299999998</v>
      </c>
      <c r="Q1020" t="str">
        <f t="shared" si="109"/>
        <v/>
      </c>
      <c r="R1020" s="6" t="str">
        <f t="shared" si="110"/>
        <v/>
      </c>
      <c r="S1020" t="s">
        <v>2885</v>
      </c>
    </row>
    <row r="1021" spans="1:19" x14ac:dyDescent="0.25">
      <c r="A1021" s="2">
        <v>26</v>
      </c>
      <c r="B1021" s="13">
        <v>1218</v>
      </c>
      <c r="C1021" s="14" t="s">
        <v>1104</v>
      </c>
      <c r="D1021" s="14" t="s">
        <v>1105</v>
      </c>
      <c r="E1021" s="14" t="s">
        <v>1040</v>
      </c>
      <c r="F1021" s="13">
        <v>1988</v>
      </c>
      <c r="G1021" s="13">
        <v>1988</v>
      </c>
      <c r="H1021" s="13">
        <v>0</v>
      </c>
      <c r="I1021" s="13">
        <v>274</v>
      </c>
      <c r="J1021" s="15">
        <v>0</v>
      </c>
      <c r="K1021" s="15">
        <v>1772364.2180000001</v>
      </c>
      <c r="L1021" s="16">
        <f t="shared" si="105"/>
        <v>0</v>
      </c>
      <c r="M1021" s="16">
        <f t="shared" si="106"/>
        <v>0</v>
      </c>
      <c r="N1021" s="10">
        <f t="shared" si="107"/>
        <v>0</v>
      </c>
      <c r="O1021" s="10" t="str">
        <f t="shared" si="111"/>
        <v>Weniger als 40% der Schätzungsfläche sind aktueller als 2002</v>
      </c>
      <c r="P1021" s="17">
        <f t="shared" si="108"/>
        <v>177.23642180000002</v>
      </c>
      <c r="Q1021" t="str">
        <f t="shared" si="109"/>
        <v/>
      </c>
      <c r="R1021" s="6" t="str">
        <f t="shared" si="110"/>
        <v/>
      </c>
      <c r="S1021" t="s">
        <v>2885</v>
      </c>
    </row>
    <row r="1022" spans="1:19" x14ac:dyDescent="0.25">
      <c r="A1022" s="2">
        <v>26</v>
      </c>
      <c r="B1022" s="13">
        <v>1219</v>
      </c>
      <c r="C1022" s="14" t="s">
        <v>1106</v>
      </c>
      <c r="D1022" s="14" t="s">
        <v>1046</v>
      </c>
      <c r="E1022" s="14" t="s">
        <v>1037</v>
      </c>
      <c r="F1022" s="13">
        <v>1980</v>
      </c>
      <c r="G1022" s="13">
        <v>1980</v>
      </c>
      <c r="H1022" s="13">
        <v>0</v>
      </c>
      <c r="I1022" s="13">
        <v>199</v>
      </c>
      <c r="J1022" s="15">
        <v>0</v>
      </c>
      <c r="K1022" s="15">
        <v>1217306.1270000001</v>
      </c>
      <c r="L1022" s="16">
        <f t="shared" si="105"/>
        <v>0</v>
      </c>
      <c r="M1022" s="16">
        <f t="shared" si="106"/>
        <v>0</v>
      </c>
      <c r="N1022" s="10">
        <f t="shared" si="107"/>
        <v>0</v>
      </c>
      <c r="O1022" s="10" t="str">
        <f t="shared" si="111"/>
        <v>Weniger als 40% der Schätzungsfläche sind aktueller als 2002</v>
      </c>
      <c r="P1022" s="17">
        <f t="shared" si="108"/>
        <v>121.73061270000001</v>
      </c>
      <c r="Q1022" t="str">
        <f t="shared" si="109"/>
        <v/>
      </c>
      <c r="R1022" s="6" t="str">
        <f t="shared" si="110"/>
        <v/>
      </c>
      <c r="S1022" t="s">
        <v>2885</v>
      </c>
    </row>
    <row r="1023" spans="1:19" x14ac:dyDescent="0.25">
      <c r="A1023" s="2">
        <v>26</v>
      </c>
      <c r="B1023" s="13">
        <v>1220</v>
      </c>
      <c r="C1023" s="14" t="s">
        <v>1107</v>
      </c>
      <c r="D1023" s="14" t="s">
        <v>1107</v>
      </c>
      <c r="E1023" s="14" t="s">
        <v>1037</v>
      </c>
      <c r="F1023" s="13">
        <v>2002</v>
      </c>
      <c r="G1023" s="13">
        <v>1950</v>
      </c>
      <c r="H1023" s="13">
        <v>0</v>
      </c>
      <c r="I1023" s="13">
        <v>430</v>
      </c>
      <c r="J1023" s="15">
        <v>0</v>
      </c>
      <c r="K1023" s="15">
        <v>2556497.3169999998</v>
      </c>
      <c r="L1023" s="16">
        <f t="shared" si="105"/>
        <v>0</v>
      </c>
      <c r="M1023" s="16">
        <f t="shared" si="106"/>
        <v>0</v>
      </c>
      <c r="N1023" s="10">
        <f t="shared" si="107"/>
        <v>0</v>
      </c>
      <c r="O1023" s="10" t="str">
        <f t="shared" si="111"/>
        <v>Weniger als 40% der Schätzungsfläche sind aktueller als 2002</v>
      </c>
      <c r="P1023" s="17">
        <f t="shared" si="108"/>
        <v>255.64973169999999</v>
      </c>
      <c r="Q1023" t="str">
        <f t="shared" si="109"/>
        <v/>
      </c>
      <c r="R1023" s="6" t="str">
        <f t="shared" si="110"/>
        <v/>
      </c>
      <c r="S1023" t="s">
        <v>2885</v>
      </c>
    </row>
    <row r="1024" spans="1:19" x14ac:dyDescent="0.25">
      <c r="A1024" s="2">
        <v>26</v>
      </c>
      <c r="B1024" s="13">
        <v>1221</v>
      </c>
      <c r="C1024" s="14" t="s">
        <v>1108</v>
      </c>
      <c r="D1024" s="14" t="s">
        <v>1095</v>
      </c>
      <c r="E1024" s="14" t="s">
        <v>1037</v>
      </c>
      <c r="F1024" s="13">
        <v>2007</v>
      </c>
      <c r="G1024" s="13">
        <v>1937</v>
      </c>
      <c r="H1024" s="13">
        <v>152</v>
      </c>
      <c r="I1024" s="13">
        <v>206</v>
      </c>
      <c r="J1024" s="15">
        <v>788573.43299999996</v>
      </c>
      <c r="K1024" s="15">
        <v>1036748.025</v>
      </c>
      <c r="L1024" s="16">
        <f t="shared" si="105"/>
        <v>0.73786407766990292</v>
      </c>
      <c r="M1024" s="16">
        <f t="shared" si="106"/>
        <v>0.76062207400877369</v>
      </c>
      <c r="N1024" s="10">
        <f t="shared" si="107"/>
        <v>1</v>
      </c>
      <c r="O1024" s="10" t="str">
        <f t="shared" si="111"/>
        <v>Mehr als 50% der Schätzungsfläche sind aktueller als 2002</v>
      </c>
      <c r="P1024" s="17">
        <f t="shared" si="108"/>
        <v>103.6748025</v>
      </c>
      <c r="Q1024">
        <f t="shared" si="109"/>
        <v>1</v>
      </c>
      <c r="R1024" s="6">
        <f t="shared" si="110"/>
        <v>39034</v>
      </c>
      <c r="S1024" t="s">
        <v>3080</v>
      </c>
    </row>
    <row r="1025" spans="1:19" x14ac:dyDescent="0.25">
      <c r="A1025" s="2">
        <v>26</v>
      </c>
      <c r="B1025" s="13">
        <v>1222</v>
      </c>
      <c r="C1025" s="14" t="s">
        <v>1109</v>
      </c>
      <c r="D1025" s="14" t="s">
        <v>1107</v>
      </c>
      <c r="E1025" s="14" t="s">
        <v>1037</v>
      </c>
      <c r="F1025" s="13">
        <v>1989</v>
      </c>
      <c r="G1025" s="13">
        <v>1951</v>
      </c>
      <c r="H1025" s="13">
        <v>0</v>
      </c>
      <c r="I1025" s="13">
        <v>606</v>
      </c>
      <c r="J1025" s="15">
        <v>0</v>
      </c>
      <c r="K1025" s="15">
        <v>4728684.0810000002</v>
      </c>
      <c r="L1025" s="16">
        <f t="shared" si="105"/>
        <v>0</v>
      </c>
      <c r="M1025" s="16">
        <f t="shared" si="106"/>
        <v>0</v>
      </c>
      <c r="N1025" s="10">
        <f t="shared" si="107"/>
        <v>0</v>
      </c>
      <c r="O1025" s="10" t="str">
        <f t="shared" si="111"/>
        <v>Weniger als 40% der Schätzungsfläche sind aktueller als 2002</v>
      </c>
      <c r="P1025" s="17">
        <f t="shared" si="108"/>
        <v>472.86840810000001</v>
      </c>
      <c r="Q1025" t="str">
        <f t="shared" si="109"/>
        <v/>
      </c>
      <c r="R1025" s="6" t="str">
        <f t="shared" si="110"/>
        <v/>
      </c>
      <c r="S1025" t="s">
        <v>2885</v>
      </c>
    </row>
    <row r="1026" spans="1:19" x14ac:dyDescent="0.25">
      <c r="A1026" s="2">
        <v>26</v>
      </c>
      <c r="B1026" s="13">
        <v>1223</v>
      </c>
      <c r="C1026" s="14" t="s">
        <v>1110</v>
      </c>
      <c r="D1026" s="14" t="s">
        <v>1111</v>
      </c>
      <c r="E1026" s="14" t="s">
        <v>1040</v>
      </c>
      <c r="F1026" s="13">
        <v>1966</v>
      </c>
      <c r="G1026" s="13">
        <v>1937</v>
      </c>
      <c r="H1026" s="13">
        <v>0</v>
      </c>
      <c r="I1026" s="13">
        <v>270</v>
      </c>
      <c r="J1026" s="15">
        <v>0</v>
      </c>
      <c r="K1026" s="15">
        <v>3091863.03</v>
      </c>
      <c r="L1026" s="16">
        <f t="shared" si="105"/>
        <v>0</v>
      </c>
      <c r="M1026" s="16">
        <f t="shared" si="106"/>
        <v>0</v>
      </c>
      <c r="N1026" s="10">
        <f t="shared" si="107"/>
        <v>0</v>
      </c>
      <c r="O1026" s="10" t="str">
        <f t="shared" si="111"/>
        <v>Weniger als 40% der Schätzungsfläche sind aktueller als 2002</v>
      </c>
      <c r="P1026" s="17">
        <f t="shared" si="108"/>
        <v>309.18630299999995</v>
      </c>
      <c r="Q1026" t="str">
        <f t="shared" si="109"/>
        <v/>
      </c>
      <c r="R1026" s="6" t="str">
        <f t="shared" si="110"/>
        <v/>
      </c>
      <c r="S1026" t="s">
        <v>2885</v>
      </c>
    </row>
    <row r="1027" spans="1:19" x14ac:dyDescent="0.25">
      <c r="A1027" s="2">
        <v>26</v>
      </c>
      <c r="B1027" s="13">
        <v>1224</v>
      </c>
      <c r="C1027" s="14" t="s">
        <v>1112</v>
      </c>
      <c r="D1027" s="14" t="s">
        <v>1066</v>
      </c>
      <c r="E1027" s="14" t="s">
        <v>1037</v>
      </c>
      <c r="F1027" s="13">
        <v>1991</v>
      </c>
      <c r="G1027" s="13">
        <v>1936</v>
      </c>
      <c r="H1027" s="13">
        <v>0</v>
      </c>
      <c r="I1027" s="13">
        <v>433</v>
      </c>
      <c r="J1027" s="15">
        <v>0</v>
      </c>
      <c r="K1027" s="15">
        <v>2964611.946</v>
      </c>
      <c r="L1027" s="16">
        <f t="shared" ref="L1027:L1090" si="112">H1027/I1027</f>
        <v>0</v>
      </c>
      <c r="M1027" s="16">
        <f t="shared" ref="M1027:M1090" si="113">J1027/K1027</f>
        <v>0</v>
      </c>
      <c r="N1027" s="10">
        <f t="shared" ref="N1027:N1090" si="114">IF(AND(M1027&gt;0.1,M1027&lt;0.5,Q1027=1),3,IF(M1027&gt;=0.5,1,IF(M1027&gt;=0.4,2,0)))</f>
        <v>0</v>
      </c>
      <c r="O1027" s="10" t="str">
        <f t="shared" si="111"/>
        <v>Weniger als 40% der Schätzungsfläche sind aktueller als 2002</v>
      </c>
      <c r="P1027" s="17">
        <f t="shared" ref="P1027:P1090" si="115">K1027/10000</f>
        <v>296.4611946</v>
      </c>
      <c r="Q1027" t="str">
        <f t="shared" ref="Q1027:Q1090" si="116">IFERROR(VLOOKUP(B1027,NAG,3,FALSE),"")</f>
        <v/>
      </c>
      <c r="R1027" s="6" t="str">
        <f t="shared" ref="R1027:R1090" si="117">IFERROR(VLOOKUP(B1027,NAG,4,FALSE),"")</f>
        <v/>
      </c>
      <c r="S1027" t="s">
        <v>2885</v>
      </c>
    </row>
    <row r="1028" spans="1:19" x14ac:dyDescent="0.25">
      <c r="A1028" s="2">
        <v>26</v>
      </c>
      <c r="B1028" s="13">
        <v>1225</v>
      </c>
      <c r="C1028" s="14" t="s">
        <v>717</v>
      </c>
      <c r="D1028" s="14" t="s">
        <v>1101</v>
      </c>
      <c r="E1028" s="14" t="s">
        <v>1040</v>
      </c>
      <c r="F1028" s="13">
        <v>2003</v>
      </c>
      <c r="G1028" s="13">
        <v>1977</v>
      </c>
      <c r="H1028" s="13">
        <v>6</v>
      </c>
      <c r="I1028" s="13">
        <v>256</v>
      </c>
      <c r="J1028" s="15">
        <v>51477.087</v>
      </c>
      <c r="K1028" s="15">
        <v>2695632.1340000001</v>
      </c>
      <c r="L1028" s="16">
        <f t="shared" si="112"/>
        <v>2.34375E-2</v>
      </c>
      <c r="M1028" s="16">
        <f t="shared" si="113"/>
        <v>1.9096480692123993E-2</v>
      </c>
      <c r="N1028" s="10">
        <f t="shared" si="114"/>
        <v>0</v>
      </c>
      <c r="O1028" s="10" t="str">
        <f t="shared" ref="O1028:O1091" si="118">IF(N1028=0,"Weniger als 40% der Schätzungsfläche sind aktueller als 2002",IF(N1028=2,"40% bis 50% der Schätzungsfläche sind aktueller als 2002",IF(N1028=1,"Mehr als 50% der Schätzungsfläche sind aktueller als 2002",IF(N1028=3,"Schätzungsfläche nach 2002 vollständig überprüft und bedarfsweise korrigiert",""))))</f>
        <v>Weniger als 40% der Schätzungsfläche sind aktueller als 2002</v>
      </c>
      <c r="P1028" s="17">
        <f t="shared" si="115"/>
        <v>269.5632134</v>
      </c>
      <c r="Q1028" t="str">
        <f t="shared" si="116"/>
        <v/>
      </c>
      <c r="R1028" s="6" t="str">
        <f t="shared" si="117"/>
        <v/>
      </c>
      <c r="S1028" t="s">
        <v>2885</v>
      </c>
    </row>
    <row r="1029" spans="1:19" x14ac:dyDescent="0.25">
      <c r="A1029" s="2">
        <v>26</v>
      </c>
      <c r="B1029" s="13">
        <v>1226</v>
      </c>
      <c r="C1029" s="14" t="s">
        <v>1113</v>
      </c>
      <c r="D1029" s="14" t="s">
        <v>1095</v>
      </c>
      <c r="E1029" s="14" t="s">
        <v>1037</v>
      </c>
      <c r="F1029" s="13">
        <v>1938</v>
      </c>
      <c r="G1029" s="13">
        <v>1938</v>
      </c>
      <c r="H1029" s="13">
        <v>0</v>
      </c>
      <c r="I1029" s="13">
        <v>326</v>
      </c>
      <c r="J1029" s="15">
        <v>0</v>
      </c>
      <c r="K1029" s="15">
        <v>1677645.885</v>
      </c>
      <c r="L1029" s="16">
        <f t="shared" si="112"/>
        <v>0</v>
      </c>
      <c r="M1029" s="16">
        <f t="shared" si="113"/>
        <v>0</v>
      </c>
      <c r="N1029" s="10">
        <f t="shared" si="114"/>
        <v>0</v>
      </c>
      <c r="O1029" s="10" t="str">
        <f t="shared" si="118"/>
        <v>Weniger als 40% der Schätzungsfläche sind aktueller als 2002</v>
      </c>
      <c r="P1029" s="17">
        <f t="shared" si="115"/>
        <v>167.7645885</v>
      </c>
      <c r="Q1029" t="str">
        <f t="shared" si="116"/>
        <v/>
      </c>
      <c r="R1029" s="6" t="str">
        <f t="shared" si="117"/>
        <v/>
      </c>
      <c r="S1029" t="s">
        <v>2885</v>
      </c>
    </row>
    <row r="1030" spans="1:19" x14ac:dyDescent="0.25">
      <c r="A1030" s="2">
        <v>26</v>
      </c>
      <c r="B1030" s="13">
        <v>1227</v>
      </c>
      <c r="C1030" s="14" t="s">
        <v>1114</v>
      </c>
      <c r="D1030" s="14" t="s">
        <v>1114</v>
      </c>
      <c r="E1030" s="14" t="s">
        <v>1037</v>
      </c>
      <c r="F1030" s="13">
        <v>1996</v>
      </c>
      <c r="G1030" s="13">
        <v>1996</v>
      </c>
      <c r="H1030" s="13">
        <v>0</v>
      </c>
      <c r="I1030" s="13">
        <v>334</v>
      </c>
      <c r="J1030" s="15">
        <v>0</v>
      </c>
      <c r="K1030" s="15">
        <v>4674516.9589999998</v>
      </c>
      <c r="L1030" s="16">
        <f t="shared" si="112"/>
        <v>0</v>
      </c>
      <c r="M1030" s="16">
        <f t="shared" si="113"/>
        <v>0</v>
      </c>
      <c r="N1030" s="10">
        <f t="shared" si="114"/>
        <v>0</v>
      </c>
      <c r="O1030" s="10" t="str">
        <f t="shared" si="118"/>
        <v>Weniger als 40% der Schätzungsfläche sind aktueller als 2002</v>
      </c>
      <c r="P1030" s="17">
        <f t="shared" si="115"/>
        <v>467.4516959</v>
      </c>
      <c r="Q1030" t="str">
        <f t="shared" si="116"/>
        <v/>
      </c>
      <c r="R1030" s="6" t="str">
        <f t="shared" si="117"/>
        <v/>
      </c>
      <c r="S1030" t="s">
        <v>2885</v>
      </c>
    </row>
    <row r="1031" spans="1:19" x14ac:dyDescent="0.25">
      <c r="A1031" s="2">
        <v>26</v>
      </c>
      <c r="B1031" s="13">
        <v>1228</v>
      </c>
      <c r="C1031" s="14" t="s">
        <v>1115</v>
      </c>
      <c r="D1031" s="14" t="s">
        <v>1091</v>
      </c>
      <c r="E1031" s="14" t="s">
        <v>1037</v>
      </c>
      <c r="F1031" s="13">
        <v>1992</v>
      </c>
      <c r="G1031" s="13">
        <v>1992</v>
      </c>
      <c r="H1031" s="13">
        <v>0</v>
      </c>
      <c r="I1031" s="13">
        <v>473</v>
      </c>
      <c r="J1031" s="15">
        <v>0</v>
      </c>
      <c r="K1031" s="15">
        <v>2723091.193</v>
      </c>
      <c r="L1031" s="16">
        <f t="shared" si="112"/>
        <v>0</v>
      </c>
      <c r="M1031" s="16">
        <f t="shared" si="113"/>
        <v>0</v>
      </c>
      <c r="N1031" s="10">
        <f t="shared" si="114"/>
        <v>0</v>
      </c>
      <c r="O1031" s="10" t="str">
        <f t="shared" si="118"/>
        <v>Weniger als 40% der Schätzungsfläche sind aktueller als 2002</v>
      </c>
      <c r="P1031" s="17">
        <f t="shared" si="115"/>
        <v>272.30911930000002</v>
      </c>
      <c r="Q1031" t="str">
        <f t="shared" si="116"/>
        <v/>
      </c>
      <c r="R1031" s="6" t="str">
        <f t="shared" si="117"/>
        <v/>
      </c>
      <c r="S1031" t="s">
        <v>2885</v>
      </c>
    </row>
    <row r="1032" spans="1:19" x14ac:dyDescent="0.25">
      <c r="A1032" s="2">
        <v>26</v>
      </c>
      <c r="B1032" s="13">
        <v>1229</v>
      </c>
      <c r="C1032" s="14" t="s">
        <v>967</v>
      </c>
      <c r="D1032" s="14" t="s">
        <v>1063</v>
      </c>
      <c r="E1032" s="14" t="s">
        <v>1040</v>
      </c>
      <c r="F1032" s="13">
        <v>1994</v>
      </c>
      <c r="G1032" s="13">
        <v>1973</v>
      </c>
      <c r="H1032" s="13">
        <v>0</v>
      </c>
      <c r="I1032" s="13">
        <v>306</v>
      </c>
      <c r="J1032" s="15">
        <v>0</v>
      </c>
      <c r="K1032" s="15">
        <v>4811132.0640000002</v>
      </c>
      <c r="L1032" s="16">
        <f t="shared" si="112"/>
        <v>0</v>
      </c>
      <c r="M1032" s="16">
        <f t="shared" si="113"/>
        <v>0</v>
      </c>
      <c r="N1032" s="10">
        <f t="shared" si="114"/>
        <v>0</v>
      </c>
      <c r="O1032" s="10" t="str">
        <f t="shared" si="118"/>
        <v>Weniger als 40% der Schätzungsfläche sind aktueller als 2002</v>
      </c>
      <c r="P1032" s="17">
        <f t="shared" si="115"/>
        <v>481.11320640000002</v>
      </c>
      <c r="Q1032" t="str">
        <f t="shared" si="116"/>
        <v/>
      </c>
      <c r="R1032" s="6" t="str">
        <f t="shared" si="117"/>
        <v/>
      </c>
      <c r="S1032" t="s">
        <v>2885</v>
      </c>
    </row>
    <row r="1033" spans="1:19" x14ac:dyDescent="0.25">
      <c r="A1033" s="2">
        <v>26</v>
      </c>
      <c r="B1033" s="13">
        <v>1230</v>
      </c>
      <c r="C1033" s="14" t="s">
        <v>1116</v>
      </c>
      <c r="D1033" s="14" t="s">
        <v>1117</v>
      </c>
      <c r="E1033" s="14" t="s">
        <v>1037</v>
      </c>
      <c r="F1033" s="13">
        <v>1938</v>
      </c>
      <c r="G1033" s="13">
        <v>1937</v>
      </c>
      <c r="H1033" s="13">
        <v>0</v>
      </c>
      <c r="I1033" s="13">
        <v>343</v>
      </c>
      <c r="J1033" s="15">
        <v>0</v>
      </c>
      <c r="K1033" s="15">
        <v>1407738.2409999999</v>
      </c>
      <c r="L1033" s="16">
        <f t="shared" si="112"/>
        <v>0</v>
      </c>
      <c r="M1033" s="16">
        <f t="shared" si="113"/>
        <v>0</v>
      </c>
      <c r="N1033" s="10">
        <f t="shared" si="114"/>
        <v>0</v>
      </c>
      <c r="O1033" s="10" t="str">
        <f t="shared" si="118"/>
        <v>Weniger als 40% der Schätzungsfläche sind aktueller als 2002</v>
      </c>
      <c r="P1033" s="17">
        <f t="shared" si="115"/>
        <v>140.77382409999998</v>
      </c>
      <c r="Q1033" t="str">
        <f t="shared" si="116"/>
        <v/>
      </c>
      <c r="R1033" s="6" t="str">
        <f t="shared" si="117"/>
        <v/>
      </c>
      <c r="S1033" t="s">
        <v>2885</v>
      </c>
    </row>
    <row r="1034" spans="1:19" x14ac:dyDescent="0.25">
      <c r="A1034" s="2">
        <v>26</v>
      </c>
      <c r="B1034" s="13">
        <v>1231</v>
      </c>
      <c r="C1034" s="14" t="s">
        <v>1095</v>
      </c>
      <c r="D1034" s="14" t="s">
        <v>1095</v>
      </c>
      <c r="E1034" s="14" t="s">
        <v>1037</v>
      </c>
      <c r="F1034" s="13">
        <v>1979</v>
      </c>
      <c r="G1034" s="13">
        <v>1979</v>
      </c>
      <c r="H1034" s="13">
        <v>0</v>
      </c>
      <c r="I1034" s="13">
        <v>618</v>
      </c>
      <c r="J1034" s="15">
        <v>0</v>
      </c>
      <c r="K1034" s="15">
        <v>2325811.3820000002</v>
      </c>
      <c r="L1034" s="16">
        <f t="shared" si="112"/>
        <v>0</v>
      </c>
      <c r="M1034" s="16">
        <f t="shared" si="113"/>
        <v>0</v>
      </c>
      <c r="N1034" s="10">
        <f t="shared" si="114"/>
        <v>0</v>
      </c>
      <c r="O1034" s="10" t="str">
        <f t="shared" si="118"/>
        <v>Weniger als 40% der Schätzungsfläche sind aktueller als 2002</v>
      </c>
      <c r="P1034" s="17">
        <f t="shared" si="115"/>
        <v>232.58113820000003</v>
      </c>
      <c r="Q1034" t="str">
        <f t="shared" si="116"/>
        <v/>
      </c>
      <c r="R1034" s="6" t="str">
        <f t="shared" si="117"/>
        <v/>
      </c>
      <c r="S1034" t="s">
        <v>2885</v>
      </c>
    </row>
    <row r="1035" spans="1:19" x14ac:dyDescent="0.25">
      <c r="A1035" s="2">
        <v>26</v>
      </c>
      <c r="B1035" s="13">
        <v>1232</v>
      </c>
      <c r="C1035" s="14" t="s">
        <v>1118</v>
      </c>
      <c r="D1035" s="14" t="s">
        <v>1107</v>
      </c>
      <c r="E1035" s="14" t="s">
        <v>1037</v>
      </c>
      <c r="F1035" s="13">
        <v>1999</v>
      </c>
      <c r="G1035" s="13">
        <v>1979</v>
      </c>
      <c r="H1035" s="13">
        <v>0</v>
      </c>
      <c r="I1035" s="13">
        <v>569</v>
      </c>
      <c r="J1035" s="15">
        <v>0</v>
      </c>
      <c r="K1035" s="15">
        <v>3382465.1269999999</v>
      </c>
      <c r="L1035" s="16">
        <f t="shared" si="112"/>
        <v>0</v>
      </c>
      <c r="M1035" s="16">
        <f t="shared" si="113"/>
        <v>0</v>
      </c>
      <c r="N1035" s="10">
        <f t="shared" si="114"/>
        <v>0</v>
      </c>
      <c r="O1035" s="10" t="str">
        <f t="shared" si="118"/>
        <v>Weniger als 40% der Schätzungsfläche sind aktueller als 2002</v>
      </c>
      <c r="P1035" s="17">
        <f t="shared" si="115"/>
        <v>338.24651269999998</v>
      </c>
      <c r="Q1035" t="str">
        <f t="shared" si="116"/>
        <v/>
      </c>
      <c r="R1035" s="6" t="str">
        <f t="shared" si="117"/>
        <v/>
      </c>
      <c r="S1035" t="s">
        <v>2885</v>
      </c>
    </row>
    <row r="1036" spans="1:19" x14ac:dyDescent="0.25">
      <c r="A1036" s="2">
        <v>26</v>
      </c>
      <c r="B1036" s="13">
        <v>1233</v>
      </c>
      <c r="C1036" s="14" t="s">
        <v>1119</v>
      </c>
      <c r="D1036" s="14" t="s">
        <v>1120</v>
      </c>
      <c r="E1036" s="14" t="s">
        <v>1037</v>
      </c>
      <c r="F1036" s="13">
        <v>1992</v>
      </c>
      <c r="G1036" s="13">
        <v>1992</v>
      </c>
      <c r="H1036" s="13">
        <v>0</v>
      </c>
      <c r="I1036" s="13">
        <v>229</v>
      </c>
      <c r="J1036" s="15">
        <v>0</v>
      </c>
      <c r="K1036" s="15">
        <v>1945816.159</v>
      </c>
      <c r="L1036" s="16">
        <f t="shared" si="112"/>
        <v>0</v>
      </c>
      <c r="M1036" s="16">
        <f t="shared" si="113"/>
        <v>0</v>
      </c>
      <c r="N1036" s="10">
        <f t="shared" si="114"/>
        <v>0</v>
      </c>
      <c r="O1036" s="10" t="str">
        <f t="shared" si="118"/>
        <v>Weniger als 40% der Schätzungsfläche sind aktueller als 2002</v>
      </c>
      <c r="P1036" s="17">
        <f t="shared" si="115"/>
        <v>194.5816159</v>
      </c>
      <c r="Q1036" t="str">
        <f t="shared" si="116"/>
        <v/>
      </c>
      <c r="R1036" s="6" t="str">
        <f t="shared" si="117"/>
        <v/>
      </c>
      <c r="S1036" t="s">
        <v>2885</v>
      </c>
    </row>
    <row r="1037" spans="1:19" x14ac:dyDescent="0.25">
      <c r="A1037" s="2">
        <v>26</v>
      </c>
      <c r="B1037" s="13">
        <v>1234</v>
      </c>
      <c r="C1037" s="14" t="s">
        <v>1121</v>
      </c>
      <c r="D1037" s="14" t="s">
        <v>1120</v>
      </c>
      <c r="E1037" s="14" t="s">
        <v>1037</v>
      </c>
      <c r="F1037" s="13">
        <v>1992</v>
      </c>
      <c r="G1037" s="13">
        <v>1992</v>
      </c>
      <c r="H1037" s="13">
        <v>0</v>
      </c>
      <c r="I1037" s="13">
        <v>263</v>
      </c>
      <c r="J1037" s="15">
        <v>0</v>
      </c>
      <c r="K1037" s="15">
        <v>2567922.39</v>
      </c>
      <c r="L1037" s="16">
        <f t="shared" si="112"/>
        <v>0</v>
      </c>
      <c r="M1037" s="16">
        <f t="shared" si="113"/>
        <v>0</v>
      </c>
      <c r="N1037" s="10">
        <f t="shared" si="114"/>
        <v>0</v>
      </c>
      <c r="O1037" s="10" t="str">
        <f t="shared" si="118"/>
        <v>Weniger als 40% der Schätzungsfläche sind aktueller als 2002</v>
      </c>
      <c r="P1037" s="17">
        <f t="shared" si="115"/>
        <v>256.792239</v>
      </c>
      <c r="Q1037" t="str">
        <f t="shared" si="116"/>
        <v/>
      </c>
      <c r="R1037" s="6" t="str">
        <f t="shared" si="117"/>
        <v/>
      </c>
      <c r="S1037" t="s">
        <v>2885</v>
      </c>
    </row>
    <row r="1038" spans="1:19" x14ac:dyDescent="0.25">
      <c r="A1038" s="2">
        <v>26</v>
      </c>
      <c r="B1038" s="13">
        <v>1235</v>
      </c>
      <c r="C1038" s="14" t="s">
        <v>1122</v>
      </c>
      <c r="D1038" s="14" t="s">
        <v>1123</v>
      </c>
      <c r="E1038" s="14" t="s">
        <v>1037</v>
      </c>
      <c r="F1038" s="13">
        <v>1969</v>
      </c>
      <c r="G1038" s="13">
        <v>1969</v>
      </c>
      <c r="H1038" s="13">
        <v>0</v>
      </c>
      <c r="I1038" s="13">
        <v>267</v>
      </c>
      <c r="J1038" s="15">
        <v>0</v>
      </c>
      <c r="K1038" s="15">
        <v>3830845.4550000001</v>
      </c>
      <c r="L1038" s="16">
        <f t="shared" si="112"/>
        <v>0</v>
      </c>
      <c r="M1038" s="16">
        <f t="shared" si="113"/>
        <v>0</v>
      </c>
      <c r="N1038" s="10">
        <f t="shared" si="114"/>
        <v>0</v>
      </c>
      <c r="O1038" s="10" t="str">
        <f t="shared" si="118"/>
        <v>Weniger als 40% der Schätzungsfläche sind aktueller als 2002</v>
      </c>
      <c r="P1038" s="17">
        <f t="shared" si="115"/>
        <v>383.08454549999999</v>
      </c>
      <c r="Q1038" t="str">
        <f t="shared" si="116"/>
        <v/>
      </c>
      <c r="R1038" s="6" t="str">
        <f t="shared" si="117"/>
        <v/>
      </c>
      <c r="S1038" t="s">
        <v>2885</v>
      </c>
    </row>
    <row r="1039" spans="1:19" x14ac:dyDescent="0.25">
      <c r="A1039" s="2">
        <v>26</v>
      </c>
      <c r="B1039" s="13">
        <v>1236</v>
      </c>
      <c r="C1039" s="14" t="s">
        <v>1124</v>
      </c>
      <c r="D1039" s="14" t="s">
        <v>1036</v>
      </c>
      <c r="E1039" s="14" t="s">
        <v>1037</v>
      </c>
      <c r="F1039" s="13">
        <v>2005</v>
      </c>
      <c r="G1039" s="13">
        <v>1950</v>
      </c>
      <c r="H1039" s="13">
        <v>896</v>
      </c>
      <c r="I1039" s="13">
        <v>900</v>
      </c>
      <c r="J1039" s="15">
        <v>5614712.0990000004</v>
      </c>
      <c r="K1039" s="15">
        <v>5623890.3210000005</v>
      </c>
      <c r="L1039" s="16">
        <f t="shared" si="112"/>
        <v>0.99555555555555553</v>
      </c>
      <c r="M1039" s="16">
        <f t="shared" si="113"/>
        <v>0.99836799413286426</v>
      </c>
      <c r="N1039" s="10">
        <f t="shared" si="114"/>
        <v>1</v>
      </c>
      <c r="O1039" s="10" t="str">
        <f t="shared" si="118"/>
        <v>Mehr als 50% der Schätzungsfläche sind aktueller als 2002</v>
      </c>
      <c r="P1039" s="17">
        <f t="shared" si="115"/>
        <v>562.38903210000001</v>
      </c>
      <c r="Q1039">
        <f t="shared" si="116"/>
        <v>1</v>
      </c>
      <c r="R1039" s="6">
        <f t="shared" si="117"/>
        <v>38259</v>
      </c>
      <c r="S1039" t="s">
        <v>3080</v>
      </c>
    </row>
    <row r="1040" spans="1:19" x14ac:dyDescent="0.25">
      <c r="A1040" s="2">
        <v>26</v>
      </c>
      <c r="B1040" s="13">
        <v>1237</v>
      </c>
      <c r="C1040" s="14" t="s">
        <v>1125</v>
      </c>
      <c r="D1040" s="14" t="s">
        <v>1096</v>
      </c>
      <c r="E1040" s="14" t="s">
        <v>1037</v>
      </c>
      <c r="F1040" s="13">
        <v>1938</v>
      </c>
      <c r="G1040" s="13">
        <v>1938</v>
      </c>
      <c r="H1040" s="13">
        <v>0</v>
      </c>
      <c r="I1040" s="13">
        <v>732</v>
      </c>
      <c r="J1040" s="15">
        <v>0</v>
      </c>
      <c r="K1040" s="15">
        <v>2748455.037</v>
      </c>
      <c r="L1040" s="16">
        <f t="shared" si="112"/>
        <v>0</v>
      </c>
      <c r="M1040" s="16">
        <f t="shared" si="113"/>
        <v>0</v>
      </c>
      <c r="N1040" s="10">
        <f t="shared" si="114"/>
        <v>0</v>
      </c>
      <c r="O1040" s="10" t="str">
        <f t="shared" si="118"/>
        <v>Weniger als 40% der Schätzungsfläche sind aktueller als 2002</v>
      </c>
      <c r="P1040" s="17">
        <f t="shared" si="115"/>
        <v>274.84550369999999</v>
      </c>
      <c r="Q1040" t="str">
        <f t="shared" si="116"/>
        <v/>
      </c>
      <c r="R1040" s="6" t="str">
        <f t="shared" si="117"/>
        <v/>
      </c>
      <c r="S1040" t="s">
        <v>2885</v>
      </c>
    </row>
    <row r="1041" spans="1:19" x14ac:dyDescent="0.25">
      <c r="A1041" s="2">
        <v>26</v>
      </c>
      <c r="B1041" s="13">
        <v>1238</v>
      </c>
      <c r="C1041" s="14" t="s">
        <v>1126</v>
      </c>
      <c r="D1041" s="14" t="s">
        <v>1101</v>
      </c>
      <c r="E1041" s="14" t="s">
        <v>1040</v>
      </c>
      <c r="F1041" s="13">
        <v>1966</v>
      </c>
      <c r="G1041" s="13">
        <v>1966</v>
      </c>
      <c r="H1041" s="13">
        <v>0</v>
      </c>
      <c r="I1041" s="13">
        <v>68</v>
      </c>
      <c r="J1041" s="15">
        <v>0</v>
      </c>
      <c r="K1041" s="15">
        <v>852455.04599999997</v>
      </c>
      <c r="L1041" s="16">
        <f t="shared" si="112"/>
        <v>0</v>
      </c>
      <c r="M1041" s="16">
        <f t="shared" si="113"/>
        <v>0</v>
      </c>
      <c r="N1041" s="10">
        <f t="shared" si="114"/>
        <v>0</v>
      </c>
      <c r="O1041" s="10" t="str">
        <f t="shared" si="118"/>
        <v>Weniger als 40% der Schätzungsfläche sind aktueller als 2002</v>
      </c>
      <c r="P1041" s="17">
        <f t="shared" si="115"/>
        <v>85.245504600000004</v>
      </c>
      <c r="Q1041" t="str">
        <f t="shared" si="116"/>
        <v/>
      </c>
      <c r="R1041" s="6" t="str">
        <f t="shared" si="117"/>
        <v/>
      </c>
      <c r="S1041" t="s">
        <v>2885</v>
      </c>
    </row>
    <row r="1042" spans="1:19" x14ac:dyDescent="0.25">
      <c r="A1042" s="2">
        <v>26</v>
      </c>
      <c r="B1042" s="13">
        <v>1239</v>
      </c>
      <c r="C1042" s="14" t="s">
        <v>1127</v>
      </c>
      <c r="D1042" s="14" t="s">
        <v>1081</v>
      </c>
      <c r="E1042" s="14" t="s">
        <v>1040</v>
      </c>
      <c r="F1042" s="13">
        <v>1984</v>
      </c>
      <c r="G1042" s="13">
        <v>1978</v>
      </c>
      <c r="H1042" s="13">
        <v>0</v>
      </c>
      <c r="I1042" s="13">
        <v>546</v>
      </c>
      <c r="J1042" s="15">
        <v>0</v>
      </c>
      <c r="K1042" s="15">
        <v>4801156.2240000004</v>
      </c>
      <c r="L1042" s="16">
        <f t="shared" si="112"/>
        <v>0</v>
      </c>
      <c r="M1042" s="16">
        <f t="shared" si="113"/>
        <v>0</v>
      </c>
      <c r="N1042" s="10">
        <f t="shared" si="114"/>
        <v>0</v>
      </c>
      <c r="O1042" s="10" t="str">
        <f t="shared" si="118"/>
        <v>Weniger als 40% der Schätzungsfläche sind aktueller als 2002</v>
      </c>
      <c r="P1042" s="17">
        <f t="shared" si="115"/>
        <v>480.11562240000006</v>
      </c>
      <c r="Q1042" t="str">
        <f t="shared" si="116"/>
        <v/>
      </c>
      <c r="R1042" s="6" t="str">
        <f t="shared" si="117"/>
        <v/>
      </c>
      <c r="S1042" t="s">
        <v>2885</v>
      </c>
    </row>
    <row r="1043" spans="1:19" x14ac:dyDescent="0.25">
      <c r="A1043" s="2">
        <v>26</v>
      </c>
      <c r="B1043" s="13">
        <v>1240</v>
      </c>
      <c r="C1043" s="14" t="s">
        <v>1128</v>
      </c>
      <c r="D1043" s="14" t="s">
        <v>1046</v>
      </c>
      <c r="E1043" s="14" t="s">
        <v>1037</v>
      </c>
      <c r="F1043" s="13">
        <v>2005</v>
      </c>
      <c r="G1043" s="13">
        <v>2005</v>
      </c>
      <c r="H1043" s="13">
        <v>501</v>
      </c>
      <c r="I1043" s="13">
        <v>501</v>
      </c>
      <c r="J1043" s="15">
        <v>1226717.9369999999</v>
      </c>
      <c r="K1043" s="15">
        <v>1226717.9369999999</v>
      </c>
      <c r="L1043" s="16">
        <f t="shared" si="112"/>
        <v>1</v>
      </c>
      <c r="M1043" s="16">
        <f t="shared" si="113"/>
        <v>1</v>
      </c>
      <c r="N1043" s="10">
        <f t="shared" si="114"/>
        <v>1</v>
      </c>
      <c r="O1043" s="10" t="str">
        <f t="shared" si="118"/>
        <v>Mehr als 50% der Schätzungsfläche sind aktueller als 2002</v>
      </c>
      <c r="P1043" s="17">
        <f t="shared" si="115"/>
        <v>122.67179369999999</v>
      </c>
      <c r="Q1043">
        <f t="shared" si="116"/>
        <v>2</v>
      </c>
      <c r="R1043" s="6">
        <f t="shared" si="117"/>
        <v>38460</v>
      </c>
      <c r="S1043" t="s">
        <v>3081</v>
      </c>
    </row>
    <row r="1044" spans="1:19" x14ac:dyDescent="0.25">
      <c r="A1044" s="2">
        <v>26</v>
      </c>
      <c r="B1044" s="13">
        <v>1241</v>
      </c>
      <c r="C1044" s="14" t="s">
        <v>1129</v>
      </c>
      <c r="D1044" s="14" t="s">
        <v>1130</v>
      </c>
      <c r="E1044" s="14" t="s">
        <v>1040</v>
      </c>
      <c r="F1044" s="13">
        <v>1998</v>
      </c>
      <c r="G1044" s="13">
        <v>1998</v>
      </c>
      <c r="H1044" s="13">
        <v>0</v>
      </c>
      <c r="I1044" s="13">
        <v>335</v>
      </c>
      <c r="J1044" s="15">
        <v>0</v>
      </c>
      <c r="K1044" s="15">
        <v>1798772.78</v>
      </c>
      <c r="L1044" s="16">
        <f t="shared" si="112"/>
        <v>0</v>
      </c>
      <c r="M1044" s="16">
        <f t="shared" si="113"/>
        <v>0</v>
      </c>
      <c r="N1044" s="10">
        <f t="shared" si="114"/>
        <v>0</v>
      </c>
      <c r="O1044" s="10" t="str">
        <f t="shared" si="118"/>
        <v>Weniger als 40% der Schätzungsfläche sind aktueller als 2002</v>
      </c>
      <c r="P1044" s="17">
        <f t="shared" si="115"/>
        <v>179.87727799999999</v>
      </c>
      <c r="Q1044" t="str">
        <f t="shared" si="116"/>
        <v/>
      </c>
      <c r="R1044" s="6" t="str">
        <f t="shared" si="117"/>
        <v/>
      </c>
      <c r="S1044" t="s">
        <v>2885</v>
      </c>
    </row>
    <row r="1045" spans="1:19" x14ac:dyDescent="0.25">
      <c r="A1045" s="2">
        <v>26</v>
      </c>
      <c r="B1045" s="13">
        <v>1242</v>
      </c>
      <c r="C1045" s="14" t="s">
        <v>1131</v>
      </c>
      <c r="D1045" s="14" t="s">
        <v>1046</v>
      </c>
      <c r="E1045" s="14" t="s">
        <v>1037</v>
      </c>
      <c r="F1045" s="13">
        <v>1950</v>
      </c>
      <c r="G1045" s="13">
        <v>1950</v>
      </c>
      <c r="H1045" s="13">
        <v>0</v>
      </c>
      <c r="I1045" s="13">
        <v>153</v>
      </c>
      <c r="J1045" s="15">
        <v>0</v>
      </c>
      <c r="K1045" s="15">
        <v>1505816.3049999999</v>
      </c>
      <c r="L1045" s="16">
        <f t="shared" si="112"/>
        <v>0</v>
      </c>
      <c r="M1045" s="16">
        <f t="shared" si="113"/>
        <v>0</v>
      </c>
      <c r="N1045" s="10">
        <f t="shared" si="114"/>
        <v>0</v>
      </c>
      <c r="O1045" s="10" t="str">
        <f t="shared" si="118"/>
        <v>Weniger als 40% der Schätzungsfläche sind aktueller als 2002</v>
      </c>
      <c r="P1045" s="17">
        <f t="shared" si="115"/>
        <v>150.58163049999999</v>
      </c>
      <c r="Q1045" t="str">
        <f t="shared" si="116"/>
        <v/>
      </c>
      <c r="R1045" s="6" t="str">
        <f t="shared" si="117"/>
        <v/>
      </c>
      <c r="S1045" t="s">
        <v>2885</v>
      </c>
    </row>
    <row r="1046" spans="1:19" x14ac:dyDescent="0.25">
      <c r="A1046" s="2">
        <v>26</v>
      </c>
      <c r="B1046" s="13">
        <v>1243</v>
      </c>
      <c r="C1046" s="14" t="s">
        <v>1132</v>
      </c>
      <c r="D1046" s="14" t="s">
        <v>1117</v>
      </c>
      <c r="E1046" s="14" t="s">
        <v>1037</v>
      </c>
      <c r="F1046" s="13">
        <v>1974</v>
      </c>
      <c r="G1046" s="13">
        <v>1974</v>
      </c>
      <c r="H1046" s="13">
        <v>0</v>
      </c>
      <c r="I1046" s="13">
        <v>108</v>
      </c>
      <c r="J1046" s="15">
        <v>0</v>
      </c>
      <c r="K1046" s="15">
        <v>1444644.26</v>
      </c>
      <c r="L1046" s="16">
        <f t="shared" si="112"/>
        <v>0</v>
      </c>
      <c r="M1046" s="16">
        <f t="shared" si="113"/>
        <v>0</v>
      </c>
      <c r="N1046" s="10">
        <f t="shared" si="114"/>
        <v>0</v>
      </c>
      <c r="O1046" s="10" t="str">
        <f t="shared" si="118"/>
        <v>Weniger als 40% der Schätzungsfläche sind aktueller als 2002</v>
      </c>
      <c r="P1046" s="17">
        <f t="shared" si="115"/>
        <v>144.464426</v>
      </c>
      <c r="Q1046" t="str">
        <f t="shared" si="116"/>
        <v/>
      </c>
      <c r="R1046" s="6" t="str">
        <f t="shared" si="117"/>
        <v/>
      </c>
      <c r="S1046" t="s">
        <v>2885</v>
      </c>
    </row>
    <row r="1047" spans="1:19" x14ac:dyDescent="0.25">
      <c r="A1047" s="2">
        <v>26</v>
      </c>
      <c r="B1047" s="13">
        <v>1244</v>
      </c>
      <c r="C1047" s="14" t="s">
        <v>1133</v>
      </c>
      <c r="D1047" s="14" t="s">
        <v>1130</v>
      </c>
      <c r="E1047" s="14" t="s">
        <v>1040</v>
      </c>
      <c r="F1047" s="13">
        <v>1997</v>
      </c>
      <c r="G1047" s="13">
        <v>1996</v>
      </c>
      <c r="H1047" s="13">
        <v>0</v>
      </c>
      <c r="I1047" s="13">
        <v>670</v>
      </c>
      <c r="J1047" s="15">
        <v>0</v>
      </c>
      <c r="K1047" s="15">
        <v>4323678.051</v>
      </c>
      <c r="L1047" s="16">
        <f t="shared" si="112"/>
        <v>0</v>
      </c>
      <c r="M1047" s="16">
        <f t="shared" si="113"/>
        <v>0</v>
      </c>
      <c r="N1047" s="10">
        <f t="shared" si="114"/>
        <v>0</v>
      </c>
      <c r="O1047" s="10" t="str">
        <f t="shared" si="118"/>
        <v>Weniger als 40% der Schätzungsfläche sind aktueller als 2002</v>
      </c>
      <c r="P1047" s="17">
        <f t="shared" si="115"/>
        <v>432.3678051</v>
      </c>
      <c r="Q1047" t="str">
        <f t="shared" si="116"/>
        <v/>
      </c>
      <c r="R1047" s="6" t="str">
        <f t="shared" si="117"/>
        <v/>
      </c>
      <c r="S1047" t="s">
        <v>2885</v>
      </c>
    </row>
    <row r="1048" spans="1:19" x14ac:dyDescent="0.25">
      <c r="A1048" s="2">
        <v>26</v>
      </c>
      <c r="B1048" s="13">
        <v>1245</v>
      </c>
      <c r="C1048" s="14" t="s">
        <v>1134</v>
      </c>
      <c r="D1048" s="14" t="s">
        <v>742</v>
      </c>
      <c r="E1048" s="14" t="s">
        <v>1040</v>
      </c>
      <c r="F1048" s="13">
        <v>2004</v>
      </c>
      <c r="G1048" s="13">
        <v>1964</v>
      </c>
      <c r="H1048" s="13">
        <v>4</v>
      </c>
      <c r="I1048" s="13">
        <v>435</v>
      </c>
      <c r="J1048" s="15">
        <v>76944.512000000002</v>
      </c>
      <c r="K1048" s="15">
        <v>7395472.4570000004</v>
      </c>
      <c r="L1048" s="16">
        <f t="shared" si="112"/>
        <v>9.1954022988505746E-3</v>
      </c>
      <c r="M1048" s="16">
        <f t="shared" si="113"/>
        <v>1.0404272674583499E-2</v>
      </c>
      <c r="N1048" s="10">
        <f t="shared" si="114"/>
        <v>0</v>
      </c>
      <c r="O1048" s="10" t="str">
        <f t="shared" si="118"/>
        <v>Weniger als 40% der Schätzungsfläche sind aktueller als 2002</v>
      </c>
      <c r="P1048" s="17">
        <f t="shared" si="115"/>
        <v>739.54724570000008</v>
      </c>
      <c r="Q1048" t="str">
        <f t="shared" si="116"/>
        <v/>
      </c>
      <c r="R1048" s="6" t="str">
        <f t="shared" si="117"/>
        <v/>
      </c>
      <c r="S1048" t="s">
        <v>2885</v>
      </c>
    </row>
    <row r="1049" spans="1:19" x14ac:dyDescent="0.25">
      <c r="A1049" s="2">
        <v>26</v>
      </c>
      <c r="B1049" s="13">
        <v>1246</v>
      </c>
      <c r="C1049" s="14" t="s">
        <v>1135</v>
      </c>
      <c r="D1049" s="14" t="s">
        <v>1136</v>
      </c>
      <c r="E1049" s="14" t="s">
        <v>1040</v>
      </c>
      <c r="F1049" s="13">
        <v>1989</v>
      </c>
      <c r="G1049" s="13">
        <v>1989</v>
      </c>
      <c r="H1049" s="13">
        <v>0</v>
      </c>
      <c r="I1049" s="13">
        <v>39</v>
      </c>
      <c r="J1049" s="15">
        <v>0</v>
      </c>
      <c r="K1049" s="15">
        <v>470325.46299999999</v>
      </c>
      <c r="L1049" s="16">
        <f t="shared" si="112"/>
        <v>0</v>
      </c>
      <c r="M1049" s="16">
        <f t="shared" si="113"/>
        <v>0</v>
      </c>
      <c r="N1049" s="10">
        <f t="shared" si="114"/>
        <v>0</v>
      </c>
      <c r="O1049" s="10" t="str">
        <f t="shared" si="118"/>
        <v>Weniger als 40% der Schätzungsfläche sind aktueller als 2002</v>
      </c>
      <c r="P1049" s="17">
        <f t="shared" si="115"/>
        <v>47.0325463</v>
      </c>
      <c r="Q1049" t="str">
        <f t="shared" si="116"/>
        <v/>
      </c>
      <c r="R1049" s="6" t="str">
        <f t="shared" si="117"/>
        <v/>
      </c>
      <c r="S1049" t="s">
        <v>2885</v>
      </c>
    </row>
    <row r="1050" spans="1:19" x14ac:dyDescent="0.25">
      <c r="A1050" s="2">
        <v>26</v>
      </c>
      <c r="B1050" s="13">
        <v>1247</v>
      </c>
      <c r="C1050" s="14" t="s">
        <v>1137</v>
      </c>
      <c r="D1050" s="14" t="s">
        <v>1107</v>
      </c>
      <c r="E1050" s="14" t="s">
        <v>1037</v>
      </c>
      <c r="F1050" s="13">
        <v>2012</v>
      </c>
      <c r="G1050" s="13">
        <v>1950</v>
      </c>
      <c r="H1050" s="13">
        <v>272</v>
      </c>
      <c r="I1050" s="13">
        <v>286</v>
      </c>
      <c r="J1050" s="15">
        <v>1691207.5330000001</v>
      </c>
      <c r="K1050" s="15">
        <v>1729131.966</v>
      </c>
      <c r="L1050" s="16">
        <f t="shared" si="112"/>
        <v>0.95104895104895104</v>
      </c>
      <c r="M1050" s="16">
        <f t="shared" si="113"/>
        <v>0.97806735764203667</v>
      </c>
      <c r="N1050" s="10">
        <f t="shared" si="114"/>
        <v>1</v>
      </c>
      <c r="O1050" s="10" t="str">
        <f t="shared" si="118"/>
        <v>Mehr als 50% der Schätzungsfläche sind aktueller als 2002</v>
      </c>
      <c r="P1050" s="17">
        <f t="shared" si="115"/>
        <v>172.91319659999999</v>
      </c>
      <c r="Q1050">
        <f t="shared" si="116"/>
        <v>1</v>
      </c>
      <c r="R1050" s="6">
        <f t="shared" si="117"/>
        <v>41166</v>
      </c>
      <c r="S1050" t="s">
        <v>3080</v>
      </c>
    </row>
    <row r="1051" spans="1:19" x14ac:dyDescent="0.25">
      <c r="A1051" s="2">
        <v>26</v>
      </c>
      <c r="B1051" s="13">
        <v>1248</v>
      </c>
      <c r="C1051" s="14" t="s">
        <v>1138</v>
      </c>
      <c r="D1051" s="14" t="s">
        <v>1091</v>
      </c>
      <c r="E1051" s="14" t="s">
        <v>1037</v>
      </c>
      <c r="F1051" s="13">
        <v>1998</v>
      </c>
      <c r="G1051" s="13">
        <v>1998</v>
      </c>
      <c r="H1051" s="13">
        <v>0</v>
      </c>
      <c r="I1051" s="13">
        <v>300</v>
      </c>
      <c r="J1051" s="15">
        <v>0</v>
      </c>
      <c r="K1051" s="15">
        <v>2633787.83</v>
      </c>
      <c r="L1051" s="16">
        <f t="shared" si="112"/>
        <v>0</v>
      </c>
      <c r="M1051" s="16">
        <f t="shared" si="113"/>
        <v>0</v>
      </c>
      <c r="N1051" s="10">
        <f t="shared" si="114"/>
        <v>0</v>
      </c>
      <c r="O1051" s="10" t="str">
        <f t="shared" si="118"/>
        <v>Weniger als 40% der Schätzungsfläche sind aktueller als 2002</v>
      </c>
      <c r="P1051" s="17">
        <f t="shared" si="115"/>
        <v>263.378783</v>
      </c>
      <c r="Q1051" t="str">
        <f t="shared" si="116"/>
        <v/>
      </c>
      <c r="R1051" s="6" t="str">
        <f t="shared" si="117"/>
        <v/>
      </c>
      <c r="S1051" t="s">
        <v>2885</v>
      </c>
    </row>
    <row r="1052" spans="1:19" x14ac:dyDescent="0.25">
      <c r="A1052" s="2">
        <v>26</v>
      </c>
      <c r="B1052" s="13">
        <v>1249</v>
      </c>
      <c r="C1052" s="14" t="s">
        <v>1139</v>
      </c>
      <c r="D1052" s="14" t="s">
        <v>1111</v>
      </c>
      <c r="E1052" s="14" t="s">
        <v>1040</v>
      </c>
      <c r="F1052" s="13">
        <v>1982</v>
      </c>
      <c r="G1052" s="13">
        <v>1982</v>
      </c>
      <c r="H1052" s="13">
        <v>0</v>
      </c>
      <c r="I1052" s="13">
        <v>533</v>
      </c>
      <c r="J1052" s="15">
        <v>0</v>
      </c>
      <c r="K1052" s="15">
        <v>3430515.41</v>
      </c>
      <c r="L1052" s="16">
        <f t="shared" si="112"/>
        <v>0</v>
      </c>
      <c r="M1052" s="16">
        <f t="shared" si="113"/>
        <v>0</v>
      </c>
      <c r="N1052" s="10">
        <f t="shared" si="114"/>
        <v>0</v>
      </c>
      <c r="O1052" s="10" t="str">
        <f t="shared" si="118"/>
        <v>Weniger als 40% der Schätzungsfläche sind aktueller als 2002</v>
      </c>
      <c r="P1052" s="17">
        <f t="shared" si="115"/>
        <v>343.05154100000004</v>
      </c>
      <c r="Q1052" t="str">
        <f t="shared" si="116"/>
        <v/>
      </c>
      <c r="R1052" s="6" t="str">
        <f t="shared" si="117"/>
        <v/>
      </c>
      <c r="S1052" t="s">
        <v>2885</v>
      </c>
    </row>
    <row r="1053" spans="1:19" x14ac:dyDescent="0.25">
      <c r="A1053" s="2">
        <v>26</v>
      </c>
      <c r="B1053" s="13">
        <v>1250</v>
      </c>
      <c r="C1053" s="14" t="s">
        <v>1140</v>
      </c>
      <c r="D1053" s="14" t="s">
        <v>1051</v>
      </c>
      <c r="E1053" s="14" t="s">
        <v>1040</v>
      </c>
      <c r="F1053" s="13">
        <v>2005</v>
      </c>
      <c r="G1053" s="13">
        <v>1967</v>
      </c>
      <c r="H1053" s="13">
        <v>28</v>
      </c>
      <c r="I1053" s="13">
        <v>593</v>
      </c>
      <c r="J1053" s="15">
        <v>142814.09</v>
      </c>
      <c r="K1053" s="15">
        <v>5204062.7889999999</v>
      </c>
      <c r="L1053" s="16">
        <f t="shared" si="112"/>
        <v>4.7217537942664416E-2</v>
      </c>
      <c r="M1053" s="16">
        <f t="shared" si="113"/>
        <v>2.7442806858877813E-2</v>
      </c>
      <c r="N1053" s="10">
        <f t="shared" si="114"/>
        <v>0</v>
      </c>
      <c r="O1053" s="10" t="str">
        <f t="shared" si="118"/>
        <v>Weniger als 40% der Schätzungsfläche sind aktueller als 2002</v>
      </c>
      <c r="P1053" s="17">
        <f t="shared" si="115"/>
        <v>520.40627889999996</v>
      </c>
      <c r="Q1053" t="str">
        <f t="shared" si="116"/>
        <v/>
      </c>
      <c r="R1053" s="6" t="str">
        <f t="shared" si="117"/>
        <v/>
      </c>
      <c r="S1053" t="s">
        <v>2885</v>
      </c>
    </row>
    <row r="1054" spans="1:19" x14ac:dyDescent="0.25">
      <c r="A1054" s="2">
        <v>26</v>
      </c>
      <c r="B1054" s="13">
        <v>1251</v>
      </c>
      <c r="C1054" s="14" t="s">
        <v>1040</v>
      </c>
      <c r="D1054" s="14" t="s">
        <v>1040</v>
      </c>
      <c r="E1054" s="14" t="s">
        <v>1040</v>
      </c>
      <c r="F1054" s="13">
        <v>1999</v>
      </c>
      <c r="G1054" s="13">
        <v>1991</v>
      </c>
      <c r="H1054" s="13">
        <v>0</v>
      </c>
      <c r="I1054" s="13">
        <v>378</v>
      </c>
      <c r="J1054" s="15">
        <v>0</v>
      </c>
      <c r="K1054" s="15">
        <v>5649917.1169999996</v>
      </c>
      <c r="L1054" s="16">
        <f t="shared" si="112"/>
        <v>0</v>
      </c>
      <c r="M1054" s="16">
        <f t="shared" si="113"/>
        <v>0</v>
      </c>
      <c r="N1054" s="10">
        <f t="shared" si="114"/>
        <v>0</v>
      </c>
      <c r="O1054" s="10" t="str">
        <f t="shared" si="118"/>
        <v>Weniger als 40% der Schätzungsfläche sind aktueller als 2002</v>
      </c>
      <c r="P1054" s="17">
        <f t="shared" si="115"/>
        <v>564.9917117</v>
      </c>
      <c r="Q1054" t="str">
        <f t="shared" si="116"/>
        <v/>
      </c>
      <c r="R1054" s="6" t="str">
        <f t="shared" si="117"/>
        <v/>
      </c>
      <c r="S1054" t="s">
        <v>2885</v>
      </c>
    </row>
    <row r="1055" spans="1:19" x14ac:dyDescent="0.25">
      <c r="A1055" s="2">
        <v>26</v>
      </c>
      <c r="B1055" s="13">
        <v>1252</v>
      </c>
      <c r="C1055" s="14" t="s">
        <v>1141</v>
      </c>
      <c r="D1055" s="14" t="s">
        <v>1075</v>
      </c>
      <c r="E1055" s="14" t="s">
        <v>1040</v>
      </c>
      <c r="F1055" s="13">
        <v>1990</v>
      </c>
      <c r="G1055" s="13">
        <v>1990</v>
      </c>
      <c r="H1055" s="13">
        <v>0</v>
      </c>
      <c r="I1055" s="13">
        <v>310</v>
      </c>
      <c r="J1055" s="15">
        <v>0</v>
      </c>
      <c r="K1055" s="15">
        <v>2509108.2259999998</v>
      </c>
      <c r="L1055" s="16">
        <f t="shared" si="112"/>
        <v>0</v>
      </c>
      <c r="M1055" s="16">
        <f t="shared" si="113"/>
        <v>0</v>
      </c>
      <c r="N1055" s="10">
        <f t="shared" si="114"/>
        <v>0</v>
      </c>
      <c r="O1055" s="10" t="str">
        <f t="shared" si="118"/>
        <v>Weniger als 40% der Schätzungsfläche sind aktueller als 2002</v>
      </c>
      <c r="P1055" s="17">
        <f t="shared" si="115"/>
        <v>250.91082259999999</v>
      </c>
      <c r="Q1055" t="str">
        <f t="shared" si="116"/>
        <v/>
      </c>
      <c r="R1055" s="6" t="str">
        <f t="shared" si="117"/>
        <v/>
      </c>
      <c r="S1055" t="s">
        <v>2885</v>
      </c>
    </row>
    <row r="1056" spans="1:19" x14ac:dyDescent="0.25">
      <c r="A1056" s="2">
        <v>26</v>
      </c>
      <c r="B1056" s="13">
        <v>1253</v>
      </c>
      <c r="C1056" s="14" t="s">
        <v>1142</v>
      </c>
      <c r="D1056" s="14" t="s">
        <v>742</v>
      </c>
      <c r="E1056" s="14" t="s">
        <v>1040</v>
      </c>
      <c r="F1056" s="13">
        <v>2013</v>
      </c>
      <c r="G1056" s="13">
        <v>1936</v>
      </c>
      <c r="H1056" s="13">
        <v>510</v>
      </c>
      <c r="I1056" s="13">
        <v>537</v>
      </c>
      <c r="J1056" s="15">
        <v>3434077.6409999998</v>
      </c>
      <c r="K1056" s="15">
        <v>3862135.6</v>
      </c>
      <c r="L1056" s="16">
        <f t="shared" si="112"/>
        <v>0.94972067039106145</v>
      </c>
      <c r="M1056" s="16">
        <f t="shared" si="113"/>
        <v>0.88916547647886823</v>
      </c>
      <c r="N1056" s="10">
        <f t="shared" si="114"/>
        <v>1</v>
      </c>
      <c r="O1056" s="10" t="str">
        <f t="shared" si="118"/>
        <v>Mehr als 50% der Schätzungsfläche sind aktueller als 2002</v>
      </c>
      <c r="P1056" s="17">
        <f t="shared" si="115"/>
        <v>386.21356000000003</v>
      </c>
      <c r="Q1056">
        <f t="shared" si="116"/>
        <v>1</v>
      </c>
      <c r="R1056" s="6">
        <f t="shared" si="117"/>
        <v>41191</v>
      </c>
      <c r="S1056" t="s">
        <v>3080</v>
      </c>
    </row>
    <row r="1057" spans="1:19" x14ac:dyDescent="0.25">
      <c r="A1057" s="2">
        <v>26</v>
      </c>
      <c r="B1057" s="13">
        <v>1254</v>
      </c>
      <c r="C1057" s="14" t="s">
        <v>1044</v>
      </c>
      <c r="D1057" s="14" t="s">
        <v>1044</v>
      </c>
      <c r="E1057" s="14" t="s">
        <v>1037</v>
      </c>
      <c r="F1057" s="13">
        <v>2005</v>
      </c>
      <c r="G1057" s="13">
        <v>1937</v>
      </c>
      <c r="H1057" s="13">
        <v>8</v>
      </c>
      <c r="I1057" s="13">
        <v>580</v>
      </c>
      <c r="J1057" s="15">
        <v>9310.9439999999995</v>
      </c>
      <c r="K1057" s="15">
        <v>2083215.0830000001</v>
      </c>
      <c r="L1057" s="16">
        <f t="shared" si="112"/>
        <v>1.3793103448275862E-2</v>
      </c>
      <c r="M1057" s="16">
        <f t="shared" si="113"/>
        <v>4.4695068099216521E-3</v>
      </c>
      <c r="N1057" s="10">
        <f t="shared" si="114"/>
        <v>0</v>
      </c>
      <c r="O1057" s="10" t="str">
        <f t="shared" si="118"/>
        <v>Weniger als 40% der Schätzungsfläche sind aktueller als 2002</v>
      </c>
      <c r="P1057" s="17">
        <f t="shared" si="115"/>
        <v>208.3215083</v>
      </c>
      <c r="Q1057" t="str">
        <f t="shared" si="116"/>
        <v/>
      </c>
      <c r="R1057" s="6" t="str">
        <f t="shared" si="117"/>
        <v/>
      </c>
      <c r="S1057" t="s">
        <v>2885</v>
      </c>
    </row>
    <row r="1058" spans="1:19" x14ac:dyDescent="0.25">
      <c r="A1058" s="2">
        <v>26</v>
      </c>
      <c r="B1058" s="13">
        <v>1255</v>
      </c>
      <c r="C1058" s="14" t="s">
        <v>1143</v>
      </c>
      <c r="D1058" s="14" t="s">
        <v>1095</v>
      </c>
      <c r="E1058" s="14" t="s">
        <v>1037</v>
      </c>
      <c r="F1058" s="13">
        <v>1937</v>
      </c>
      <c r="G1058" s="13">
        <v>1937</v>
      </c>
      <c r="H1058" s="13">
        <v>0</v>
      </c>
      <c r="I1058" s="13">
        <v>254</v>
      </c>
      <c r="J1058" s="15">
        <v>0</v>
      </c>
      <c r="K1058" s="15">
        <v>854366.82</v>
      </c>
      <c r="L1058" s="16">
        <f t="shared" si="112"/>
        <v>0</v>
      </c>
      <c r="M1058" s="16">
        <f t="shared" si="113"/>
        <v>0</v>
      </c>
      <c r="N1058" s="10">
        <f t="shared" si="114"/>
        <v>0</v>
      </c>
      <c r="O1058" s="10" t="str">
        <f t="shared" si="118"/>
        <v>Weniger als 40% der Schätzungsfläche sind aktueller als 2002</v>
      </c>
      <c r="P1058" s="17">
        <f t="shared" si="115"/>
        <v>85.43668199999999</v>
      </c>
      <c r="Q1058" t="str">
        <f t="shared" si="116"/>
        <v/>
      </c>
      <c r="R1058" s="6" t="str">
        <f t="shared" si="117"/>
        <v/>
      </c>
      <c r="S1058" t="s">
        <v>2885</v>
      </c>
    </row>
    <row r="1059" spans="1:19" x14ac:dyDescent="0.25">
      <c r="A1059" s="2">
        <v>26</v>
      </c>
      <c r="B1059" s="13">
        <v>1256</v>
      </c>
      <c r="C1059" s="14" t="s">
        <v>1144</v>
      </c>
      <c r="D1059" s="14" t="s">
        <v>1094</v>
      </c>
      <c r="E1059" s="14" t="s">
        <v>1037</v>
      </c>
      <c r="F1059" s="13">
        <v>1986</v>
      </c>
      <c r="G1059" s="13">
        <v>1986</v>
      </c>
      <c r="H1059" s="13">
        <v>0</v>
      </c>
      <c r="I1059" s="13">
        <v>262</v>
      </c>
      <c r="J1059" s="15">
        <v>0</v>
      </c>
      <c r="K1059" s="15">
        <v>3035285.415</v>
      </c>
      <c r="L1059" s="16">
        <f t="shared" si="112"/>
        <v>0</v>
      </c>
      <c r="M1059" s="16">
        <f t="shared" si="113"/>
        <v>0</v>
      </c>
      <c r="N1059" s="10">
        <f t="shared" si="114"/>
        <v>0</v>
      </c>
      <c r="O1059" s="10" t="str">
        <f t="shared" si="118"/>
        <v>Weniger als 40% der Schätzungsfläche sind aktueller als 2002</v>
      </c>
      <c r="P1059" s="17">
        <f t="shared" si="115"/>
        <v>303.52854150000002</v>
      </c>
      <c r="Q1059" t="str">
        <f t="shared" si="116"/>
        <v/>
      </c>
      <c r="R1059" s="6" t="str">
        <f t="shared" si="117"/>
        <v/>
      </c>
      <c r="S1059" t="s">
        <v>2885</v>
      </c>
    </row>
    <row r="1060" spans="1:19" x14ac:dyDescent="0.25">
      <c r="A1060" s="2">
        <v>26</v>
      </c>
      <c r="B1060" s="13">
        <v>1257</v>
      </c>
      <c r="C1060" s="14" t="s">
        <v>1145</v>
      </c>
      <c r="D1060" s="14" t="s">
        <v>1036</v>
      </c>
      <c r="E1060" s="14" t="s">
        <v>1037</v>
      </c>
      <c r="F1060" s="18">
        <v>5050</v>
      </c>
      <c r="G1060" s="18">
        <v>1950</v>
      </c>
      <c r="H1060" s="13">
        <v>57</v>
      </c>
      <c r="I1060" s="13">
        <v>700</v>
      </c>
      <c r="J1060" s="15">
        <v>269484.02899999998</v>
      </c>
      <c r="K1060" s="15">
        <v>3683148.0430000001</v>
      </c>
      <c r="L1060" s="16">
        <f t="shared" si="112"/>
        <v>8.1428571428571433E-2</v>
      </c>
      <c r="M1060" s="16">
        <f t="shared" si="113"/>
        <v>7.3166765455482397E-2</v>
      </c>
      <c r="N1060" s="10">
        <f t="shared" si="114"/>
        <v>0</v>
      </c>
      <c r="O1060" s="10" t="str">
        <f t="shared" si="118"/>
        <v>Weniger als 40% der Schätzungsfläche sind aktueller als 2002</v>
      </c>
      <c r="P1060" s="17">
        <f t="shared" si="115"/>
        <v>368.31480429999999</v>
      </c>
      <c r="Q1060" t="str">
        <f t="shared" si="116"/>
        <v/>
      </c>
      <c r="R1060" s="6" t="str">
        <f t="shared" si="117"/>
        <v/>
      </c>
      <c r="S1060" t="s">
        <v>2885</v>
      </c>
    </row>
    <row r="1061" spans="1:19" x14ac:dyDescent="0.25">
      <c r="A1061" s="2">
        <v>26</v>
      </c>
      <c r="B1061" s="13">
        <v>1258</v>
      </c>
      <c r="C1061" s="14" t="s">
        <v>1146</v>
      </c>
      <c r="D1061" s="14" t="s">
        <v>1147</v>
      </c>
      <c r="E1061" s="14" t="s">
        <v>1037</v>
      </c>
      <c r="F1061" s="13">
        <v>1976</v>
      </c>
      <c r="G1061" s="13">
        <v>1948</v>
      </c>
      <c r="H1061" s="13">
        <v>0</v>
      </c>
      <c r="I1061" s="13">
        <v>398</v>
      </c>
      <c r="J1061" s="15">
        <v>0</v>
      </c>
      <c r="K1061" s="15">
        <v>3579802.639</v>
      </c>
      <c r="L1061" s="16">
        <f t="shared" si="112"/>
        <v>0</v>
      </c>
      <c r="M1061" s="16">
        <f t="shared" si="113"/>
        <v>0</v>
      </c>
      <c r="N1061" s="10">
        <f t="shared" si="114"/>
        <v>0</v>
      </c>
      <c r="O1061" s="10" t="str">
        <f t="shared" si="118"/>
        <v>Weniger als 40% der Schätzungsfläche sind aktueller als 2002</v>
      </c>
      <c r="P1061" s="17">
        <f t="shared" si="115"/>
        <v>357.98026390000001</v>
      </c>
      <c r="Q1061" t="str">
        <f t="shared" si="116"/>
        <v/>
      </c>
      <c r="R1061" s="6" t="str">
        <f t="shared" si="117"/>
        <v/>
      </c>
      <c r="S1061" t="s">
        <v>2885</v>
      </c>
    </row>
    <row r="1062" spans="1:19" x14ac:dyDescent="0.25">
      <c r="A1062" s="2">
        <v>26</v>
      </c>
      <c r="B1062" s="13">
        <v>1259</v>
      </c>
      <c r="C1062" s="14" t="s">
        <v>1148</v>
      </c>
      <c r="D1062" s="14" t="s">
        <v>1054</v>
      </c>
      <c r="E1062" s="14" t="s">
        <v>1040</v>
      </c>
      <c r="F1062" s="13">
        <v>2004</v>
      </c>
      <c r="G1062" s="13">
        <v>1938</v>
      </c>
      <c r="H1062" s="13">
        <v>895</v>
      </c>
      <c r="I1062" s="13">
        <v>1192</v>
      </c>
      <c r="J1062" s="15">
        <v>6718651.8119999999</v>
      </c>
      <c r="K1062" s="15">
        <v>8675820.9149999991</v>
      </c>
      <c r="L1062" s="16">
        <f t="shared" si="112"/>
        <v>0.75083892617449666</v>
      </c>
      <c r="M1062" s="16">
        <f t="shared" si="113"/>
        <v>0.77441107623416183</v>
      </c>
      <c r="N1062" s="10">
        <f t="shared" si="114"/>
        <v>1</v>
      </c>
      <c r="O1062" s="10" t="str">
        <f t="shared" si="118"/>
        <v>Mehr als 50% der Schätzungsfläche sind aktueller als 2002</v>
      </c>
      <c r="P1062" s="17">
        <f t="shared" si="115"/>
        <v>867.58209149999993</v>
      </c>
      <c r="Q1062">
        <f t="shared" si="116"/>
        <v>1</v>
      </c>
      <c r="R1062" s="6">
        <f t="shared" si="117"/>
        <v>37726</v>
      </c>
      <c r="S1062" t="s">
        <v>3080</v>
      </c>
    </row>
    <row r="1063" spans="1:19" x14ac:dyDescent="0.25">
      <c r="A1063" s="2">
        <v>26</v>
      </c>
      <c r="B1063" s="13">
        <v>1260</v>
      </c>
      <c r="C1063" s="14" t="s">
        <v>1149</v>
      </c>
      <c r="D1063" s="14" t="s">
        <v>1150</v>
      </c>
      <c r="E1063" s="14" t="s">
        <v>1040</v>
      </c>
      <c r="F1063" s="13">
        <v>1994</v>
      </c>
      <c r="G1063" s="13">
        <v>1977</v>
      </c>
      <c r="H1063" s="13">
        <v>0</v>
      </c>
      <c r="I1063" s="13">
        <v>302</v>
      </c>
      <c r="J1063" s="15">
        <v>0</v>
      </c>
      <c r="K1063" s="15">
        <v>3855247.6340000001</v>
      </c>
      <c r="L1063" s="16">
        <f t="shared" si="112"/>
        <v>0</v>
      </c>
      <c r="M1063" s="16">
        <f t="shared" si="113"/>
        <v>0</v>
      </c>
      <c r="N1063" s="10">
        <f t="shared" si="114"/>
        <v>0</v>
      </c>
      <c r="O1063" s="10" t="str">
        <f t="shared" si="118"/>
        <v>Weniger als 40% der Schätzungsfläche sind aktueller als 2002</v>
      </c>
      <c r="P1063" s="17">
        <f t="shared" si="115"/>
        <v>385.52476339999998</v>
      </c>
      <c r="Q1063" t="str">
        <f t="shared" si="116"/>
        <v/>
      </c>
      <c r="R1063" s="6" t="str">
        <f t="shared" si="117"/>
        <v/>
      </c>
      <c r="S1063" t="s">
        <v>2885</v>
      </c>
    </row>
    <row r="1064" spans="1:19" x14ac:dyDescent="0.25">
      <c r="A1064" s="2">
        <v>26</v>
      </c>
      <c r="B1064" s="13">
        <v>1261</v>
      </c>
      <c r="C1064" s="14" t="s">
        <v>1075</v>
      </c>
      <c r="D1064" s="14" t="s">
        <v>1075</v>
      </c>
      <c r="E1064" s="14" t="s">
        <v>1040</v>
      </c>
      <c r="F1064" s="13">
        <v>1961</v>
      </c>
      <c r="G1064" s="13">
        <v>1961</v>
      </c>
      <c r="H1064" s="13">
        <v>0</v>
      </c>
      <c r="I1064" s="13">
        <v>1015</v>
      </c>
      <c r="J1064" s="15">
        <v>0</v>
      </c>
      <c r="K1064" s="15">
        <v>9212969.7369999997</v>
      </c>
      <c r="L1064" s="16">
        <f t="shared" si="112"/>
        <v>0</v>
      </c>
      <c r="M1064" s="16">
        <f t="shared" si="113"/>
        <v>0</v>
      </c>
      <c r="N1064" s="10">
        <f t="shared" si="114"/>
        <v>0</v>
      </c>
      <c r="O1064" s="10" t="str">
        <f t="shared" si="118"/>
        <v>Weniger als 40% der Schätzungsfläche sind aktueller als 2002</v>
      </c>
      <c r="P1064" s="17">
        <f t="shared" si="115"/>
        <v>921.29697369999997</v>
      </c>
      <c r="Q1064" t="str">
        <f t="shared" si="116"/>
        <v/>
      </c>
      <c r="R1064" s="6" t="str">
        <f t="shared" si="117"/>
        <v/>
      </c>
      <c r="S1064" t="s">
        <v>2885</v>
      </c>
    </row>
    <row r="1065" spans="1:19" x14ac:dyDescent="0.25">
      <c r="A1065" s="2">
        <v>26</v>
      </c>
      <c r="B1065" s="13">
        <v>1262</v>
      </c>
      <c r="C1065" s="14" t="s">
        <v>1151</v>
      </c>
      <c r="D1065" s="14" t="s">
        <v>1111</v>
      </c>
      <c r="E1065" s="14" t="s">
        <v>1040</v>
      </c>
      <c r="F1065" s="13">
        <v>1970</v>
      </c>
      <c r="G1065" s="13">
        <v>1970</v>
      </c>
      <c r="H1065" s="13">
        <v>0</v>
      </c>
      <c r="I1065" s="13">
        <v>288</v>
      </c>
      <c r="J1065" s="15">
        <v>0</v>
      </c>
      <c r="K1065" s="15">
        <v>5142780.5480000004</v>
      </c>
      <c r="L1065" s="16">
        <f t="shared" si="112"/>
        <v>0</v>
      </c>
      <c r="M1065" s="16">
        <f t="shared" si="113"/>
        <v>0</v>
      </c>
      <c r="N1065" s="10">
        <f t="shared" si="114"/>
        <v>0</v>
      </c>
      <c r="O1065" s="10" t="str">
        <f t="shared" si="118"/>
        <v>Weniger als 40% der Schätzungsfläche sind aktueller als 2002</v>
      </c>
      <c r="P1065" s="17">
        <f t="shared" si="115"/>
        <v>514.27805480000006</v>
      </c>
      <c r="Q1065" t="str">
        <f t="shared" si="116"/>
        <v/>
      </c>
      <c r="R1065" s="6" t="str">
        <f t="shared" si="117"/>
        <v/>
      </c>
      <c r="S1065" t="s">
        <v>2885</v>
      </c>
    </row>
    <row r="1066" spans="1:19" x14ac:dyDescent="0.25">
      <c r="A1066" s="2">
        <v>26</v>
      </c>
      <c r="B1066" s="13">
        <v>1263</v>
      </c>
      <c r="C1066" s="14" t="s">
        <v>1152</v>
      </c>
      <c r="D1066" s="14" t="s">
        <v>1059</v>
      </c>
      <c r="E1066" s="14" t="s">
        <v>1037</v>
      </c>
      <c r="F1066" s="13">
        <v>1974</v>
      </c>
      <c r="G1066" s="13">
        <v>1974</v>
      </c>
      <c r="H1066" s="13">
        <v>0</v>
      </c>
      <c r="I1066" s="13">
        <v>84</v>
      </c>
      <c r="J1066" s="15">
        <v>0</v>
      </c>
      <c r="K1066" s="15">
        <v>1021959.008</v>
      </c>
      <c r="L1066" s="16">
        <f t="shared" si="112"/>
        <v>0</v>
      </c>
      <c r="M1066" s="16">
        <f t="shared" si="113"/>
        <v>0</v>
      </c>
      <c r="N1066" s="10">
        <f t="shared" si="114"/>
        <v>0</v>
      </c>
      <c r="O1066" s="10" t="str">
        <f t="shared" si="118"/>
        <v>Weniger als 40% der Schätzungsfläche sind aktueller als 2002</v>
      </c>
      <c r="P1066" s="17">
        <f t="shared" si="115"/>
        <v>102.1959008</v>
      </c>
      <c r="Q1066" t="str">
        <f t="shared" si="116"/>
        <v/>
      </c>
      <c r="R1066" s="6" t="str">
        <f t="shared" si="117"/>
        <v/>
      </c>
      <c r="S1066" t="s">
        <v>2885</v>
      </c>
    </row>
    <row r="1067" spans="1:19" x14ac:dyDescent="0.25">
      <c r="A1067" s="2">
        <v>26</v>
      </c>
      <c r="B1067" s="13">
        <v>1264</v>
      </c>
      <c r="C1067" s="14" t="s">
        <v>1153</v>
      </c>
      <c r="D1067" s="14" t="s">
        <v>1096</v>
      </c>
      <c r="E1067" s="14" t="s">
        <v>1037</v>
      </c>
      <c r="F1067" s="13">
        <v>1966</v>
      </c>
      <c r="G1067" s="13">
        <v>1966</v>
      </c>
      <c r="H1067" s="13">
        <v>0</v>
      </c>
      <c r="I1067" s="13">
        <v>114</v>
      </c>
      <c r="J1067" s="15">
        <v>0</v>
      </c>
      <c r="K1067" s="15">
        <v>3300069.8930000002</v>
      </c>
      <c r="L1067" s="16">
        <f t="shared" si="112"/>
        <v>0</v>
      </c>
      <c r="M1067" s="16">
        <f t="shared" si="113"/>
        <v>0</v>
      </c>
      <c r="N1067" s="10">
        <f t="shared" si="114"/>
        <v>0</v>
      </c>
      <c r="O1067" s="10" t="str">
        <f t="shared" si="118"/>
        <v>Weniger als 40% der Schätzungsfläche sind aktueller als 2002</v>
      </c>
      <c r="P1067" s="17">
        <f t="shared" si="115"/>
        <v>330.00698930000004</v>
      </c>
      <c r="Q1067" t="str">
        <f t="shared" si="116"/>
        <v/>
      </c>
      <c r="R1067" s="6" t="str">
        <f t="shared" si="117"/>
        <v/>
      </c>
      <c r="S1067" t="s">
        <v>2885</v>
      </c>
    </row>
    <row r="1068" spans="1:19" x14ac:dyDescent="0.25">
      <c r="A1068" s="2">
        <v>26</v>
      </c>
      <c r="B1068" s="13">
        <v>1265</v>
      </c>
      <c r="C1068" s="14" t="s">
        <v>1154</v>
      </c>
      <c r="D1068" s="14" t="s">
        <v>1044</v>
      </c>
      <c r="E1068" s="14" t="s">
        <v>1037</v>
      </c>
      <c r="F1068" s="13">
        <v>1979</v>
      </c>
      <c r="G1068" s="13">
        <v>1975</v>
      </c>
      <c r="H1068" s="13">
        <v>0</v>
      </c>
      <c r="I1068" s="13">
        <v>123</v>
      </c>
      <c r="J1068" s="15">
        <v>0</v>
      </c>
      <c r="K1068" s="15">
        <v>2194264.8569999998</v>
      </c>
      <c r="L1068" s="16">
        <f t="shared" si="112"/>
        <v>0</v>
      </c>
      <c r="M1068" s="16">
        <f t="shared" si="113"/>
        <v>0</v>
      </c>
      <c r="N1068" s="10">
        <f t="shared" si="114"/>
        <v>0</v>
      </c>
      <c r="O1068" s="10" t="str">
        <f t="shared" si="118"/>
        <v>Weniger als 40% der Schätzungsfläche sind aktueller als 2002</v>
      </c>
      <c r="P1068" s="17">
        <f t="shared" si="115"/>
        <v>219.42648569999997</v>
      </c>
      <c r="Q1068" t="str">
        <f t="shared" si="116"/>
        <v/>
      </c>
      <c r="R1068" s="6" t="str">
        <f t="shared" si="117"/>
        <v/>
      </c>
      <c r="S1068" t="s">
        <v>2885</v>
      </c>
    </row>
    <row r="1069" spans="1:19" x14ac:dyDescent="0.25">
      <c r="A1069" s="2">
        <v>26</v>
      </c>
      <c r="B1069" s="13">
        <v>1266</v>
      </c>
      <c r="C1069" s="14" t="s">
        <v>1046</v>
      </c>
      <c r="D1069" s="14" t="s">
        <v>1046</v>
      </c>
      <c r="E1069" s="14" t="s">
        <v>1037</v>
      </c>
      <c r="F1069" s="13">
        <v>1980</v>
      </c>
      <c r="G1069" s="13">
        <v>1980</v>
      </c>
      <c r="H1069" s="13">
        <v>0</v>
      </c>
      <c r="I1069" s="13">
        <v>295</v>
      </c>
      <c r="J1069" s="15">
        <v>0</v>
      </c>
      <c r="K1069" s="15">
        <v>2284962.08</v>
      </c>
      <c r="L1069" s="16">
        <f t="shared" si="112"/>
        <v>0</v>
      </c>
      <c r="M1069" s="16">
        <f t="shared" si="113"/>
        <v>0</v>
      </c>
      <c r="N1069" s="10">
        <f t="shared" si="114"/>
        <v>0</v>
      </c>
      <c r="O1069" s="10" t="str">
        <f t="shared" si="118"/>
        <v>Weniger als 40% der Schätzungsfläche sind aktueller als 2002</v>
      </c>
      <c r="P1069" s="17">
        <f t="shared" si="115"/>
        <v>228.496208</v>
      </c>
      <c r="Q1069" t="str">
        <f t="shared" si="116"/>
        <v/>
      </c>
      <c r="R1069" s="6" t="str">
        <f t="shared" si="117"/>
        <v/>
      </c>
      <c r="S1069" t="s">
        <v>2885</v>
      </c>
    </row>
    <row r="1070" spans="1:19" x14ac:dyDescent="0.25">
      <c r="A1070" s="2">
        <v>26</v>
      </c>
      <c r="B1070" s="13">
        <v>1267</v>
      </c>
      <c r="C1070" s="14" t="s">
        <v>1155</v>
      </c>
      <c r="D1070" s="14" t="s">
        <v>1046</v>
      </c>
      <c r="E1070" s="14" t="s">
        <v>1037</v>
      </c>
      <c r="F1070" s="13">
        <v>1951</v>
      </c>
      <c r="G1070" s="13">
        <v>1951</v>
      </c>
      <c r="H1070" s="13">
        <v>0</v>
      </c>
      <c r="I1070" s="13">
        <v>222</v>
      </c>
      <c r="J1070" s="15">
        <v>0</v>
      </c>
      <c r="K1070" s="15">
        <v>2351527.9380000001</v>
      </c>
      <c r="L1070" s="16">
        <f t="shared" si="112"/>
        <v>0</v>
      </c>
      <c r="M1070" s="16">
        <f t="shared" si="113"/>
        <v>0</v>
      </c>
      <c r="N1070" s="10">
        <f t="shared" si="114"/>
        <v>0</v>
      </c>
      <c r="O1070" s="10" t="str">
        <f t="shared" si="118"/>
        <v>Weniger als 40% der Schätzungsfläche sind aktueller als 2002</v>
      </c>
      <c r="P1070" s="17">
        <f t="shared" si="115"/>
        <v>235.15279380000001</v>
      </c>
      <c r="Q1070" t="str">
        <f t="shared" si="116"/>
        <v/>
      </c>
      <c r="R1070" s="6" t="str">
        <f t="shared" si="117"/>
        <v/>
      </c>
      <c r="S1070" t="s">
        <v>2885</v>
      </c>
    </row>
    <row r="1071" spans="1:19" x14ac:dyDescent="0.25">
      <c r="A1071" s="2">
        <v>26</v>
      </c>
      <c r="B1071" s="13">
        <v>1268</v>
      </c>
      <c r="C1071" s="14" t="s">
        <v>1156</v>
      </c>
      <c r="D1071" s="14" t="s">
        <v>1075</v>
      </c>
      <c r="E1071" s="14" t="s">
        <v>1040</v>
      </c>
      <c r="F1071" s="13">
        <v>1976</v>
      </c>
      <c r="G1071" s="13">
        <v>1976</v>
      </c>
      <c r="H1071" s="13">
        <v>0</v>
      </c>
      <c r="I1071" s="13">
        <v>699</v>
      </c>
      <c r="J1071" s="15">
        <v>0</v>
      </c>
      <c r="K1071" s="15">
        <v>4468397.82</v>
      </c>
      <c r="L1071" s="16">
        <f t="shared" si="112"/>
        <v>0</v>
      </c>
      <c r="M1071" s="16">
        <f t="shared" si="113"/>
        <v>0</v>
      </c>
      <c r="N1071" s="10">
        <f t="shared" si="114"/>
        <v>0</v>
      </c>
      <c r="O1071" s="10" t="str">
        <f t="shared" si="118"/>
        <v>Weniger als 40% der Schätzungsfläche sind aktueller als 2002</v>
      </c>
      <c r="P1071" s="17">
        <f t="shared" si="115"/>
        <v>446.83978200000001</v>
      </c>
      <c r="Q1071" t="str">
        <f t="shared" si="116"/>
        <v/>
      </c>
      <c r="R1071" s="6" t="str">
        <f t="shared" si="117"/>
        <v/>
      </c>
      <c r="S1071" t="s">
        <v>2885</v>
      </c>
    </row>
    <row r="1072" spans="1:19" x14ac:dyDescent="0.25">
      <c r="A1072" s="2">
        <v>26</v>
      </c>
      <c r="B1072" s="13">
        <v>1269</v>
      </c>
      <c r="C1072" s="14" t="s">
        <v>1157</v>
      </c>
      <c r="D1072" s="14" t="s">
        <v>1094</v>
      </c>
      <c r="E1072" s="14" t="s">
        <v>1037</v>
      </c>
      <c r="F1072" s="13">
        <v>1965</v>
      </c>
      <c r="G1072" s="13">
        <v>1965</v>
      </c>
      <c r="H1072" s="13">
        <v>0</v>
      </c>
      <c r="I1072" s="13">
        <v>88</v>
      </c>
      <c r="J1072" s="15">
        <v>0</v>
      </c>
      <c r="K1072" s="15">
        <v>661420.75399999996</v>
      </c>
      <c r="L1072" s="16">
        <f t="shared" si="112"/>
        <v>0</v>
      </c>
      <c r="M1072" s="16">
        <f t="shared" si="113"/>
        <v>0</v>
      </c>
      <c r="N1072" s="10">
        <f t="shared" si="114"/>
        <v>0</v>
      </c>
      <c r="O1072" s="10" t="str">
        <f t="shared" si="118"/>
        <v>Weniger als 40% der Schätzungsfläche sind aktueller als 2002</v>
      </c>
      <c r="P1072" s="17">
        <f t="shared" si="115"/>
        <v>66.142075399999996</v>
      </c>
      <c r="Q1072">
        <f t="shared" si="116"/>
        <v>1</v>
      </c>
      <c r="R1072" s="6">
        <f t="shared" si="117"/>
        <v>42130</v>
      </c>
      <c r="S1072" t="s">
        <v>3080</v>
      </c>
    </row>
    <row r="1073" spans="1:19" x14ac:dyDescent="0.25">
      <c r="A1073" s="2">
        <v>26</v>
      </c>
      <c r="B1073" s="13">
        <v>1270</v>
      </c>
      <c r="C1073" s="14" t="s">
        <v>1158</v>
      </c>
      <c r="D1073" s="14" t="s">
        <v>1081</v>
      </c>
      <c r="E1073" s="14" t="s">
        <v>1040</v>
      </c>
      <c r="F1073" s="13">
        <v>1976</v>
      </c>
      <c r="G1073" s="13">
        <v>1976</v>
      </c>
      <c r="H1073" s="13">
        <v>0</v>
      </c>
      <c r="I1073" s="13">
        <v>447</v>
      </c>
      <c r="J1073" s="15">
        <v>0</v>
      </c>
      <c r="K1073" s="15">
        <v>2826093.0049999999</v>
      </c>
      <c r="L1073" s="16">
        <f t="shared" si="112"/>
        <v>0</v>
      </c>
      <c r="M1073" s="16">
        <f t="shared" si="113"/>
        <v>0</v>
      </c>
      <c r="N1073" s="10">
        <f t="shared" si="114"/>
        <v>0</v>
      </c>
      <c r="O1073" s="10" t="str">
        <f t="shared" si="118"/>
        <v>Weniger als 40% der Schätzungsfläche sind aktueller als 2002</v>
      </c>
      <c r="P1073" s="17">
        <f t="shared" si="115"/>
        <v>282.60930049999996</v>
      </c>
      <c r="Q1073" t="str">
        <f t="shared" si="116"/>
        <v/>
      </c>
      <c r="R1073" s="6" t="str">
        <f t="shared" si="117"/>
        <v/>
      </c>
      <c r="S1073" t="s">
        <v>2885</v>
      </c>
    </row>
    <row r="1074" spans="1:19" x14ac:dyDescent="0.25">
      <c r="A1074" s="2">
        <v>26</v>
      </c>
      <c r="B1074" s="13">
        <v>1271</v>
      </c>
      <c r="C1074" s="14" t="s">
        <v>453</v>
      </c>
      <c r="D1074" s="14" t="s">
        <v>1111</v>
      </c>
      <c r="E1074" s="14" t="s">
        <v>1040</v>
      </c>
      <c r="F1074" s="13">
        <v>1981</v>
      </c>
      <c r="G1074" s="13">
        <v>1981</v>
      </c>
      <c r="H1074" s="13">
        <v>0</v>
      </c>
      <c r="I1074" s="13">
        <v>225</v>
      </c>
      <c r="J1074" s="15">
        <v>0</v>
      </c>
      <c r="K1074" s="15">
        <v>1565112.9129999999</v>
      </c>
      <c r="L1074" s="16">
        <f t="shared" si="112"/>
        <v>0</v>
      </c>
      <c r="M1074" s="16">
        <f t="shared" si="113"/>
        <v>0</v>
      </c>
      <c r="N1074" s="10">
        <f t="shared" si="114"/>
        <v>0</v>
      </c>
      <c r="O1074" s="10" t="str">
        <f t="shared" si="118"/>
        <v>Weniger als 40% der Schätzungsfläche sind aktueller als 2002</v>
      </c>
      <c r="P1074" s="17">
        <f t="shared" si="115"/>
        <v>156.51129129999998</v>
      </c>
      <c r="Q1074" t="str">
        <f t="shared" si="116"/>
        <v/>
      </c>
      <c r="R1074" s="6" t="str">
        <f t="shared" si="117"/>
        <v/>
      </c>
      <c r="S1074" t="s">
        <v>2885</v>
      </c>
    </row>
    <row r="1075" spans="1:19" x14ac:dyDescent="0.25">
      <c r="A1075" s="2">
        <v>26</v>
      </c>
      <c r="B1075" s="13">
        <v>1272</v>
      </c>
      <c r="C1075" s="14" t="s">
        <v>1159</v>
      </c>
      <c r="D1075" s="14" t="s">
        <v>1114</v>
      </c>
      <c r="E1075" s="14" t="s">
        <v>1037</v>
      </c>
      <c r="F1075" s="13">
        <v>1969</v>
      </c>
      <c r="G1075" s="13">
        <v>1969</v>
      </c>
      <c r="H1075" s="13">
        <v>0</v>
      </c>
      <c r="I1075" s="13">
        <v>45</v>
      </c>
      <c r="J1075" s="15">
        <v>0</v>
      </c>
      <c r="K1075" s="15">
        <v>667491.71400000004</v>
      </c>
      <c r="L1075" s="16">
        <f t="shared" si="112"/>
        <v>0</v>
      </c>
      <c r="M1075" s="16">
        <f t="shared" si="113"/>
        <v>0</v>
      </c>
      <c r="N1075" s="10">
        <f t="shared" si="114"/>
        <v>0</v>
      </c>
      <c r="O1075" s="10" t="str">
        <f t="shared" si="118"/>
        <v>Weniger als 40% der Schätzungsfläche sind aktueller als 2002</v>
      </c>
      <c r="P1075" s="17">
        <f t="shared" si="115"/>
        <v>66.749171400000009</v>
      </c>
      <c r="Q1075" t="str">
        <f t="shared" si="116"/>
        <v/>
      </c>
      <c r="R1075" s="6" t="str">
        <f t="shared" si="117"/>
        <v/>
      </c>
      <c r="S1075" t="s">
        <v>2885</v>
      </c>
    </row>
    <row r="1076" spans="1:19" x14ac:dyDescent="0.25">
      <c r="A1076" s="2">
        <v>26</v>
      </c>
      <c r="B1076" s="13">
        <v>1273</v>
      </c>
      <c r="C1076" s="14" t="s">
        <v>1160</v>
      </c>
      <c r="D1076" s="14" t="s">
        <v>1114</v>
      </c>
      <c r="E1076" s="14" t="s">
        <v>1037</v>
      </c>
      <c r="F1076" s="13">
        <v>1976</v>
      </c>
      <c r="G1076" s="13">
        <v>1976</v>
      </c>
      <c r="H1076" s="13">
        <v>0</v>
      </c>
      <c r="I1076" s="13">
        <v>88</v>
      </c>
      <c r="J1076" s="15">
        <v>0</v>
      </c>
      <c r="K1076" s="15">
        <v>1664426.183</v>
      </c>
      <c r="L1076" s="16">
        <f t="shared" si="112"/>
        <v>0</v>
      </c>
      <c r="M1076" s="16">
        <f t="shared" si="113"/>
        <v>0</v>
      </c>
      <c r="N1076" s="10">
        <f t="shared" si="114"/>
        <v>0</v>
      </c>
      <c r="O1076" s="10" t="str">
        <f t="shared" si="118"/>
        <v>Weniger als 40% der Schätzungsfläche sind aktueller als 2002</v>
      </c>
      <c r="P1076" s="17">
        <f t="shared" si="115"/>
        <v>166.44261829999999</v>
      </c>
      <c r="Q1076" t="str">
        <f t="shared" si="116"/>
        <v/>
      </c>
      <c r="R1076" s="6" t="str">
        <f t="shared" si="117"/>
        <v/>
      </c>
      <c r="S1076" t="s">
        <v>2885</v>
      </c>
    </row>
    <row r="1077" spans="1:19" x14ac:dyDescent="0.25">
      <c r="A1077" s="2">
        <v>26</v>
      </c>
      <c r="B1077" s="13">
        <v>1274</v>
      </c>
      <c r="C1077" s="14" t="s">
        <v>1059</v>
      </c>
      <c r="D1077" s="14" t="s">
        <v>1059</v>
      </c>
      <c r="E1077" s="14" t="s">
        <v>1037</v>
      </c>
      <c r="F1077" s="13">
        <v>1991</v>
      </c>
      <c r="G1077" s="13">
        <v>1938</v>
      </c>
      <c r="H1077" s="13">
        <v>0</v>
      </c>
      <c r="I1077" s="13">
        <v>320</v>
      </c>
      <c r="J1077" s="15">
        <v>0</v>
      </c>
      <c r="K1077" s="15">
        <v>1738712.7560000001</v>
      </c>
      <c r="L1077" s="16">
        <f t="shared" si="112"/>
        <v>0</v>
      </c>
      <c r="M1077" s="16">
        <f t="shared" si="113"/>
        <v>0</v>
      </c>
      <c r="N1077" s="10">
        <f t="shared" si="114"/>
        <v>0</v>
      </c>
      <c r="O1077" s="10" t="str">
        <f t="shared" si="118"/>
        <v>Weniger als 40% der Schätzungsfläche sind aktueller als 2002</v>
      </c>
      <c r="P1077" s="17">
        <f t="shared" si="115"/>
        <v>173.87127560000002</v>
      </c>
      <c r="Q1077" t="str">
        <f t="shared" si="116"/>
        <v/>
      </c>
      <c r="R1077" s="6" t="str">
        <f t="shared" si="117"/>
        <v/>
      </c>
      <c r="S1077" t="s">
        <v>2885</v>
      </c>
    </row>
    <row r="1078" spans="1:19" x14ac:dyDescent="0.25">
      <c r="A1078" s="2">
        <v>26</v>
      </c>
      <c r="B1078" s="13">
        <v>1275</v>
      </c>
      <c r="C1078" s="14" t="s">
        <v>1161</v>
      </c>
      <c r="D1078" s="14" t="s">
        <v>1059</v>
      </c>
      <c r="E1078" s="14" t="s">
        <v>1037</v>
      </c>
      <c r="F1078" s="13">
        <v>2010</v>
      </c>
      <c r="G1078" s="13">
        <v>1949</v>
      </c>
      <c r="H1078" s="13">
        <v>417</v>
      </c>
      <c r="I1078" s="13">
        <v>506</v>
      </c>
      <c r="J1078" s="15">
        <v>2917493.9440000001</v>
      </c>
      <c r="K1078" s="15">
        <v>3469728.2319999998</v>
      </c>
      <c r="L1078" s="16">
        <f t="shared" si="112"/>
        <v>0.82411067193675891</v>
      </c>
      <c r="M1078" s="16">
        <f t="shared" si="113"/>
        <v>0.84084220691783573</v>
      </c>
      <c r="N1078" s="10">
        <f t="shared" si="114"/>
        <v>1</v>
      </c>
      <c r="O1078" s="10" t="str">
        <f t="shared" si="118"/>
        <v>Mehr als 50% der Schätzungsfläche sind aktueller als 2002</v>
      </c>
      <c r="P1078" s="17">
        <f t="shared" si="115"/>
        <v>346.97282319999999</v>
      </c>
      <c r="Q1078">
        <f t="shared" si="116"/>
        <v>1</v>
      </c>
      <c r="R1078" s="6">
        <f t="shared" si="117"/>
        <v>38835</v>
      </c>
      <c r="S1078" t="s">
        <v>3080</v>
      </c>
    </row>
    <row r="1079" spans="1:19" x14ac:dyDescent="0.25">
      <c r="A1079" s="2">
        <v>26</v>
      </c>
      <c r="B1079" s="13">
        <v>1276</v>
      </c>
      <c r="C1079" s="14" t="s">
        <v>1162</v>
      </c>
      <c r="D1079" s="14" t="s">
        <v>1091</v>
      </c>
      <c r="E1079" s="14" t="s">
        <v>1037</v>
      </c>
      <c r="F1079" s="13">
        <v>1993</v>
      </c>
      <c r="G1079" s="13">
        <v>1993</v>
      </c>
      <c r="H1079" s="13">
        <v>0</v>
      </c>
      <c r="I1079" s="13">
        <v>312</v>
      </c>
      <c r="J1079" s="15">
        <v>0</v>
      </c>
      <c r="K1079" s="15">
        <v>2104207.1809999999</v>
      </c>
      <c r="L1079" s="16">
        <f t="shared" si="112"/>
        <v>0</v>
      </c>
      <c r="M1079" s="16">
        <f t="shared" si="113"/>
        <v>0</v>
      </c>
      <c r="N1079" s="10">
        <f t="shared" si="114"/>
        <v>0</v>
      </c>
      <c r="O1079" s="10" t="str">
        <f t="shared" si="118"/>
        <v>Weniger als 40% der Schätzungsfläche sind aktueller als 2002</v>
      </c>
      <c r="P1079" s="17">
        <f t="shared" si="115"/>
        <v>210.42071809999999</v>
      </c>
      <c r="Q1079" t="str">
        <f t="shared" si="116"/>
        <v/>
      </c>
      <c r="R1079" s="6" t="str">
        <f t="shared" si="117"/>
        <v/>
      </c>
      <c r="S1079" t="s">
        <v>2885</v>
      </c>
    </row>
    <row r="1080" spans="1:19" x14ac:dyDescent="0.25">
      <c r="A1080" s="2">
        <v>26</v>
      </c>
      <c r="B1080" s="13">
        <v>1277</v>
      </c>
      <c r="C1080" s="14" t="s">
        <v>345</v>
      </c>
      <c r="D1080" s="14" t="s">
        <v>345</v>
      </c>
      <c r="E1080" s="14" t="s">
        <v>1040</v>
      </c>
      <c r="F1080" s="13">
        <v>1999</v>
      </c>
      <c r="G1080" s="13">
        <v>1999</v>
      </c>
      <c r="H1080" s="13">
        <v>0</v>
      </c>
      <c r="I1080" s="13">
        <v>210</v>
      </c>
      <c r="J1080" s="15">
        <v>0</v>
      </c>
      <c r="K1080" s="15">
        <v>2746931.6269999999</v>
      </c>
      <c r="L1080" s="16">
        <f t="shared" si="112"/>
        <v>0</v>
      </c>
      <c r="M1080" s="16">
        <f t="shared" si="113"/>
        <v>0</v>
      </c>
      <c r="N1080" s="10">
        <f t="shared" si="114"/>
        <v>0</v>
      </c>
      <c r="O1080" s="10" t="str">
        <f t="shared" si="118"/>
        <v>Weniger als 40% der Schätzungsfläche sind aktueller als 2002</v>
      </c>
      <c r="P1080" s="17">
        <f t="shared" si="115"/>
        <v>274.69316269999996</v>
      </c>
      <c r="Q1080" t="str">
        <f t="shared" si="116"/>
        <v/>
      </c>
      <c r="R1080" s="6" t="str">
        <f t="shared" si="117"/>
        <v/>
      </c>
      <c r="S1080" t="s">
        <v>2885</v>
      </c>
    </row>
    <row r="1081" spans="1:19" x14ac:dyDescent="0.25">
      <c r="A1081" s="2">
        <v>26</v>
      </c>
      <c r="B1081" s="13">
        <v>1278</v>
      </c>
      <c r="C1081" s="14" t="s">
        <v>1163</v>
      </c>
      <c r="D1081" s="14" t="s">
        <v>1059</v>
      </c>
      <c r="E1081" s="14" t="s">
        <v>1037</v>
      </c>
      <c r="F1081" s="13">
        <v>1974</v>
      </c>
      <c r="G1081" s="13">
        <v>1974</v>
      </c>
      <c r="H1081" s="13">
        <v>0</v>
      </c>
      <c r="I1081" s="13">
        <v>99</v>
      </c>
      <c r="J1081" s="15">
        <v>0</v>
      </c>
      <c r="K1081" s="15">
        <v>968767.82700000005</v>
      </c>
      <c r="L1081" s="16">
        <f t="shared" si="112"/>
        <v>0</v>
      </c>
      <c r="M1081" s="16">
        <f t="shared" si="113"/>
        <v>0</v>
      </c>
      <c r="N1081" s="10">
        <f t="shared" si="114"/>
        <v>0</v>
      </c>
      <c r="O1081" s="10" t="str">
        <f t="shared" si="118"/>
        <v>Weniger als 40% der Schätzungsfläche sind aktueller als 2002</v>
      </c>
      <c r="P1081" s="17">
        <f t="shared" si="115"/>
        <v>96.876782700000007</v>
      </c>
      <c r="Q1081" t="str">
        <f t="shared" si="116"/>
        <v/>
      </c>
      <c r="R1081" s="6" t="str">
        <f t="shared" si="117"/>
        <v/>
      </c>
      <c r="S1081" t="s">
        <v>2885</v>
      </c>
    </row>
    <row r="1082" spans="1:19" x14ac:dyDescent="0.25">
      <c r="A1082" s="2">
        <v>26</v>
      </c>
      <c r="B1082" s="13">
        <v>1279</v>
      </c>
      <c r="C1082" s="14" t="s">
        <v>332</v>
      </c>
      <c r="D1082" s="14" t="s">
        <v>1120</v>
      </c>
      <c r="E1082" s="14" t="s">
        <v>1037</v>
      </c>
      <c r="F1082" s="13">
        <v>2013</v>
      </c>
      <c r="G1082" s="13">
        <v>1948</v>
      </c>
      <c r="H1082" s="13">
        <v>359</v>
      </c>
      <c r="I1082" s="13">
        <v>386</v>
      </c>
      <c r="J1082" s="15">
        <v>2427055.2039999999</v>
      </c>
      <c r="K1082" s="15">
        <v>2513898.0780000002</v>
      </c>
      <c r="L1082" s="16">
        <f t="shared" si="112"/>
        <v>0.93005181347150256</v>
      </c>
      <c r="M1082" s="16">
        <f t="shared" si="113"/>
        <v>0.96545489462759349</v>
      </c>
      <c r="N1082" s="10">
        <f t="shared" si="114"/>
        <v>1</v>
      </c>
      <c r="O1082" s="10" t="str">
        <f t="shared" si="118"/>
        <v>Mehr als 50% der Schätzungsfläche sind aktueller als 2002</v>
      </c>
      <c r="P1082" s="17">
        <f t="shared" si="115"/>
        <v>251.38980780000003</v>
      </c>
      <c r="Q1082">
        <f t="shared" si="116"/>
        <v>1</v>
      </c>
      <c r="R1082" s="6">
        <f t="shared" si="117"/>
        <v>41415</v>
      </c>
      <c r="S1082" t="s">
        <v>3080</v>
      </c>
    </row>
    <row r="1083" spans="1:19" x14ac:dyDescent="0.25">
      <c r="A1083" s="2">
        <v>26</v>
      </c>
      <c r="B1083" s="13">
        <v>1280</v>
      </c>
      <c r="C1083" s="14" t="s">
        <v>1164</v>
      </c>
      <c r="D1083" s="14" t="s">
        <v>1147</v>
      </c>
      <c r="E1083" s="14" t="s">
        <v>1037</v>
      </c>
      <c r="F1083" s="13">
        <v>1980</v>
      </c>
      <c r="G1083" s="13">
        <v>1980</v>
      </c>
      <c r="H1083" s="13">
        <v>0</v>
      </c>
      <c r="I1083" s="13">
        <v>448</v>
      </c>
      <c r="J1083" s="15">
        <v>0</v>
      </c>
      <c r="K1083" s="15">
        <v>4035730.6090000002</v>
      </c>
      <c r="L1083" s="16">
        <f t="shared" si="112"/>
        <v>0</v>
      </c>
      <c r="M1083" s="16">
        <f t="shared" si="113"/>
        <v>0</v>
      </c>
      <c r="N1083" s="10">
        <f t="shared" si="114"/>
        <v>0</v>
      </c>
      <c r="O1083" s="10" t="str">
        <f t="shared" si="118"/>
        <v>Weniger als 40% der Schätzungsfläche sind aktueller als 2002</v>
      </c>
      <c r="P1083" s="17">
        <f t="shared" si="115"/>
        <v>403.57306090000003</v>
      </c>
      <c r="Q1083" t="str">
        <f t="shared" si="116"/>
        <v/>
      </c>
      <c r="R1083" s="6" t="str">
        <f t="shared" si="117"/>
        <v/>
      </c>
      <c r="S1083" t="s">
        <v>2885</v>
      </c>
    </row>
    <row r="1084" spans="1:19" x14ac:dyDescent="0.25">
      <c r="A1084" s="2">
        <v>26</v>
      </c>
      <c r="B1084" s="13">
        <v>1281</v>
      </c>
      <c r="C1084" s="14" t="s">
        <v>1165</v>
      </c>
      <c r="D1084" s="14" t="s">
        <v>1059</v>
      </c>
      <c r="E1084" s="14" t="s">
        <v>1037</v>
      </c>
      <c r="F1084" s="13">
        <v>1984</v>
      </c>
      <c r="G1084" s="13">
        <v>1967</v>
      </c>
      <c r="H1084" s="13">
        <v>0</v>
      </c>
      <c r="I1084" s="13">
        <v>170</v>
      </c>
      <c r="J1084" s="15">
        <v>0</v>
      </c>
      <c r="K1084" s="15">
        <v>3313546.1120000002</v>
      </c>
      <c r="L1084" s="16">
        <f t="shared" si="112"/>
        <v>0</v>
      </c>
      <c r="M1084" s="16">
        <f t="shared" si="113"/>
        <v>0</v>
      </c>
      <c r="N1084" s="10">
        <f t="shared" si="114"/>
        <v>0</v>
      </c>
      <c r="O1084" s="10" t="str">
        <f t="shared" si="118"/>
        <v>Weniger als 40% der Schätzungsfläche sind aktueller als 2002</v>
      </c>
      <c r="P1084" s="17">
        <f t="shared" si="115"/>
        <v>331.35461120000002</v>
      </c>
      <c r="Q1084" t="str">
        <f t="shared" si="116"/>
        <v/>
      </c>
      <c r="R1084" s="6" t="str">
        <f t="shared" si="117"/>
        <v/>
      </c>
      <c r="S1084" t="s">
        <v>2885</v>
      </c>
    </row>
    <row r="1085" spans="1:19" x14ac:dyDescent="0.25">
      <c r="A1085" s="2">
        <v>26</v>
      </c>
      <c r="B1085" s="13">
        <v>1282</v>
      </c>
      <c r="C1085" s="14" t="s">
        <v>1166</v>
      </c>
      <c r="D1085" s="14" t="s">
        <v>1147</v>
      </c>
      <c r="E1085" s="14" t="s">
        <v>1037</v>
      </c>
      <c r="F1085" s="13">
        <v>1974</v>
      </c>
      <c r="G1085" s="13">
        <v>1974</v>
      </c>
      <c r="H1085" s="13">
        <v>0</v>
      </c>
      <c r="I1085" s="13">
        <v>214</v>
      </c>
      <c r="J1085" s="15">
        <v>0</v>
      </c>
      <c r="K1085" s="15">
        <v>4074583.0589999999</v>
      </c>
      <c r="L1085" s="16">
        <f t="shared" si="112"/>
        <v>0</v>
      </c>
      <c r="M1085" s="16">
        <f t="shared" si="113"/>
        <v>0</v>
      </c>
      <c r="N1085" s="10">
        <f t="shared" si="114"/>
        <v>0</v>
      </c>
      <c r="O1085" s="10" t="str">
        <f t="shared" si="118"/>
        <v>Weniger als 40% der Schätzungsfläche sind aktueller als 2002</v>
      </c>
      <c r="P1085" s="17">
        <f t="shared" si="115"/>
        <v>407.45830589999997</v>
      </c>
      <c r="Q1085" t="str">
        <f t="shared" si="116"/>
        <v/>
      </c>
      <c r="R1085" s="6" t="str">
        <f t="shared" si="117"/>
        <v/>
      </c>
      <c r="S1085" t="s">
        <v>2885</v>
      </c>
    </row>
    <row r="1086" spans="1:19" x14ac:dyDescent="0.25">
      <c r="A1086" s="2">
        <v>26</v>
      </c>
      <c r="B1086" s="13">
        <v>1283</v>
      </c>
      <c r="C1086" s="14" t="s">
        <v>1167</v>
      </c>
      <c r="D1086" s="14" t="s">
        <v>1114</v>
      </c>
      <c r="E1086" s="14" t="s">
        <v>1037</v>
      </c>
      <c r="F1086" s="13">
        <v>1995</v>
      </c>
      <c r="G1086" s="13">
        <v>1995</v>
      </c>
      <c r="H1086" s="13">
        <v>0</v>
      </c>
      <c r="I1086" s="13">
        <v>147</v>
      </c>
      <c r="J1086" s="15">
        <v>0</v>
      </c>
      <c r="K1086" s="15">
        <v>2176961.2949999999</v>
      </c>
      <c r="L1086" s="16">
        <f t="shared" si="112"/>
        <v>0</v>
      </c>
      <c r="M1086" s="16">
        <f t="shared" si="113"/>
        <v>0</v>
      </c>
      <c r="N1086" s="10">
        <f t="shared" si="114"/>
        <v>0</v>
      </c>
      <c r="O1086" s="10" t="str">
        <f t="shared" si="118"/>
        <v>Weniger als 40% der Schätzungsfläche sind aktueller als 2002</v>
      </c>
      <c r="P1086" s="17">
        <f t="shared" si="115"/>
        <v>217.69612949999998</v>
      </c>
      <c r="Q1086" t="str">
        <f t="shared" si="116"/>
        <v/>
      </c>
      <c r="R1086" s="6" t="str">
        <f t="shared" si="117"/>
        <v/>
      </c>
      <c r="S1086" t="s">
        <v>2885</v>
      </c>
    </row>
    <row r="1087" spans="1:19" x14ac:dyDescent="0.25">
      <c r="A1087" s="2">
        <v>26</v>
      </c>
      <c r="B1087" s="13">
        <v>1284</v>
      </c>
      <c r="C1087" s="14" t="s">
        <v>1168</v>
      </c>
      <c r="D1087" s="14" t="s">
        <v>1036</v>
      </c>
      <c r="E1087" s="14" t="s">
        <v>1037</v>
      </c>
      <c r="F1087" s="13">
        <v>2001</v>
      </c>
      <c r="G1087" s="13">
        <v>1950</v>
      </c>
      <c r="H1087" s="13">
        <v>0</v>
      </c>
      <c r="I1087" s="13">
        <v>899</v>
      </c>
      <c r="J1087" s="15">
        <v>0</v>
      </c>
      <c r="K1087" s="15">
        <v>4014483.5750000002</v>
      </c>
      <c r="L1087" s="16">
        <f t="shared" si="112"/>
        <v>0</v>
      </c>
      <c r="M1087" s="16">
        <f t="shared" si="113"/>
        <v>0</v>
      </c>
      <c r="N1087" s="10">
        <f t="shared" si="114"/>
        <v>0</v>
      </c>
      <c r="O1087" s="10" t="str">
        <f t="shared" si="118"/>
        <v>Weniger als 40% der Schätzungsfläche sind aktueller als 2002</v>
      </c>
      <c r="P1087" s="17">
        <f t="shared" si="115"/>
        <v>401.44835750000004</v>
      </c>
      <c r="Q1087" t="str">
        <f t="shared" si="116"/>
        <v/>
      </c>
      <c r="R1087" s="6" t="str">
        <f t="shared" si="117"/>
        <v/>
      </c>
      <c r="S1087" t="s">
        <v>2885</v>
      </c>
    </row>
    <row r="1088" spans="1:19" x14ac:dyDescent="0.25">
      <c r="A1088" s="2">
        <v>26</v>
      </c>
      <c r="B1088" s="13">
        <v>1285</v>
      </c>
      <c r="C1088" s="14" t="s">
        <v>1169</v>
      </c>
      <c r="D1088" s="14" t="s">
        <v>1044</v>
      </c>
      <c r="E1088" s="14" t="s">
        <v>1037</v>
      </c>
      <c r="F1088" s="13">
        <v>1968</v>
      </c>
      <c r="G1088" s="13">
        <v>1968</v>
      </c>
      <c r="H1088" s="13">
        <v>0</v>
      </c>
      <c r="I1088" s="13">
        <v>136</v>
      </c>
      <c r="J1088" s="15">
        <v>0</v>
      </c>
      <c r="K1088" s="15">
        <v>2136051.5129999998</v>
      </c>
      <c r="L1088" s="16">
        <f t="shared" si="112"/>
        <v>0</v>
      </c>
      <c r="M1088" s="16">
        <f t="shared" si="113"/>
        <v>0</v>
      </c>
      <c r="N1088" s="10">
        <f t="shared" si="114"/>
        <v>0</v>
      </c>
      <c r="O1088" s="10" t="str">
        <f t="shared" si="118"/>
        <v>Weniger als 40% der Schätzungsfläche sind aktueller als 2002</v>
      </c>
      <c r="P1088" s="17">
        <f t="shared" si="115"/>
        <v>213.60515129999999</v>
      </c>
      <c r="Q1088" t="str">
        <f t="shared" si="116"/>
        <v/>
      </c>
      <c r="R1088" s="6" t="str">
        <f t="shared" si="117"/>
        <v/>
      </c>
      <c r="S1088" t="s">
        <v>2885</v>
      </c>
    </row>
    <row r="1089" spans="1:19" x14ac:dyDescent="0.25">
      <c r="A1089" s="2">
        <v>26</v>
      </c>
      <c r="B1089" s="13">
        <v>1286</v>
      </c>
      <c r="C1089" s="14" t="s">
        <v>1170</v>
      </c>
      <c r="D1089" s="14" t="s">
        <v>1111</v>
      </c>
      <c r="E1089" s="14" t="s">
        <v>1040</v>
      </c>
      <c r="F1089" s="13">
        <v>1984</v>
      </c>
      <c r="G1089" s="13">
        <v>1968</v>
      </c>
      <c r="H1089" s="13">
        <v>0</v>
      </c>
      <c r="I1089" s="13">
        <v>223</v>
      </c>
      <c r="J1089" s="15">
        <v>0</v>
      </c>
      <c r="K1089" s="15">
        <v>6410697.2560000001</v>
      </c>
      <c r="L1089" s="16">
        <f t="shared" si="112"/>
        <v>0</v>
      </c>
      <c r="M1089" s="16">
        <f t="shared" si="113"/>
        <v>0</v>
      </c>
      <c r="N1089" s="10">
        <f t="shared" si="114"/>
        <v>0</v>
      </c>
      <c r="O1089" s="10" t="str">
        <f t="shared" si="118"/>
        <v>Weniger als 40% der Schätzungsfläche sind aktueller als 2002</v>
      </c>
      <c r="P1089" s="17">
        <f t="shared" si="115"/>
        <v>641.06972559999997</v>
      </c>
      <c r="Q1089" t="str">
        <f t="shared" si="116"/>
        <v/>
      </c>
      <c r="R1089" s="6" t="str">
        <f t="shared" si="117"/>
        <v/>
      </c>
      <c r="S1089" t="s">
        <v>2885</v>
      </c>
    </row>
    <row r="1090" spans="1:19" x14ac:dyDescent="0.25">
      <c r="A1090" s="2">
        <v>26</v>
      </c>
      <c r="B1090" s="13">
        <v>1288</v>
      </c>
      <c r="C1090" s="14" t="s">
        <v>1073</v>
      </c>
      <c r="D1090" s="14" t="s">
        <v>1073</v>
      </c>
      <c r="E1090" s="14" t="s">
        <v>1040</v>
      </c>
      <c r="F1090" s="13">
        <v>2012</v>
      </c>
      <c r="G1090" s="13">
        <v>1967</v>
      </c>
      <c r="H1090" s="13">
        <v>491</v>
      </c>
      <c r="I1090" s="13">
        <v>583</v>
      </c>
      <c r="J1090" s="15">
        <v>5623246.6720000003</v>
      </c>
      <c r="K1090" s="15">
        <v>6857836.0659999996</v>
      </c>
      <c r="L1090" s="16">
        <f t="shared" si="112"/>
        <v>0.84219554030874788</v>
      </c>
      <c r="M1090" s="16">
        <f t="shared" si="113"/>
        <v>0.81997391274473785</v>
      </c>
      <c r="N1090" s="10">
        <f t="shared" si="114"/>
        <v>1</v>
      </c>
      <c r="O1090" s="10" t="str">
        <f t="shared" si="118"/>
        <v>Mehr als 50% der Schätzungsfläche sind aktueller als 2002</v>
      </c>
      <c r="P1090" s="17">
        <f t="shared" si="115"/>
        <v>685.78360659999998</v>
      </c>
      <c r="Q1090">
        <f t="shared" si="116"/>
        <v>1</v>
      </c>
      <c r="R1090" s="6">
        <f t="shared" si="117"/>
        <v>40808</v>
      </c>
      <c r="S1090" t="s">
        <v>3080</v>
      </c>
    </row>
    <row r="1091" spans="1:19" x14ac:dyDescent="0.25">
      <c r="A1091" s="2">
        <v>26</v>
      </c>
      <c r="B1091" s="13">
        <v>1289</v>
      </c>
      <c r="C1091" s="14" t="s">
        <v>1171</v>
      </c>
      <c r="D1091" s="14" t="s">
        <v>1073</v>
      </c>
      <c r="E1091" s="14" t="s">
        <v>1040</v>
      </c>
      <c r="F1091" s="13">
        <v>1972</v>
      </c>
      <c r="G1091" s="13">
        <v>1972</v>
      </c>
      <c r="H1091" s="13">
        <v>0</v>
      </c>
      <c r="I1091" s="13">
        <v>181</v>
      </c>
      <c r="J1091" s="15">
        <v>0</v>
      </c>
      <c r="K1091" s="15">
        <v>2833745.3420000002</v>
      </c>
      <c r="L1091" s="16">
        <f t="shared" ref="L1091:L1154" si="119">H1091/I1091</f>
        <v>0</v>
      </c>
      <c r="M1091" s="16">
        <f t="shared" ref="M1091:M1154" si="120">J1091/K1091</f>
        <v>0</v>
      </c>
      <c r="N1091" s="10">
        <f t="shared" ref="N1091:N1154" si="121">IF(AND(M1091&gt;0.1,M1091&lt;0.5,Q1091=1),3,IF(M1091&gt;=0.5,1,IF(M1091&gt;=0.4,2,0)))</f>
        <v>0</v>
      </c>
      <c r="O1091" s="10" t="str">
        <f t="shared" si="118"/>
        <v>Weniger als 40% der Schätzungsfläche sind aktueller als 2002</v>
      </c>
      <c r="P1091" s="17">
        <f t="shared" ref="P1091:P1154" si="122">K1091/10000</f>
        <v>283.37453420000003</v>
      </c>
      <c r="Q1091">
        <f t="shared" ref="Q1091:Q1154" si="123">IFERROR(VLOOKUP(B1091,NAG,3,FALSE),"")</f>
        <v>1</v>
      </c>
      <c r="R1091" s="6">
        <f t="shared" ref="R1091:R1154" si="124">IFERROR(VLOOKUP(B1091,NAG,4,FALSE),"")</f>
        <v>42278</v>
      </c>
      <c r="S1091" t="s">
        <v>3080</v>
      </c>
    </row>
    <row r="1092" spans="1:19" x14ac:dyDescent="0.25">
      <c r="A1092" s="2">
        <v>26</v>
      </c>
      <c r="B1092" s="13">
        <v>1290</v>
      </c>
      <c r="C1092" s="14" t="s">
        <v>1172</v>
      </c>
      <c r="D1092" s="14" t="s">
        <v>1095</v>
      </c>
      <c r="E1092" s="14" t="s">
        <v>1037</v>
      </c>
      <c r="F1092" s="13">
        <v>1979</v>
      </c>
      <c r="G1092" s="13">
        <v>1979</v>
      </c>
      <c r="H1092" s="13">
        <v>0</v>
      </c>
      <c r="I1092" s="13">
        <v>534</v>
      </c>
      <c r="J1092" s="15">
        <v>0</v>
      </c>
      <c r="K1092" s="15">
        <v>2416322.5660000001</v>
      </c>
      <c r="L1092" s="16">
        <f t="shared" si="119"/>
        <v>0</v>
      </c>
      <c r="M1092" s="16">
        <f t="shared" si="120"/>
        <v>0</v>
      </c>
      <c r="N1092" s="10">
        <f t="shared" si="121"/>
        <v>0</v>
      </c>
      <c r="O1092" s="10" t="str">
        <f t="shared" ref="O1092:O1155" si="125">IF(N1092=0,"Weniger als 40% der Schätzungsfläche sind aktueller als 2002",IF(N1092=2,"40% bis 50% der Schätzungsfläche sind aktueller als 2002",IF(N1092=1,"Mehr als 50% der Schätzungsfläche sind aktueller als 2002",IF(N1092=3,"Schätzungsfläche nach 2002 vollständig überprüft und bedarfsweise korrigiert",""))))</f>
        <v>Weniger als 40% der Schätzungsfläche sind aktueller als 2002</v>
      </c>
      <c r="P1092" s="17">
        <f t="shared" si="122"/>
        <v>241.63225660000001</v>
      </c>
      <c r="Q1092" t="str">
        <f t="shared" si="123"/>
        <v/>
      </c>
      <c r="R1092" s="6" t="str">
        <f t="shared" si="124"/>
        <v/>
      </c>
      <c r="S1092" t="s">
        <v>2885</v>
      </c>
    </row>
    <row r="1093" spans="1:19" x14ac:dyDescent="0.25">
      <c r="A1093" s="2">
        <v>26</v>
      </c>
      <c r="B1093" s="13">
        <v>1291</v>
      </c>
      <c r="C1093" s="14" t="s">
        <v>1173</v>
      </c>
      <c r="D1093" s="14" t="s">
        <v>345</v>
      </c>
      <c r="E1093" s="14" t="s">
        <v>1040</v>
      </c>
      <c r="F1093" s="13">
        <v>1999</v>
      </c>
      <c r="G1093" s="13">
        <v>1999</v>
      </c>
      <c r="H1093" s="13">
        <v>0</v>
      </c>
      <c r="I1093" s="13">
        <v>429</v>
      </c>
      <c r="J1093" s="15">
        <v>0</v>
      </c>
      <c r="K1093" s="15">
        <v>3025222.22</v>
      </c>
      <c r="L1093" s="16">
        <f t="shared" si="119"/>
        <v>0</v>
      </c>
      <c r="M1093" s="16">
        <f t="shared" si="120"/>
        <v>0</v>
      </c>
      <c r="N1093" s="10">
        <f t="shared" si="121"/>
        <v>0</v>
      </c>
      <c r="O1093" s="10" t="str">
        <f t="shared" si="125"/>
        <v>Weniger als 40% der Schätzungsfläche sind aktueller als 2002</v>
      </c>
      <c r="P1093" s="17">
        <f t="shared" si="122"/>
        <v>302.522222</v>
      </c>
      <c r="Q1093" t="str">
        <f t="shared" si="123"/>
        <v/>
      </c>
      <c r="R1093" s="6" t="str">
        <f t="shared" si="124"/>
        <v/>
      </c>
      <c r="S1093" t="s">
        <v>2885</v>
      </c>
    </row>
    <row r="1094" spans="1:19" x14ac:dyDescent="0.25">
      <c r="A1094" s="2">
        <v>26</v>
      </c>
      <c r="B1094" s="13">
        <v>1292</v>
      </c>
      <c r="C1094" s="14" t="s">
        <v>593</v>
      </c>
      <c r="D1094" s="14" t="s">
        <v>1051</v>
      </c>
      <c r="E1094" s="14" t="s">
        <v>1040</v>
      </c>
      <c r="F1094" s="13">
        <v>1938</v>
      </c>
      <c r="G1094" s="13">
        <v>1937</v>
      </c>
      <c r="H1094" s="13">
        <v>0</v>
      </c>
      <c r="I1094" s="13">
        <v>517</v>
      </c>
      <c r="J1094" s="15">
        <v>0</v>
      </c>
      <c r="K1094" s="15">
        <v>2381027.11</v>
      </c>
      <c r="L1094" s="16">
        <f t="shared" si="119"/>
        <v>0</v>
      </c>
      <c r="M1094" s="16">
        <f t="shared" si="120"/>
        <v>0</v>
      </c>
      <c r="N1094" s="10">
        <f t="shared" si="121"/>
        <v>0</v>
      </c>
      <c r="O1094" s="10" t="str">
        <f t="shared" si="125"/>
        <v>Weniger als 40% der Schätzungsfläche sind aktueller als 2002</v>
      </c>
      <c r="P1094" s="17">
        <f t="shared" si="122"/>
        <v>238.102711</v>
      </c>
      <c r="Q1094">
        <f t="shared" si="123"/>
        <v>1</v>
      </c>
      <c r="R1094" s="6">
        <f t="shared" si="124"/>
        <v>43221</v>
      </c>
      <c r="S1094" t="s">
        <v>3080</v>
      </c>
    </row>
    <row r="1095" spans="1:19" x14ac:dyDescent="0.25">
      <c r="A1095" s="2">
        <v>26</v>
      </c>
      <c r="B1095" s="13">
        <v>1293</v>
      </c>
      <c r="C1095" s="14" t="s">
        <v>1174</v>
      </c>
      <c r="D1095" s="14" t="s">
        <v>1064</v>
      </c>
      <c r="E1095" s="14" t="s">
        <v>1037</v>
      </c>
      <c r="F1095" s="13">
        <v>1995</v>
      </c>
      <c r="G1095" s="13">
        <v>1995</v>
      </c>
      <c r="H1095" s="13">
        <v>0</v>
      </c>
      <c r="I1095" s="13">
        <v>159</v>
      </c>
      <c r="J1095" s="15">
        <v>0</v>
      </c>
      <c r="K1095" s="15">
        <v>779388.37199999997</v>
      </c>
      <c r="L1095" s="16">
        <f t="shared" si="119"/>
        <v>0</v>
      </c>
      <c r="M1095" s="16">
        <f t="shared" si="120"/>
        <v>0</v>
      </c>
      <c r="N1095" s="10">
        <f t="shared" si="121"/>
        <v>0</v>
      </c>
      <c r="O1095" s="10" t="str">
        <f t="shared" si="125"/>
        <v>Weniger als 40% der Schätzungsfläche sind aktueller als 2002</v>
      </c>
      <c r="P1095" s="17">
        <f t="shared" si="122"/>
        <v>77.938837199999995</v>
      </c>
      <c r="Q1095" t="str">
        <f t="shared" si="123"/>
        <v/>
      </c>
      <c r="R1095" s="6" t="str">
        <f t="shared" si="124"/>
        <v/>
      </c>
      <c r="S1095" t="s">
        <v>2885</v>
      </c>
    </row>
    <row r="1096" spans="1:19" x14ac:dyDescent="0.25">
      <c r="A1096" s="2">
        <v>26</v>
      </c>
      <c r="B1096" s="13">
        <v>1294</v>
      </c>
      <c r="C1096" s="14" t="s">
        <v>1175</v>
      </c>
      <c r="D1096" s="14" t="s">
        <v>1075</v>
      </c>
      <c r="E1096" s="14" t="s">
        <v>1040</v>
      </c>
      <c r="F1096" s="13">
        <v>1994</v>
      </c>
      <c r="G1096" s="13">
        <v>1948</v>
      </c>
      <c r="H1096" s="13">
        <v>0</v>
      </c>
      <c r="I1096" s="13">
        <v>365</v>
      </c>
      <c r="J1096" s="15">
        <v>0</v>
      </c>
      <c r="K1096" s="15">
        <v>1789267.7609999999</v>
      </c>
      <c r="L1096" s="16">
        <f t="shared" si="119"/>
        <v>0</v>
      </c>
      <c r="M1096" s="16">
        <f t="shared" si="120"/>
        <v>0</v>
      </c>
      <c r="N1096" s="10">
        <f t="shared" si="121"/>
        <v>0</v>
      </c>
      <c r="O1096" s="10" t="str">
        <f t="shared" si="125"/>
        <v>Weniger als 40% der Schätzungsfläche sind aktueller als 2002</v>
      </c>
      <c r="P1096" s="17">
        <f t="shared" si="122"/>
        <v>178.92677609999998</v>
      </c>
      <c r="Q1096" t="str">
        <f t="shared" si="123"/>
        <v/>
      </c>
      <c r="R1096" s="6" t="str">
        <f t="shared" si="124"/>
        <v/>
      </c>
      <c r="S1096" t="s">
        <v>2885</v>
      </c>
    </row>
    <row r="1097" spans="1:19" x14ac:dyDescent="0.25">
      <c r="A1097" s="2">
        <v>26</v>
      </c>
      <c r="B1097" s="13">
        <v>1295</v>
      </c>
      <c r="C1097" s="14" t="s">
        <v>1176</v>
      </c>
      <c r="D1097" s="14" t="s">
        <v>1040</v>
      </c>
      <c r="E1097" s="14" t="s">
        <v>1040</v>
      </c>
      <c r="F1097" s="13">
        <v>1995</v>
      </c>
      <c r="G1097" s="13">
        <v>1936</v>
      </c>
      <c r="H1097" s="13">
        <v>0</v>
      </c>
      <c r="I1097" s="13">
        <v>113</v>
      </c>
      <c r="J1097" s="15">
        <v>0</v>
      </c>
      <c r="K1097" s="15">
        <v>1297302.3189999999</v>
      </c>
      <c r="L1097" s="16">
        <f t="shared" si="119"/>
        <v>0</v>
      </c>
      <c r="M1097" s="16">
        <f t="shared" si="120"/>
        <v>0</v>
      </c>
      <c r="N1097" s="10">
        <f t="shared" si="121"/>
        <v>0</v>
      </c>
      <c r="O1097" s="10" t="str">
        <f t="shared" si="125"/>
        <v>Weniger als 40% der Schätzungsfläche sind aktueller als 2002</v>
      </c>
      <c r="P1097" s="17">
        <f t="shared" si="122"/>
        <v>129.73023189999998</v>
      </c>
      <c r="Q1097" t="str">
        <f t="shared" si="123"/>
        <v/>
      </c>
      <c r="R1097" s="6" t="str">
        <f t="shared" si="124"/>
        <v/>
      </c>
      <c r="S1097" t="s">
        <v>2885</v>
      </c>
    </row>
    <row r="1098" spans="1:19" x14ac:dyDescent="0.25">
      <c r="A1098" s="2">
        <v>26</v>
      </c>
      <c r="B1098" s="13">
        <v>1296</v>
      </c>
      <c r="C1098" s="14" t="s">
        <v>1177</v>
      </c>
      <c r="D1098" s="14" t="s">
        <v>1147</v>
      </c>
      <c r="E1098" s="14" t="s">
        <v>1037</v>
      </c>
      <c r="F1098" s="13">
        <v>1975</v>
      </c>
      <c r="G1098" s="13">
        <v>1939</v>
      </c>
      <c r="H1098" s="13">
        <v>0</v>
      </c>
      <c r="I1098" s="13">
        <v>173</v>
      </c>
      <c r="J1098" s="15">
        <v>0</v>
      </c>
      <c r="K1098" s="15">
        <v>1395369.973</v>
      </c>
      <c r="L1098" s="16">
        <f t="shared" si="119"/>
        <v>0</v>
      </c>
      <c r="M1098" s="16">
        <f t="shared" si="120"/>
        <v>0</v>
      </c>
      <c r="N1098" s="10">
        <f t="shared" si="121"/>
        <v>0</v>
      </c>
      <c r="O1098" s="10" t="str">
        <f t="shared" si="125"/>
        <v>Weniger als 40% der Schätzungsfläche sind aktueller als 2002</v>
      </c>
      <c r="P1098" s="17">
        <f t="shared" si="122"/>
        <v>139.5369973</v>
      </c>
      <c r="Q1098" t="str">
        <f t="shared" si="123"/>
        <v/>
      </c>
      <c r="R1098" s="6" t="str">
        <f t="shared" si="124"/>
        <v/>
      </c>
      <c r="S1098" t="s">
        <v>2885</v>
      </c>
    </row>
    <row r="1099" spans="1:19" x14ac:dyDescent="0.25">
      <c r="A1099" s="2">
        <v>26</v>
      </c>
      <c r="B1099" s="13">
        <v>1297</v>
      </c>
      <c r="C1099" s="14" t="s">
        <v>1178</v>
      </c>
      <c r="D1099" s="14" t="s">
        <v>1095</v>
      </c>
      <c r="E1099" s="14" t="s">
        <v>1037</v>
      </c>
      <c r="F1099" s="13">
        <v>1938</v>
      </c>
      <c r="G1099" s="13">
        <v>1938</v>
      </c>
      <c r="H1099" s="13">
        <v>0</v>
      </c>
      <c r="I1099" s="13">
        <v>700</v>
      </c>
      <c r="J1099" s="15">
        <v>0</v>
      </c>
      <c r="K1099" s="15">
        <v>2943061.412</v>
      </c>
      <c r="L1099" s="16">
        <f t="shared" si="119"/>
        <v>0</v>
      </c>
      <c r="M1099" s="16">
        <f t="shared" si="120"/>
        <v>0</v>
      </c>
      <c r="N1099" s="10">
        <f t="shared" si="121"/>
        <v>0</v>
      </c>
      <c r="O1099" s="10" t="str">
        <f t="shared" si="125"/>
        <v>Weniger als 40% der Schätzungsfläche sind aktueller als 2002</v>
      </c>
      <c r="P1099" s="17">
        <f t="shared" si="122"/>
        <v>294.30614120000001</v>
      </c>
      <c r="Q1099" t="str">
        <f t="shared" si="123"/>
        <v/>
      </c>
      <c r="R1099" s="6" t="str">
        <f t="shared" si="124"/>
        <v/>
      </c>
      <c r="S1099" t="s">
        <v>2885</v>
      </c>
    </row>
    <row r="1100" spans="1:19" x14ac:dyDescent="0.25">
      <c r="A1100" s="2">
        <v>26</v>
      </c>
      <c r="B1100" s="13">
        <v>1298</v>
      </c>
      <c r="C1100" s="14" t="s">
        <v>1179</v>
      </c>
      <c r="D1100" s="14" t="s">
        <v>1130</v>
      </c>
      <c r="E1100" s="14" t="s">
        <v>1040</v>
      </c>
      <c r="F1100" s="13">
        <v>1973</v>
      </c>
      <c r="G1100" s="13">
        <v>1973</v>
      </c>
      <c r="H1100" s="13">
        <v>0</v>
      </c>
      <c r="I1100" s="13">
        <v>432</v>
      </c>
      <c r="J1100" s="15">
        <v>0</v>
      </c>
      <c r="K1100" s="15">
        <v>3862221.8760000002</v>
      </c>
      <c r="L1100" s="16">
        <f t="shared" si="119"/>
        <v>0</v>
      </c>
      <c r="M1100" s="16">
        <f t="shared" si="120"/>
        <v>0</v>
      </c>
      <c r="N1100" s="10">
        <f t="shared" si="121"/>
        <v>0</v>
      </c>
      <c r="O1100" s="10" t="str">
        <f t="shared" si="125"/>
        <v>Weniger als 40% der Schätzungsfläche sind aktueller als 2002</v>
      </c>
      <c r="P1100" s="17">
        <f t="shared" si="122"/>
        <v>386.22218760000004</v>
      </c>
      <c r="Q1100" t="str">
        <f t="shared" si="123"/>
        <v/>
      </c>
      <c r="R1100" s="6" t="str">
        <f t="shared" si="124"/>
        <v/>
      </c>
      <c r="S1100" t="s">
        <v>2885</v>
      </c>
    </row>
    <row r="1101" spans="1:19" x14ac:dyDescent="0.25">
      <c r="A1101" s="2">
        <v>26</v>
      </c>
      <c r="B1101" s="13">
        <v>1299</v>
      </c>
      <c r="C1101" s="14" t="s">
        <v>1180</v>
      </c>
      <c r="D1101" s="14" t="s">
        <v>1094</v>
      </c>
      <c r="E1101" s="14" t="s">
        <v>1037</v>
      </c>
      <c r="F1101" s="13">
        <v>1999</v>
      </c>
      <c r="G1101" s="13">
        <v>1999</v>
      </c>
      <c r="H1101" s="13">
        <v>0</v>
      </c>
      <c r="I1101" s="13">
        <v>370</v>
      </c>
      <c r="J1101" s="15">
        <v>0</v>
      </c>
      <c r="K1101" s="15">
        <v>2617572.679</v>
      </c>
      <c r="L1101" s="16">
        <f t="shared" si="119"/>
        <v>0</v>
      </c>
      <c r="M1101" s="16">
        <f t="shared" si="120"/>
        <v>0</v>
      </c>
      <c r="N1101" s="10">
        <f t="shared" si="121"/>
        <v>0</v>
      </c>
      <c r="O1101" s="10" t="str">
        <f t="shared" si="125"/>
        <v>Weniger als 40% der Schätzungsfläche sind aktueller als 2002</v>
      </c>
      <c r="P1101" s="17">
        <f t="shared" si="122"/>
        <v>261.75726789999999</v>
      </c>
      <c r="Q1101">
        <f t="shared" si="123"/>
        <v>1</v>
      </c>
      <c r="R1101" s="6">
        <f t="shared" si="124"/>
        <v>38231</v>
      </c>
      <c r="S1101" t="s">
        <v>3080</v>
      </c>
    </row>
    <row r="1102" spans="1:19" x14ac:dyDescent="0.25">
      <c r="A1102" s="2">
        <v>26</v>
      </c>
      <c r="B1102" s="13">
        <v>1300</v>
      </c>
      <c r="C1102" s="14" t="s">
        <v>1181</v>
      </c>
      <c r="D1102" s="14" t="s">
        <v>1094</v>
      </c>
      <c r="E1102" s="14" t="s">
        <v>1037</v>
      </c>
      <c r="F1102" s="13">
        <v>1978</v>
      </c>
      <c r="G1102" s="13">
        <v>1978</v>
      </c>
      <c r="H1102" s="13">
        <v>0</v>
      </c>
      <c r="I1102" s="13">
        <v>450</v>
      </c>
      <c r="J1102" s="15">
        <v>0</v>
      </c>
      <c r="K1102" s="15">
        <v>3333802.0639999998</v>
      </c>
      <c r="L1102" s="16">
        <f t="shared" si="119"/>
        <v>0</v>
      </c>
      <c r="M1102" s="16">
        <f t="shared" si="120"/>
        <v>0</v>
      </c>
      <c r="N1102" s="10">
        <f t="shared" si="121"/>
        <v>0</v>
      </c>
      <c r="O1102" s="10" t="str">
        <f t="shared" si="125"/>
        <v>Weniger als 40% der Schätzungsfläche sind aktueller als 2002</v>
      </c>
      <c r="P1102" s="17">
        <f t="shared" si="122"/>
        <v>333.38020639999996</v>
      </c>
      <c r="Q1102" t="str">
        <f t="shared" si="123"/>
        <v/>
      </c>
      <c r="R1102" s="6" t="str">
        <f t="shared" si="124"/>
        <v/>
      </c>
      <c r="S1102" t="s">
        <v>2885</v>
      </c>
    </row>
    <row r="1103" spans="1:19" x14ac:dyDescent="0.25">
      <c r="A1103" s="2">
        <v>26</v>
      </c>
      <c r="B1103" s="13">
        <v>1301</v>
      </c>
      <c r="C1103" s="14" t="s">
        <v>1182</v>
      </c>
      <c r="D1103" s="14" t="s">
        <v>1183</v>
      </c>
      <c r="E1103" s="14" t="s">
        <v>1040</v>
      </c>
      <c r="F1103" s="13">
        <v>1992</v>
      </c>
      <c r="G1103" s="13">
        <v>1949</v>
      </c>
      <c r="H1103" s="13">
        <v>0</v>
      </c>
      <c r="I1103" s="13">
        <v>1019</v>
      </c>
      <c r="J1103" s="15">
        <v>0</v>
      </c>
      <c r="K1103" s="15">
        <v>5532330.4029999999</v>
      </c>
      <c r="L1103" s="16">
        <f t="shared" si="119"/>
        <v>0</v>
      </c>
      <c r="M1103" s="16">
        <f t="shared" si="120"/>
        <v>0</v>
      </c>
      <c r="N1103" s="10">
        <f t="shared" si="121"/>
        <v>0</v>
      </c>
      <c r="O1103" s="10" t="str">
        <f t="shared" si="125"/>
        <v>Weniger als 40% der Schätzungsfläche sind aktueller als 2002</v>
      </c>
      <c r="P1103" s="17">
        <f t="shared" si="122"/>
        <v>553.23304029999997</v>
      </c>
      <c r="Q1103" t="str">
        <f t="shared" si="123"/>
        <v/>
      </c>
      <c r="R1103" s="6" t="str">
        <f t="shared" si="124"/>
        <v/>
      </c>
      <c r="S1103" t="s">
        <v>2885</v>
      </c>
    </row>
    <row r="1104" spans="1:19" x14ac:dyDescent="0.25">
      <c r="A1104" s="2">
        <v>26</v>
      </c>
      <c r="B1104" s="13">
        <v>1302</v>
      </c>
      <c r="C1104" s="14" t="s">
        <v>1184</v>
      </c>
      <c r="D1104" s="14" t="s">
        <v>1130</v>
      </c>
      <c r="E1104" s="14" t="s">
        <v>1040</v>
      </c>
      <c r="F1104" s="13">
        <v>1997</v>
      </c>
      <c r="G1104" s="13">
        <v>1996</v>
      </c>
      <c r="H1104" s="13">
        <v>0</v>
      </c>
      <c r="I1104" s="13">
        <v>370</v>
      </c>
      <c r="J1104" s="15">
        <v>0</v>
      </c>
      <c r="K1104" s="15">
        <v>2081338.645</v>
      </c>
      <c r="L1104" s="16">
        <f t="shared" si="119"/>
        <v>0</v>
      </c>
      <c r="M1104" s="16">
        <f t="shared" si="120"/>
        <v>0</v>
      </c>
      <c r="N1104" s="10">
        <f t="shared" si="121"/>
        <v>0</v>
      </c>
      <c r="O1104" s="10" t="str">
        <f t="shared" si="125"/>
        <v>Weniger als 40% der Schätzungsfläche sind aktueller als 2002</v>
      </c>
      <c r="P1104" s="17">
        <f t="shared" si="122"/>
        <v>208.13386450000002</v>
      </c>
      <c r="Q1104" t="str">
        <f t="shared" si="123"/>
        <v/>
      </c>
      <c r="R1104" s="6" t="str">
        <f t="shared" si="124"/>
        <v/>
      </c>
      <c r="S1104" t="s">
        <v>2885</v>
      </c>
    </row>
    <row r="1105" spans="1:19" x14ac:dyDescent="0.25">
      <c r="A1105" s="2">
        <v>26</v>
      </c>
      <c r="B1105" s="13">
        <v>1303</v>
      </c>
      <c r="C1105" s="14" t="s">
        <v>1185</v>
      </c>
      <c r="D1105" s="14" t="s">
        <v>1073</v>
      </c>
      <c r="E1105" s="14" t="s">
        <v>1040</v>
      </c>
      <c r="F1105" s="13">
        <v>2011</v>
      </c>
      <c r="G1105" s="13">
        <v>1934</v>
      </c>
      <c r="H1105" s="13">
        <v>606</v>
      </c>
      <c r="I1105" s="13">
        <v>665</v>
      </c>
      <c r="J1105" s="15">
        <v>4769778.8109999998</v>
      </c>
      <c r="K1105" s="15">
        <v>5419586.6150000002</v>
      </c>
      <c r="L1105" s="16">
        <f t="shared" si="119"/>
        <v>0.9112781954887218</v>
      </c>
      <c r="M1105" s="16">
        <f t="shared" si="120"/>
        <v>0.88010011645509967</v>
      </c>
      <c r="N1105" s="10">
        <f t="shared" si="121"/>
        <v>1</v>
      </c>
      <c r="O1105" s="10" t="str">
        <f t="shared" si="125"/>
        <v>Mehr als 50% der Schätzungsfläche sind aktueller als 2002</v>
      </c>
      <c r="P1105" s="17">
        <f t="shared" si="122"/>
        <v>541.95866150000006</v>
      </c>
      <c r="Q1105">
        <f t="shared" si="123"/>
        <v>1</v>
      </c>
      <c r="R1105" s="6">
        <f t="shared" si="124"/>
        <v>40450</v>
      </c>
      <c r="S1105" t="s">
        <v>3080</v>
      </c>
    </row>
    <row r="1106" spans="1:19" x14ac:dyDescent="0.25">
      <c r="A1106" s="2">
        <v>26</v>
      </c>
      <c r="B1106" s="13">
        <v>1304</v>
      </c>
      <c r="C1106" s="14" t="s">
        <v>1186</v>
      </c>
      <c r="D1106" s="14" t="s">
        <v>1046</v>
      </c>
      <c r="E1106" s="14" t="s">
        <v>1037</v>
      </c>
      <c r="F1106" s="13">
        <v>1950</v>
      </c>
      <c r="G1106" s="13">
        <v>1950</v>
      </c>
      <c r="H1106" s="13">
        <v>0</v>
      </c>
      <c r="I1106" s="13">
        <v>478</v>
      </c>
      <c r="J1106" s="15">
        <v>0</v>
      </c>
      <c r="K1106" s="15">
        <v>4255797.3430000003</v>
      </c>
      <c r="L1106" s="16">
        <f t="shared" si="119"/>
        <v>0</v>
      </c>
      <c r="M1106" s="16">
        <f t="shared" si="120"/>
        <v>0</v>
      </c>
      <c r="N1106" s="10">
        <f t="shared" si="121"/>
        <v>0</v>
      </c>
      <c r="O1106" s="10" t="str">
        <f t="shared" si="125"/>
        <v>Weniger als 40% der Schätzungsfläche sind aktueller als 2002</v>
      </c>
      <c r="P1106" s="17">
        <f t="shared" si="122"/>
        <v>425.57973430000004</v>
      </c>
      <c r="Q1106" t="str">
        <f t="shared" si="123"/>
        <v/>
      </c>
      <c r="R1106" s="6" t="str">
        <f t="shared" si="124"/>
        <v/>
      </c>
      <c r="S1106" t="s">
        <v>2885</v>
      </c>
    </row>
    <row r="1107" spans="1:19" x14ac:dyDescent="0.25">
      <c r="A1107" s="2">
        <v>26</v>
      </c>
      <c r="B1107" s="13">
        <v>1305</v>
      </c>
      <c r="C1107" s="14" t="s">
        <v>1187</v>
      </c>
      <c r="D1107" s="14" t="s">
        <v>1101</v>
      </c>
      <c r="E1107" s="14" t="s">
        <v>1040</v>
      </c>
      <c r="F1107" s="13">
        <v>1976</v>
      </c>
      <c r="G1107" s="13">
        <v>1976</v>
      </c>
      <c r="H1107" s="13">
        <v>0</v>
      </c>
      <c r="I1107" s="13">
        <v>398</v>
      </c>
      <c r="J1107" s="15">
        <v>0</v>
      </c>
      <c r="K1107" s="15">
        <v>7964138.3969999999</v>
      </c>
      <c r="L1107" s="16">
        <f t="shared" si="119"/>
        <v>0</v>
      </c>
      <c r="M1107" s="16">
        <f t="shared" si="120"/>
        <v>0</v>
      </c>
      <c r="N1107" s="10">
        <f t="shared" si="121"/>
        <v>0</v>
      </c>
      <c r="O1107" s="10" t="str">
        <f t="shared" si="125"/>
        <v>Weniger als 40% der Schätzungsfläche sind aktueller als 2002</v>
      </c>
      <c r="P1107" s="17">
        <f t="shared" si="122"/>
        <v>796.41383970000004</v>
      </c>
      <c r="Q1107" t="str">
        <f t="shared" si="123"/>
        <v/>
      </c>
      <c r="R1107" s="6" t="str">
        <f t="shared" si="124"/>
        <v/>
      </c>
      <c r="S1107" t="s">
        <v>2885</v>
      </c>
    </row>
    <row r="1108" spans="1:19" x14ac:dyDescent="0.25">
      <c r="A1108" s="2">
        <v>26</v>
      </c>
      <c r="B1108" s="13">
        <v>1306</v>
      </c>
      <c r="C1108" s="14" t="s">
        <v>1188</v>
      </c>
      <c r="D1108" s="14" t="s">
        <v>1063</v>
      </c>
      <c r="E1108" s="14" t="s">
        <v>1040</v>
      </c>
      <c r="F1108" s="13">
        <v>2002</v>
      </c>
      <c r="G1108" s="13">
        <v>1964</v>
      </c>
      <c r="H1108" s="13">
        <v>0</v>
      </c>
      <c r="I1108" s="13">
        <v>470</v>
      </c>
      <c r="J1108" s="15">
        <v>0</v>
      </c>
      <c r="K1108" s="15">
        <v>6719713.3310000002</v>
      </c>
      <c r="L1108" s="16">
        <f t="shared" si="119"/>
        <v>0</v>
      </c>
      <c r="M1108" s="16">
        <f t="shared" si="120"/>
        <v>0</v>
      </c>
      <c r="N1108" s="10">
        <f t="shared" si="121"/>
        <v>0</v>
      </c>
      <c r="O1108" s="10" t="str">
        <f t="shared" si="125"/>
        <v>Weniger als 40% der Schätzungsfläche sind aktueller als 2002</v>
      </c>
      <c r="P1108" s="17">
        <f t="shared" si="122"/>
        <v>671.97133310000004</v>
      </c>
      <c r="Q1108" t="str">
        <f t="shared" si="123"/>
        <v/>
      </c>
      <c r="R1108" s="6" t="str">
        <f t="shared" si="124"/>
        <v/>
      </c>
      <c r="S1108" t="s">
        <v>2885</v>
      </c>
    </row>
    <row r="1109" spans="1:19" x14ac:dyDescent="0.25">
      <c r="A1109" s="2">
        <v>26</v>
      </c>
      <c r="B1109" s="13">
        <v>1307</v>
      </c>
      <c r="C1109" s="14" t="s">
        <v>1189</v>
      </c>
      <c r="D1109" s="14" t="s">
        <v>1075</v>
      </c>
      <c r="E1109" s="14" t="s">
        <v>1040</v>
      </c>
      <c r="F1109" s="13">
        <v>1994</v>
      </c>
      <c r="G1109" s="13">
        <v>1949</v>
      </c>
      <c r="H1109" s="13">
        <v>0</v>
      </c>
      <c r="I1109" s="13">
        <v>343</v>
      </c>
      <c r="J1109" s="15">
        <v>0</v>
      </c>
      <c r="K1109" s="15">
        <v>2112602.6030000001</v>
      </c>
      <c r="L1109" s="16">
        <f t="shared" si="119"/>
        <v>0</v>
      </c>
      <c r="M1109" s="16">
        <f t="shared" si="120"/>
        <v>0</v>
      </c>
      <c r="N1109" s="10">
        <f t="shared" si="121"/>
        <v>0</v>
      </c>
      <c r="O1109" s="10" t="str">
        <f t="shared" si="125"/>
        <v>Weniger als 40% der Schätzungsfläche sind aktueller als 2002</v>
      </c>
      <c r="P1109" s="17">
        <f t="shared" si="122"/>
        <v>211.2602603</v>
      </c>
      <c r="Q1109" t="str">
        <f t="shared" si="123"/>
        <v/>
      </c>
      <c r="R1109" s="6" t="str">
        <f t="shared" si="124"/>
        <v/>
      </c>
      <c r="S1109" t="s">
        <v>2885</v>
      </c>
    </row>
    <row r="1110" spans="1:19" x14ac:dyDescent="0.25">
      <c r="A1110" s="2">
        <v>26</v>
      </c>
      <c r="B1110" s="13">
        <v>1308</v>
      </c>
      <c r="C1110" s="14" t="s">
        <v>742</v>
      </c>
      <c r="D1110" s="14" t="s">
        <v>742</v>
      </c>
      <c r="E1110" s="14" t="s">
        <v>1040</v>
      </c>
      <c r="F1110" s="13">
        <v>1974</v>
      </c>
      <c r="G1110" s="13">
        <v>1974</v>
      </c>
      <c r="H1110" s="13">
        <v>0</v>
      </c>
      <c r="I1110" s="13">
        <v>449</v>
      </c>
      <c r="J1110" s="15">
        <v>0</v>
      </c>
      <c r="K1110" s="15">
        <v>7260530.7460000003</v>
      </c>
      <c r="L1110" s="16">
        <f t="shared" si="119"/>
        <v>0</v>
      </c>
      <c r="M1110" s="16">
        <f t="shared" si="120"/>
        <v>0</v>
      </c>
      <c r="N1110" s="10">
        <f t="shared" si="121"/>
        <v>0</v>
      </c>
      <c r="O1110" s="10" t="str">
        <f t="shared" si="125"/>
        <v>Weniger als 40% der Schätzungsfläche sind aktueller als 2002</v>
      </c>
      <c r="P1110" s="17">
        <f t="shared" si="122"/>
        <v>726.05307460000006</v>
      </c>
      <c r="Q1110" t="str">
        <f t="shared" si="123"/>
        <v/>
      </c>
      <c r="R1110" s="6" t="str">
        <f t="shared" si="124"/>
        <v/>
      </c>
      <c r="S1110" t="s">
        <v>2885</v>
      </c>
    </row>
    <row r="1111" spans="1:19" x14ac:dyDescent="0.25">
      <c r="A1111" s="2">
        <v>26</v>
      </c>
      <c r="B1111" s="13">
        <v>1309</v>
      </c>
      <c r="C1111" s="14" t="s">
        <v>1190</v>
      </c>
      <c r="D1111" s="14" t="s">
        <v>1191</v>
      </c>
      <c r="E1111" s="14" t="s">
        <v>1037</v>
      </c>
      <c r="F1111" s="13">
        <v>1951</v>
      </c>
      <c r="G1111" s="13">
        <v>1951</v>
      </c>
      <c r="H1111" s="13">
        <v>0</v>
      </c>
      <c r="I1111" s="13">
        <v>935</v>
      </c>
      <c r="J1111" s="15">
        <v>0</v>
      </c>
      <c r="K1111" s="15">
        <v>4328773.8339999998</v>
      </c>
      <c r="L1111" s="16">
        <f t="shared" si="119"/>
        <v>0</v>
      </c>
      <c r="M1111" s="16">
        <f t="shared" si="120"/>
        <v>0</v>
      </c>
      <c r="N1111" s="10">
        <f t="shared" si="121"/>
        <v>0</v>
      </c>
      <c r="O1111" s="10" t="str">
        <f t="shared" si="125"/>
        <v>Weniger als 40% der Schätzungsfläche sind aktueller als 2002</v>
      </c>
      <c r="P1111" s="17">
        <f t="shared" si="122"/>
        <v>432.87738339999999</v>
      </c>
      <c r="Q1111" t="str">
        <f t="shared" si="123"/>
        <v/>
      </c>
      <c r="R1111" s="6" t="str">
        <f t="shared" si="124"/>
        <v/>
      </c>
      <c r="S1111" t="s">
        <v>2885</v>
      </c>
    </row>
    <row r="1112" spans="1:19" x14ac:dyDescent="0.25">
      <c r="A1112" s="2">
        <v>26</v>
      </c>
      <c r="B1112" s="13">
        <v>1310</v>
      </c>
      <c r="C1112" s="14" t="s">
        <v>1192</v>
      </c>
      <c r="D1112" s="14" t="s">
        <v>1183</v>
      </c>
      <c r="E1112" s="14" t="s">
        <v>1040</v>
      </c>
      <c r="F1112" s="13">
        <v>1993</v>
      </c>
      <c r="G1112" s="13">
        <v>1993</v>
      </c>
      <c r="H1112" s="13">
        <v>0</v>
      </c>
      <c r="I1112" s="13">
        <v>217</v>
      </c>
      <c r="J1112" s="15">
        <v>0</v>
      </c>
      <c r="K1112" s="15">
        <v>1586851.4169999999</v>
      </c>
      <c r="L1112" s="16">
        <f t="shared" si="119"/>
        <v>0</v>
      </c>
      <c r="M1112" s="16">
        <f t="shared" si="120"/>
        <v>0</v>
      </c>
      <c r="N1112" s="10">
        <f t="shared" si="121"/>
        <v>0</v>
      </c>
      <c r="O1112" s="10" t="str">
        <f t="shared" si="125"/>
        <v>Weniger als 40% der Schätzungsfläche sind aktueller als 2002</v>
      </c>
      <c r="P1112" s="17">
        <f t="shared" si="122"/>
        <v>158.6851417</v>
      </c>
      <c r="Q1112" t="str">
        <f t="shared" si="123"/>
        <v/>
      </c>
      <c r="R1112" s="6" t="str">
        <f t="shared" si="124"/>
        <v/>
      </c>
      <c r="S1112" t="s">
        <v>2885</v>
      </c>
    </row>
    <row r="1113" spans="1:19" x14ac:dyDescent="0.25">
      <c r="A1113" s="2">
        <v>26</v>
      </c>
      <c r="B1113" s="13">
        <v>1311</v>
      </c>
      <c r="C1113" s="14" t="s">
        <v>1193</v>
      </c>
      <c r="D1113" s="14" t="s">
        <v>742</v>
      </c>
      <c r="E1113" s="14" t="s">
        <v>1040</v>
      </c>
      <c r="F1113" s="13">
        <v>1998</v>
      </c>
      <c r="G1113" s="13">
        <v>1949</v>
      </c>
      <c r="H1113" s="13">
        <v>0</v>
      </c>
      <c r="I1113" s="13">
        <v>578</v>
      </c>
      <c r="J1113" s="15">
        <v>0</v>
      </c>
      <c r="K1113" s="15">
        <v>3231053.125</v>
      </c>
      <c r="L1113" s="16">
        <f t="shared" si="119"/>
        <v>0</v>
      </c>
      <c r="M1113" s="16">
        <f t="shared" si="120"/>
        <v>0</v>
      </c>
      <c r="N1113" s="10">
        <f t="shared" si="121"/>
        <v>0</v>
      </c>
      <c r="O1113" s="10" t="str">
        <f t="shared" si="125"/>
        <v>Weniger als 40% der Schätzungsfläche sind aktueller als 2002</v>
      </c>
      <c r="P1113" s="17">
        <f t="shared" si="122"/>
        <v>323.10531250000003</v>
      </c>
      <c r="Q1113" t="str">
        <f t="shared" si="123"/>
        <v/>
      </c>
      <c r="R1113" s="6" t="str">
        <f t="shared" si="124"/>
        <v/>
      </c>
      <c r="S1113" t="s">
        <v>2885</v>
      </c>
    </row>
    <row r="1114" spans="1:19" x14ac:dyDescent="0.25">
      <c r="A1114" s="2">
        <v>26</v>
      </c>
      <c r="B1114" s="13">
        <v>1312</v>
      </c>
      <c r="C1114" s="14" t="s">
        <v>1194</v>
      </c>
      <c r="D1114" s="14" t="s">
        <v>1075</v>
      </c>
      <c r="E1114" s="14" t="s">
        <v>1040</v>
      </c>
      <c r="F1114" s="13">
        <v>1993</v>
      </c>
      <c r="G1114" s="13">
        <v>1993</v>
      </c>
      <c r="H1114" s="13">
        <v>0</v>
      </c>
      <c r="I1114" s="13">
        <v>308</v>
      </c>
      <c r="J1114" s="15">
        <v>0</v>
      </c>
      <c r="K1114" s="15">
        <v>3109173.3840000001</v>
      </c>
      <c r="L1114" s="16">
        <f t="shared" si="119"/>
        <v>0</v>
      </c>
      <c r="M1114" s="16">
        <f t="shared" si="120"/>
        <v>0</v>
      </c>
      <c r="N1114" s="10">
        <f t="shared" si="121"/>
        <v>0</v>
      </c>
      <c r="O1114" s="10" t="str">
        <f t="shared" si="125"/>
        <v>Weniger als 40% der Schätzungsfläche sind aktueller als 2002</v>
      </c>
      <c r="P1114" s="17">
        <f t="shared" si="122"/>
        <v>310.91733840000001</v>
      </c>
      <c r="Q1114" t="str">
        <f t="shared" si="123"/>
        <v/>
      </c>
      <c r="R1114" s="6" t="str">
        <f t="shared" si="124"/>
        <v/>
      </c>
      <c r="S1114" t="s">
        <v>2885</v>
      </c>
    </row>
    <row r="1115" spans="1:19" x14ac:dyDescent="0.25">
      <c r="A1115" s="2">
        <v>26</v>
      </c>
      <c r="B1115" s="13">
        <v>1313</v>
      </c>
      <c r="C1115" s="14" t="s">
        <v>1195</v>
      </c>
      <c r="D1115" s="14" t="s">
        <v>1150</v>
      </c>
      <c r="E1115" s="14" t="s">
        <v>1040</v>
      </c>
      <c r="F1115" s="13">
        <v>2003</v>
      </c>
      <c r="G1115" s="13">
        <v>1936</v>
      </c>
      <c r="H1115" s="13">
        <v>65</v>
      </c>
      <c r="I1115" s="13">
        <v>408</v>
      </c>
      <c r="J1115" s="15">
        <v>903813.97499999998</v>
      </c>
      <c r="K1115" s="15">
        <v>6915819.4730000002</v>
      </c>
      <c r="L1115" s="16">
        <f t="shared" si="119"/>
        <v>0.15931372549019607</v>
      </c>
      <c r="M1115" s="16">
        <f t="shared" si="120"/>
        <v>0.13068790741698413</v>
      </c>
      <c r="N1115" s="10">
        <f t="shared" si="121"/>
        <v>0</v>
      </c>
      <c r="O1115" s="10" t="str">
        <f t="shared" si="125"/>
        <v>Weniger als 40% der Schätzungsfläche sind aktueller als 2002</v>
      </c>
      <c r="P1115" s="17">
        <f t="shared" si="122"/>
        <v>691.58194730000002</v>
      </c>
      <c r="Q1115" t="str">
        <f t="shared" si="123"/>
        <v/>
      </c>
      <c r="R1115" s="6" t="str">
        <f t="shared" si="124"/>
        <v/>
      </c>
      <c r="S1115" t="s">
        <v>2885</v>
      </c>
    </row>
    <row r="1116" spans="1:19" x14ac:dyDescent="0.25">
      <c r="A1116" s="2">
        <v>26</v>
      </c>
      <c r="B1116" s="13">
        <v>1314</v>
      </c>
      <c r="C1116" s="14" t="s">
        <v>1088</v>
      </c>
      <c r="D1116" s="14" t="s">
        <v>1088</v>
      </c>
      <c r="E1116" s="14" t="s">
        <v>1037</v>
      </c>
      <c r="F1116" s="13">
        <v>1974</v>
      </c>
      <c r="G1116" s="13">
        <v>1974</v>
      </c>
      <c r="H1116" s="13">
        <v>0</v>
      </c>
      <c r="I1116" s="13">
        <v>438</v>
      </c>
      <c r="J1116" s="15">
        <v>0</v>
      </c>
      <c r="K1116" s="15">
        <v>4682835.3959999997</v>
      </c>
      <c r="L1116" s="16">
        <f t="shared" si="119"/>
        <v>0</v>
      </c>
      <c r="M1116" s="16">
        <f t="shared" si="120"/>
        <v>0</v>
      </c>
      <c r="N1116" s="10">
        <f t="shared" si="121"/>
        <v>0</v>
      </c>
      <c r="O1116" s="10" t="str">
        <f t="shared" si="125"/>
        <v>Weniger als 40% der Schätzungsfläche sind aktueller als 2002</v>
      </c>
      <c r="P1116" s="17">
        <f t="shared" si="122"/>
        <v>468.28353959999998</v>
      </c>
      <c r="Q1116" t="str">
        <f t="shared" si="123"/>
        <v/>
      </c>
      <c r="R1116" s="6" t="str">
        <f t="shared" si="124"/>
        <v/>
      </c>
      <c r="S1116" t="s">
        <v>2885</v>
      </c>
    </row>
    <row r="1117" spans="1:19" x14ac:dyDescent="0.25">
      <c r="A1117" s="2">
        <v>26</v>
      </c>
      <c r="B1117" s="13">
        <v>1315</v>
      </c>
      <c r="C1117" s="14" t="s">
        <v>1063</v>
      </c>
      <c r="D1117" s="14" t="s">
        <v>1063</v>
      </c>
      <c r="E1117" s="14" t="s">
        <v>1040</v>
      </c>
      <c r="F1117" s="13">
        <v>1994</v>
      </c>
      <c r="G1117" s="13">
        <v>1936</v>
      </c>
      <c r="H1117" s="13">
        <v>0</v>
      </c>
      <c r="I1117" s="13">
        <v>610</v>
      </c>
      <c r="J1117" s="15">
        <v>0</v>
      </c>
      <c r="K1117" s="15">
        <v>8904412.057</v>
      </c>
      <c r="L1117" s="16">
        <f t="shared" si="119"/>
        <v>0</v>
      </c>
      <c r="M1117" s="16">
        <f t="shared" si="120"/>
        <v>0</v>
      </c>
      <c r="N1117" s="10">
        <f t="shared" si="121"/>
        <v>0</v>
      </c>
      <c r="O1117" s="10" t="str">
        <f t="shared" si="125"/>
        <v>Weniger als 40% der Schätzungsfläche sind aktueller als 2002</v>
      </c>
      <c r="P1117" s="17">
        <f t="shared" si="122"/>
        <v>890.44120569999995</v>
      </c>
      <c r="Q1117">
        <f t="shared" si="123"/>
        <v>2</v>
      </c>
      <c r="R1117" s="6">
        <f t="shared" si="124"/>
        <v>40617</v>
      </c>
      <c r="S1117" t="s">
        <v>3081</v>
      </c>
    </row>
    <row r="1118" spans="1:19" x14ac:dyDescent="0.25">
      <c r="A1118" s="2">
        <v>26</v>
      </c>
      <c r="B1118" s="13">
        <v>1316</v>
      </c>
      <c r="C1118" s="14" t="s">
        <v>1196</v>
      </c>
      <c r="D1118" s="14" t="s">
        <v>1081</v>
      </c>
      <c r="E1118" s="14" t="s">
        <v>1040</v>
      </c>
      <c r="F1118" s="13">
        <v>2001</v>
      </c>
      <c r="G1118" s="13">
        <v>1963</v>
      </c>
      <c r="H1118" s="13">
        <v>0</v>
      </c>
      <c r="I1118" s="13">
        <v>208</v>
      </c>
      <c r="J1118" s="15">
        <v>0</v>
      </c>
      <c r="K1118" s="15">
        <v>2021310.318</v>
      </c>
      <c r="L1118" s="16">
        <f t="shared" si="119"/>
        <v>0</v>
      </c>
      <c r="M1118" s="16">
        <f t="shared" si="120"/>
        <v>0</v>
      </c>
      <c r="N1118" s="10">
        <f t="shared" si="121"/>
        <v>0</v>
      </c>
      <c r="O1118" s="10" t="str">
        <f t="shared" si="125"/>
        <v>Weniger als 40% der Schätzungsfläche sind aktueller als 2002</v>
      </c>
      <c r="P1118" s="17">
        <f t="shared" si="122"/>
        <v>202.13103179999999</v>
      </c>
      <c r="Q1118" t="str">
        <f t="shared" si="123"/>
        <v/>
      </c>
      <c r="R1118" s="6" t="str">
        <f t="shared" si="124"/>
        <v/>
      </c>
      <c r="S1118" t="s">
        <v>2885</v>
      </c>
    </row>
    <row r="1119" spans="1:19" x14ac:dyDescent="0.25">
      <c r="A1119" s="2">
        <v>26</v>
      </c>
      <c r="B1119" s="13">
        <v>1317</v>
      </c>
      <c r="C1119" s="14" t="s">
        <v>1136</v>
      </c>
      <c r="D1119" s="14" t="s">
        <v>1136</v>
      </c>
      <c r="E1119" s="14" t="s">
        <v>1040</v>
      </c>
      <c r="F1119" s="13">
        <v>1989</v>
      </c>
      <c r="G1119" s="13">
        <v>1989</v>
      </c>
      <c r="H1119" s="13">
        <v>0</v>
      </c>
      <c r="I1119" s="13">
        <v>301</v>
      </c>
      <c r="J1119" s="15">
        <v>0</v>
      </c>
      <c r="K1119" s="15">
        <v>2882947.73</v>
      </c>
      <c r="L1119" s="16">
        <f t="shared" si="119"/>
        <v>0</v>
      </c>
      <c r="M1119" s="16">
        <f t="shared" si="120"/>
        <v>0</v>
      </c>
      <c r="N1119" s="10">
        <f t="shared" si="121"/>
        <v>0</v>
      </c>
      <c r="O1119" s="10" t="str">
        <f t="shared" si="125"/>
        <v>Weniger als 40% der Schätzungsfläche sind aktueller als 2002</v>
      </c>
      <c r="P1119" s="17">
        <f t="shared" si="122"/>
        <v>288.29477300000002</v>
      </c>
      <c r="Q1119" t="str">
        <f t="shared" si="123"/>
        <v/>
      </c>
      <c r="R1119" s="6" t="str">
        <f t="shared" si="124"/>
        <v/>
      </c>
      <c r="S1119" t="s">
        <v>2885</v>
      </c>
    </row>
    <row r="1120" spans="1:19" x14ac:dyDescent="0.25">
      <c r="A1120" s="2">
        <v>26</v>
      </c>
      <c r="B1120" s="13">
        <v>1318</v>
      </c>
      <c r="C1120" s="14" t="s">
        <v>1197</v>
      </c>
      <c r="D1120" s="14" t="s">
        <v>1051</v>
      </c>
      <c r="E1120" s="14" t="s">
        <v>1040</v>
      </c>
      <c r="F1120" s="13">
        <v>1971</v>
      </c>
      <c r="G1120" s="13">
        <v>1971</v>
      </c>
      <c r="H1120" s="13">
        <v>0</v>
      </c>
      <c r="I1120" s="13">
        <v>508</v>
      </c>
      <c r="J1120" s="15">
        <v>0</v>
      </c>
      <c r="K1120" s="15">
        <v>3725681.2259999998</v>
      </c>
      <c r="L1120" s="16">
        <f t="shared" si="119"/>
        <v>0</v>
      </c>
      <c r="M1120" s="16">
        <f t="shared" si="120"/>
        <v>0</v>
      </c>
      <c r="N1120" s="10">
        <f t="shared" si="121"/>
        <v>0</v>
      </c>
      <c r="O1120" s="10" t="str">
        <f t="shared" si="125"/>
        <v>Weniger als 40% der Schätzungsfläche sind aktueller als 2002</v>
      </c>
      <c r="P1120" s="17">
        <f t="shared" si="122"/>
        <v>372.56812259999998</v>
      </c>
      <c r="Q1120" t="str">
        <f t="shared" si="123"/>
        <v/>
      </c>
      <c r="R1120" s="6" t="str">
        <f t="shared" si="124"/>
        <v/>
      </c>
      <c r="S1120" t="s">
        <v>2885</v>
      </c>
    </row>
    <row r="1121" spans="1:19" x14ac:dyDescent="0.25">
      <c r="A1121" s="2">
        <v>26</v>
      </c>
      <c r="B1121" s="13">
        <v>1319</v>
      </c>
      <c r="C1121" s="14" t="s">
        <v>1198</v>
      </c>
      <c r="D1121" s="14" t="s">
        <v>1040</v>
      </c>
      <c r="E1121" s="14" t="s">
        <v>1040</v>
      </c>
      <c r="F1121" s="13">
        <v>2003</v>
      </c>
      <c r="G1121" s="13">
        <v>1977</v>
      </c>
      <c r="H1121" s="13">
        <v>27</v>
      </c>
      <c r="I1121" s="13">
        <v>376</v>
      </c>
      <c r="J1121" s="15">
        <v>289746.26799999998</v>
      </c>
      <c r="K1121" s="15">
        <v>6034417.3949999996</v>
      </c>
      <c r="L1121" s="16">
        <f t="shared" si="119"/>
        <v>7.1808510638297879E-2</v>
      </c>
      <c r="M1121" s="16">
        <f t="shared" si="120"/>
        <v>4.801561593006113E-2</v>
      </c>
      <c r="N1121" s="10">
        <f t="shared" si="121"/>
        <v>0</v>
      </c>
      <c r="O1121" s="10" t="str">
        <f t="shared" si="125"/>
        <v>Weniger als 40% der Schätzungsfläche sind aktueller als 2002</v>
      </c>
      <c r="P1121" s="17">
        <f t="shared" si="122"/>
        <v>603.44173949999993</v>
      </c>
      <c r="Q1121" t="str">
        <f t="shared" si="123"/>
        <v/>
      </c>
      <c r="R1121" s="6" t="str">
        <f t="shared" si="124"/>
        <v/>
      </c>
      <c r="S1121" t="s">
        <v>2885</v>
      </c>
    </row>
    <row r="1122" spans="1:19" x14ac:dyDescent="0.25">
      <c r="A1122" s="2">
        <v>26</v>
      </c>
      <c r="B1122" s="13">
        <v>1320</v>
      </c>
      <c r="C1122" s="14" t="s">
        <v>1199</v>
      </c>
      <c r="D1122" s="14" t="s">
        <v>1075</v>
      </c>
      <c r="E1122" s="14" t="s">
        <v>1040</v>
      </c>
      <c r="F1122" s="13">
        <v>2004</v>
      </c>
      <c r="G1122" s="13">
        <v>1949</v>
      </c>
      <c r="H1122" s="13">
        <v>264</v>
      </c>
      <c r="I1122" s="13">
        <v>517</v>
      </c>
      <c r="J1122" s="15">
        <v>1716433.8740000001</v>
      </c>
      <c r="K1122" s="15">
        <v>3284944.4649999999</v>
      </c>
      <c r="L1122" s="16">
        <f t="shared" si="119"/>
        <v>0.51063829787234039</v>
      </c>
      <c r="M1122" s="16">
        <f t="shared" si="120"/>
        <v>0.52251533999677535</v>
      </c>
      <c r="N1122" s="10">
        <f t="shared" si="121"/>
        <v>1</v>
      </c>
      <c r="O1122" s="10" t="str">
        <f t="shared" si="125"/>
        <v>Mehr als 50% der Schätzungsfläche sind aktueller als 2002</v>
      </c>
      <c r="P1122" s="17">
        <f t="shared" si="122"/>
        <v>328.49444649999998</v>
      </c>
      <c r="Q1122">
        <f t="shared" si="123"/>
        <v>1</v>
      </c>
      <c r="R1122" s="6">
        <f t="shared" si="124"/>
        <v>38082</v>
      </c>
      <c r="S1122" t="s">
        <v>3080</v>
      </c>
    </row>
    <row r="1123" spans="1:19" x14ac:dyDescent="0.25">
      <c r="A1123" s="2">
        <v>26</v>
      </c>
      <c r="B1123" s="13">
        <v>1321</v>
      </c>
      <c r="C1123" s="14" t="s">
        <v>1200</v>
      </c>
      <c r="D1123" s="14" t="s">
        <v>1114</v>
      </c>
      <c r="E1123" s="14" t="s">
        <v>1037</v>
      </c>
      <c r="F1123" s="13">
        <v>1998</v>
      </c>
      <c r="G1123" s="13">
        <v>1998</v>
      </c>
      <c r="H1123" s="13">
        <v>0</v>
      </c>
      <c r="I1123" s="13">
        <v>340</v>
      </c>
      <c r="J1123" s="15">
        <v>0</v>
      </c>
      <c r="K1123" s="15">
        <v>5123265.4840000002</v>
      </c>
      <c r="L1123" s="16">
        <f t="shared" si="119"/>
        <v>0</v>
      </c>
      <c r="M1123" s="16">
        <f t="shared" si="120"/>
        <v>0</v>
      </c>
      <c r="N1123" s="10">
        <f t="shared" si="121"/>
        <v>0</v>
      </c>
      <c r="O1123" s="10" t="str">
        <f t="shared" si="125"/>
        <v>Weniger als 40% der Schätzungsfläche sind aktueller als 2002</v>
      </c>
      <c r="P1123" s="17">
        <f t="shared" si="122"/>
        <v>512.32654839999998</v>
      </c>
      <c r="Q1123" t="str">
        <f t="shared" si="123"/>
        <v/>
      </c>
      <c r="R1123" s="6" t="str">
        <f t="shared" si="124"/>
        <v/>
      </c>
      <c r="S1123" t="s">
        <v>2885</v>
      </c>
    </row>
    <row r="1124" spans="1:19" x14ac:dyDescent="0.25">
      <c r="A1124" s="2">
        <v>26</v>
      </c>
      <c r="B1124" s="13">
        <v>1323</v>
      </c>
      <c r="C1124" s="14" t="s">
        <v>1201</v>
      </c>
      <c r="D1124" s="14" t="s">
        <v>1105</v>
      </c>
      <c r="E1124" s="14" t="s">
        <v>1040</v>
      </c>
      <c r="F1124" s="13">
        <v>2004</v>
      </c>
      <c r="G1124" s="13">
        <v>1988</v>
      </c>
      <c r="H1124" s="13">
        <v>3</v>
      </c>
      <c r="I1124" s="13">
        <v>359</v>
      </c>
      <c r="J1124" s="15">
        <v>10086.481</v>
      </c>
      <c r="K1124" s="15">
        <v>3069686.6540000001</v>
      </c>
      <c r="L1124" s="16">
        <f t="shared" si="119"/>
        <v>8.356545961002786E-3</v>
      </c>
      <c r="M1124" s="16">
        <f t="shared" si="120"/>
        <v>3.2858340726264887E-3</v>
      </c>
      <c r="N1124" s="10">
        <f t="shared" si="121"/>
        <v>0</v>
      </c>
      <c r="O1124" s="10" t="str">
        <f t="shared" si="125"/>
        <v>Weniger als 40% der Schätzungsfläche sind aktueller als 2002</v>
      </c>
      <c r="P1124" s="17">
        <f t="shared" si="122"/>
        <v>306.96866540000002</v>
      </c>
      <c r="Q1124" t="str">
        <f t="shared" si="123"/>
        <v/>
      </c>
      <c r="R1124" s="6" t="str">
        <f t="shared" si="124"/>
        <v/>
      </c>
      <c r="S1124" t="s">
        <v>2885</v>
      </c>
    </row>
    <row r="1125" spans="1:19" x14ac:dyDescent="0.25">
      <c r="A1125" s="2">
        <v>26</v>
      </c>
      <c r="B1125" s="13">
        <v>1324</v>
      </c>
      <c r="C1125" s="14" t="s">
        <v>1202</v>
      </c>
      <c r="D1125" s="14" t="s">
        <v>1077</v>
      </c>
      <c r="E1125" s="14" t="s">
        <v>1037</v>
      </c>
      <c r="F1125" s="13">
        <v>1951</v>
      </c>
      <c r="G1125" s="13">
        <v>1951</v>
      </c>
      <c r="H1125" s="13">
        <v>0</v>
      </c>
      <c r="I1125" s="13">
        <v>199</v>
      </c>
      <c r="J1125" s="15">
        <v>0</v>
      </c>
      <c r="K1125" s="15">
        <v>1608233.3370000001</v>
      </c>
      <c r="L1125" s="16">
        <f t="shared" si="119"/>
        <v>0</v>
      </c>
      <c r="M1125" s="16">
        <f t="shared" si="120"/>
        <v>0</v>
      </c>
      <c r="N1125" s="10">
        <f t="shared" si="121"/>
        <v>0</v>
      </c>
      <c r="O1125" s="10" t="str">
        <f t="shared" si="125"/>
        <v>Weniger als 40% der Schätzungsfläche sind aktueller als 2002</v>
      </c>
      <c r="P1125" s="17">
        <f t="shared" si="122"/>
        <v>160.82333370000001</v>
      </c>
      <c r="Q1125" t="str">
        <f t="shared" si="123"/>
        <v/>
      </c>
      <c r="R1125" s="6" t="str">
        <f t="shared" si="124"/>
        <v/>
      </c>
      <c r="S1125" t="s">
        <v>2885</v>
      </c>
    </row>
    <row r="1126" spans="1:19" x14ac:dyDescent="0.25">
      <c r="A1126" s="2">
        <v>26</v>
      </c>
      <c r="B1126" s="13">
        <v>1325</v>
      </c>
      <c r="C1126" s="14" t="s">
        <v>1203</v>
      </c>
      <c r="D1126" s="14" t="s">
        <v>1107</v>
      </c>
      <c r="E1126" s="14" t="s">
        <v>1037</v>
      </c>
      <c r="F1126" s="13">
        <v>1950</v>
      </c>
      <c r="G1126" s="13">
        <v>1950</v>
      </c>
      <c r="H1126" s="13">
        <v>0</v>
      </c>
      <c r="I1126" s="13">
        <v>232</v>
      </c>
      <c r="J1126" s="15">
        <v>0</v>
      </c>
      <c r="K1126" s="15">
        <v>2946322.716</v>
      </c>
      <c r="L1126" s="16">
        <f t="shared" si="119"/>
        <v>0</v>
      </c>
      <c r="M1126" s="16">
        <f t="shared" si="120"/>
        <v>0</v>
      </c>
      <c r="N1126" s="10">
        <f t="shared" si="121"/>
        <v>0</v>
      </c>
      <c r="O1126" s="10" t="str">
        <f t="shared" si="125"/>
        <v>Weniger als 40% der Schätzungsfläche sind aktueller als 2002</v>
      </c>
      <c r="P1126" s="17">
        <f t="shared" si="122"/>
        <v>294.63227160000002</v>
      </c>
      <c r="Q1126" t="str">
        <f t="shared" si="123"/>
        <v/>
      </c>
      <c r="R1126" s="6" t="str">
        <f t="shared" si="124"/>
        <v/>
      </c>
      <c r="S1126" t="s">
        <v>2885</v>
      </c>
    </row>
    <row r="1127" spans="1:19" x14ac:dyDescent="0.25">
      <c r="A1127" s="2">
        <v>26</v>
      </c>
      <c r="B1127" s="13">
        <v>1326</v>
      </c>
      <c r="C1127" s="14" t="s">
        <v>530</v>
      </c>
      <c r="D1127" s="14" t="s">
        <v>1096</v>
      </c>
      <c r="E1127" s="14" t="s">
        <v>1037</v>
      </c>
      <c r="F1127" s="13">
        <v>1939</v>
      </c>
      <c r="G1127" s="13">
        <v>1936</v>
      </c>
      <c r="H1127" s="13">
        <v>0</v>
      </c>
      <c r="I1127" s="13">
        <v>803</v>
      </c>
      <c r="J1127" s="15">
        <v>0</v>
      </c>
      <c r="K1127" s="15">
        <v>3073545.3489999999</v>
      </c>
      <c r="L1127" s="16">
        <f t="shared" si="119"/>
        <v>0</v>
      </c>
      <c r="M1127" s="16">
        <f t="shared" si="120"/>
        <v>0</v>
      </c>
      <c r="N1127" s="10">
        <f t="shared" si="121"/>
        <v>0</v>
      </c>
      <c r="O1127" s="10" t="str">
        <f t="shared" si="125"/>
        <v>Weniger als 40% der Schätzungsfläche sind aktueller als 2002</v>
      </c>
      <c r="P1127" s="17">
        <f t="shared" si="122"/>
        <v>307.35453489999998</v>
      </c>
      <c r="Q1127" t="str">
        <f t="shared" si="123"/>
        <v/>
      </c>
      <c r="R1127" s="6" t="str">
        <f t="shared" si="124"/>
        <v/>
      </c>
      <c r="S1127" t="s">
        <v>2885</v>
      </c>
    </row>
    <row r="1128" spans="1:19" x14ac:dyDescent="0.25">
      <c r="A1128" s="2">
        <v>26</v>
      </c>
      <c r="B1128" s="13">
        <v>1327</v>
      </c>
      <c r="C1128" s="14" t="s">
        <v>1204</v>
      </c>
      <c r="D1128" s="14" t="s">
        <v>1059</v>
      </c>
      <c r="E1128" s="14" t="s">
        <v>1037</v>
      </c>
      <c r="F1128" s="13">
        <v>1975</v>
      </c>
      <c r="G1128" s="13">
        <v>1975</v>
      </c>
      <c r="H1128" s="13">
        <v>0</v>
      </c>
      <c r="I1128" s="13">
        <v>159</v>
      </c>
      <c r="J1128" s="15">
        <v>0</v>
      </c>
      <c r="K1128" s="15">
        <v>1556085.642</v>
      </c>
      <c r="L1128" s="16">
        <f t="shared" si="119"/>
        <v>0</v>
      </c>
      <c r="M1128" s="16">
        <f t="shared" si="120"/>
        <v>0</v>
      </c>
      <c r="N1128" s="10">
        <f t="shared" si="121"/>
        <v>0</v>
      </c>
      <c r="O1128" s="10" t="str">
        <f t="shared" si="125"/>
        <v>Weniger als 40% der Schätzungsfläche sind aktueller als 2002</v>
      </c>
      <c r="P1128" s="17">
        <f t="shared" si="122"/>
        <v>155.60856419999999</v>
      </c>
      <c r="Q1128" t="str">
        <f t="shared" si="123"/>
        <v/>
      </c>
      <c r="R1128" s="6" t="str">
        <f t="shared" si="124"/>
        <v/>
      </c>
      <c r="S1128" t="s">
        <v>2885</v>
      </c>
    </row>
    <row r="1129" spans="1:19" x14ac:dyDescent="0.25">
      <c r="A1129" s="2">
        <v>26</v>
      </c>
      <c r="B1129" s="13">
        <v>1328</v>
      </c>
      <c r="C1129" s="14" t="s">
        <v>1205</v>
      </c>
      <c r="D1129" s="14" t="s">
        <v>1036</v>
      </c>
      <c r="E1129" s="14" t="s">
        <v>1037</v>
      </c>
      <c r="F1129" s="13">
        <v>1996</v>
      </c>
      <c r="G1129" s="13">
        <v>1996</v>
      </c>
      <c r="H1129" s="13">
        <v>0</v>
      </c>
      <c r="I1129" s="13">
        <v>186</v>
      </c>
      <c r="J1129" s="15">
        <v>0</v>
      </c>
      <c r="K1129" s="15">
        <v>2258011.912</v>
      </c>
      <c r="L1129" s="16">
        <f t="shared" si="119"/>
        <v>0</v>
      </c>
      <c r="M1129" s="16">
        <f t="shared" si="120"/>
        <v>0</v>
      </c>
      <c r="N1129" s="10">
        <f t="shared" si="121"/>
        <v>0</v>
      </c>
      <c r="O1129" s="10" t="str">
        <f t="shared" si="125"/>
        <v>Weniger als 40% der Schätzungsfläche sind aktueller als 2002</v>
      </c>
      <c r="P1129" s="17">
        <f t="shared" si="122"/>
        <v>225.80119120000001</v>
      </c>
      <c r="Q1129" t="str">
        <f t="shared" si="123"/>
        <v/>
      </c>
      <c r="R1129" s="6" t="str">
        <f t="shared" si="124"/>
        <v/>
      </c>
      <c r="S1129" t="s">
        <v>2885</v>
      </c>
    </row>
    <row r="1130" spans="1:19" x14ac:dyDescent="0.25">
      <c r="A1130" s="2">
        <v>26</v>
      </c>
      <c r="B1130" s="13">
        <v>1329</v>
      </c>
      <c r="C1130" s="14" t="s">
        <v>1206</v>
      </c>
      <c r="D1130" s="14" t="s">
        <v>1114</v>
      </c>
      <c r="E1130" s="14" t="s">
        <v>1037</v>
      </c>
      <c r="F1130" s="13">
        <v>2010</v>
      </c>
      <c r="G1130" s="13">
        <v>1948</v>
      </c>
      <c r="H1130" s="13">
        <v>337</v>
      </c>
      <c r="I1130" s="13">
        <v>390</v>
      </c>
      <c r="J1130" s="15">
        <v>3079083.3539999998</v>
      </c>
      <c r="K1130" s="15">
        <v>3813925.202</v>
      </c>
      <c r="L1130" s="16">
        <f t="shared" si="119"/>
        <v>0.86410256410256414</v>
      </c>
      <c r="M1130" s="16">
        <f t="shared" si="120"/>
        <v>0.80732662307728176</v>
      </c>
      <c r="N1130" s="10">
        <f t="shared" si="121"/>
        <v>1</v>
      </c>
      <c r="O1130" s="10" t="str">
        <f t="shared" si="125"/>
        <v>Mehr als 50% der Schätzungsfläche sind aktueller als 2002</v>
      </c>
      <c r="P1130" s="17">
        <f t="shared" si="122"/>
        <v>381.39252019999998</v>
      </c>
      <c r="Q1130" t="str">
        <f t="shared" si="123"/>
        <v/>
      </c>
      <c r="R1130" s="6" t="str">
        <f t="shared" si="124"/>
        <v/>
      </c>
      <c r="S1130" t="s">
        <v>2885</v>
      </c>
    </row>
    <row r="1131" spans="1:19" x14ac:dyDescent="0.25">
      <c r="A1131" s="2">
        <v>26</v>
      </c>
      <c r="B1131" s="13">
        <v>1330</v>
      </c>
      <c r="C1131" s="14" t="s">
        <v>1207</v>
      </c>
      <c r="D1131" s="14" t="s">
        <v>1091</v>
      </c>
      <c r="E1131" s="14" t="s">
        <v>1037</v>
      </c>
      <c r="F1131" s="13">
        <v>1976</v>
      </c>
      <c r="G1131" s="13">
        <v>1976</v>
      </c>
      <c r="H1131" s="13">
        <v>0</v>
      </c>
      <c r="I1131" s="13">
        <v>337</v>
      </c>
      <c r="J1131" s="15">
        <v>0</v>
      </c>
      <c r="K1131" s="15">
        <v>2846890.423</v>
      </c>
      <c r="L1131" s="16">
        <f t="shared" si="119"/>
        <v>0</v>
      </c>
      <c r="M1131" s="16">
        <f t="shared" si="120"/>
        <v>0</v>
      </c>
      <c r="N1131" s="10">
        <f t="shared" si="121"/>
        <v>0</v>
      </c>
      <c r="O1131" s="10" t="str">
        <f t="shared" si="125"/>
        <v>Weniger als 40% der Schätzungsfläche sind aktueller als 2002</v>
      </c>
      <c r="P1131" s="17">
        <f t="shared" si="122"/>
        <v>284.68904229999998</v>
      </c>
      <c r="Q1131" t="str">
        <f t="shared" si="123"/>
        <v/>
      </c>
      <c r="R1131" s="6" t="str">
        <f t="shared" si="124"/>
        <v/>
      </c>
      <c r="S1131" t="s">
        <v>2885</v>
      </c>
    </row>
    <row r="1132" spans="1:19" x14ac:dyDescent="0.25">
      <c r="A1132" s="2">
        <v>26</v>
      </c>
      <c r="B1132" s="13">
        <v>1331</v>
      </c>
      <c r="C1132" s="14" t="s">
        <v>370</v>
      </c>
      <c r="D1132" s="14" t="s">
        <v>742</v>
      </c>
      <c r="E1132" s="14" t="s">
        <v>1040</v>
      </c>
      <c r="F1132" s="13">
        <v>2001</v>
      </c>
      <c r="G1132" s="13">
        <v>1937</v>
      </c>
      <c r="H1132" s="13">
        <v>0</v>
      </c>
      <c r="I1132" s="13">
        <v>285</v>
      </c>
      <c r="J1132" s="15">
        <v>0</v>
      </c>
      <c r="K1132" s="15">
        <v>2135970.8050000002</v>
      </c>
      <c r="L1132" s="16">
        <f t="shared" si="119"/>
        <v>0</v>
      </c>
      <c r="M1132" s="16">
        <f t="shared" si="120"/>
        <v>0</v>
      </c>
      <c r="N1132" s="10">
        <f t="shared" si="121"/>
        <v>0</v>
      </c>
      <c r="O1132" s="10" t="str">
        <f t="shared" si="125"/>
        <v>Weniger als 40% der Schätzungsfläche sind aktueller als 2002</v>
      </c>
      <c r="P1132" s="17">
        <f t="shared" si="122"/>
        <v>213.5970805</v>
      </c>
      <c r="Q1132" t="str">
        <f t="shared" si="123"/>
        <v/>
      </c>
      <c r="R1132" s="6" t="str">
        <f t="shared" si="124"/>
        <v/>
      </c>
      <c r="S1132" t="s">
        <v>2885</v>
      </c>
    </row>
    <row r="1133" spans="1:19" x14ac:dyDescent="0.25">
      <c r="A1133" s="2">
        <v>26</v>
      </c>
      <c r="B1133" s="13">
        <v>1332</v>
      </c>
      <c r="C1133" s="14" t="s">
        <v>1208</v>
      </c>
      <c r="D1133" s="14" t="s">
        <v>1063</v>
      </c>
      <c r="E1133" s="14" t="s">
        <v>1040</v>
      </c>
      <c r="F1133" s="13">
        <v>2014</v>
      </c>
      <c r="G1133" s="13">
        <v>2006</v>
      </c>
      <c r="H1133" s="13">
        <v>558</v>
      </c>
      <c r="I1133" s="13">
        <v>558</v>
      </c>
      <c r="J1133" s="15">
        <v>5907489.7939999998</v>
      </c>
      <c r="K1133" s="15">
        <v>5907489.7939999998</v>
      </c>
      <c r="L1133" s="16">
        <f t="shared" si="119"/>
        <v>1</v>
      </c>
      <c r="M1133" s="16">
        <f t="shared" si="120"/>
        <v>1</v>
      </c>
      <c r="N1133" s="10">
        <f t="shared" si="121"/>
        <v>1</v>
      </c>
      <c r="O1133" s="10" t="str">
        <f t="shared" si="125"/>
        <v>Mehr als 50% der Schätzungsfläche sind aktueller als 2002</v>
      </c>
      <c r="P1133" s="17">
        <f t="shared" si="122"/>
        <v>590.74897939999994</v>
      </c>
      <c r="Q1133">
        <f t="shared" si="123"/>
        <v>1</v>
      </c>
      <c r="R1133" s="6">
        <f t="shared" si="124"/>
        <v>41542</v>
      </c>
      <c r="S1133" t="s">
        <v>3080</v>
      </c>
    </row>
    <row r="1134" spans="1:19" x14ac:dyDescent="0.25">
      <c r="A1134" s="2">
        <v>26</v>
      </c>
      <c r="B1134" s="13">
        <v>1333</v>
      </c>
      <c r="C1134" s="14" t="s">
        <v>1209</v>
      </c>
      <c r="D1134" s="14" t="s">
        <v>1107</v>
      </c>
      <c r="E1134" s="14" t="s">
        <v>1037</v>
      </c>
      <c r="F1134" s="13">
        <v>1950</v>
      </c>
      <c r="G1134" s="13">
        <v>1949</v>
      </c>
      <c r="H1134" s="13">
        <v>0</v>
      </c>
      <c r="I1134" s="13">
        <v>823</v>
      </c>
      <c r="J1134" s="15">
        <v>0</v>
      </c>
      <c r="K1134" s="15">
        <v>4615598.2580000004</v>
      </c>
      <c r="L1134" s="16">
        <f t="shared" si="119"/>
        <v>0</v>
      </c>
      <c r="M1134" s="16">
        <f t="shared" si="120"/>
        <v>0</v>
      </c>
      <c r="N1134" s="10">
        <f t="shared" si="121"/>
        <v>0</v>
      </c>
      <c r="O1134" s="10" t="str">
        <f t="shared" si="125"/>
        <v>Weniger als 40% der Schätzungsfläche sind aktueller als 2002</v>
      </c>
      <c r="P1134" s="17">
        <f t="shared" si="122"/>
        <v>461.55982580000006</v>
      </c>
      <c r="Q1134" t="str">
        <f t="shared" si="123"/>
        <v/>
      </c>
      <c r="R1134" s="6" t="str">
        <f t="shared" si="124"/>
        <v/>
      </c>
      <c r="S1134" t="s">
        <v>2885</v>
      </c>
    </row>
    <row r="1135" spans="1:19" x14ac:dyDescent="0.25">
      <c r="A1135" s="2">
        <v>26</v>
      </c>
      <c r="B1135" s="13">
        <v>1334</v>
      </c>
      <c r="C1135" s="14" t="s">
        <v>1210</v>
      </c>
      <c r="D1135" s="14" t="s">
        <v>1091</v>
      </c>
      <c r="E1135" s="14" t="s">
        <v>1037</v>
      </c>
      <c r="F1135" s="13">
        <v>1939</v>
      </c>
      <c r="G1135" s="13">
        <v>1939</v>
      </c>
      <c r="H1135" s="13">
        <v>0</v>
      </c>
      <c r="I1135" s="13">
        <v>879</v>
      </c>
      <c r="J1135" s="15">
        <v>0</v>
      </c>
      <c r="K1135" s="15">
        <v>3008139.861</v>
      </c>
      <c r="L1135" s="16">
        <f t="shared" si="119"/>
        <v>0</v>
      </c>
      <c r="M1135" s="16">
        <f t="shared" si="120"/>
        <v>0</v>
      </c>
      <c r="N1135" s="10">
        <f t="shared" si="121"/>
        <v>0</v>
      </c>
      <c r="O1135" s="10" t="str">
        <f t="shared" si="125"/>
        <v>Weniger als 40% der Schätzungsfläche sind aktueller als 2002</v>
      </c>
      <c r="P1135" s="17">
        <f t="shared" si="122"/>
        <v>300.81398610000002</v>
      </c>
      <c r="Q1135" t="str">
        <f t="shared" si="123"/>
        <v/>
      </c>
      <c r="R1135" s="6" t="str">
        <f t="shared" si="124"/>
        <v/>
      </c>
      <c r="S1135" t="s">
        <v>2885</v>
      </c>
    </row>
    <row r="1136" spans="1:19" x14ac:dyDescent="0.25">
      <c r="A1136" s="2">
        <v>26</v>
      </c>
      <c r="B1136" s="13">
        <v>1335</v>
      </c>
      <c r="C1136" s="14" t="s">
        <v>1211</v>
      </c>
      <c r="D1136" s="14" t="s">
        <v>1091</v>
      </c>
      <c r="E1136" s="14" t="s">
        <v>1037</v>
      </c>
      <c r="F1136" s="13">
        <v>1983</v>
      </c>
      <c r="G1136" s="13">
        <v>1983</v>
      </c>
      <c r="H1136" s="13">
        <v>0</v>
      </c>
      <c r="I1136" s="13">
        <v>427</v>
      </c>
      <c r="J1136" s="15">
        <v>0</v>
      </c>
      <c r="K1136" s="15">
        <v>3081505.3960000002</v>
      </c>
      <c r="L1136" s="16">
        <f t="shared" si="119"/>
        <v>0</v>
      </c>
      <c r="M1136" s="16">
        <f t="shared" si="120"/>
        <v>0</v>
      </c>
      <c r="N1136" s="10">
        <f t="shared" si="121"/>
        <v>0</v>
      </c>
      <c r="O1136" s="10" t="str">
        <f t="shared" si="125"/>
        <v>Weniger als 40% der Schätzungsfläche sind aktueller als 2002</v>
      </c>
      <c r="P1136" s="17">
        <f t="shared" si="122"/>
        <v>308.1505396</v>
      </c>
      <c r="Q1136" t="str">
        <f t="shared" si="123"/>
        <v/>
      </c>
      <c r="R1136" s="6" t="str">
        <f t="shared" si="124"/>
        <v/>
      </c>
      <c r="S1136" t="s">
        <v>2885</v>
      </c>
    </row>
    <row r="1137" spans="1:19" x14ac:dyDescent="0.25">
      <c r="A1137" s="2">
        <v>26</v>
      </c>
      <c r="B1137" s="13">
        <v>1336</v>
      </c>
      <c r="C1137" s="14" t="s">
        <v>1212</v>
      </c>
      <c r="D1137" s="14" t="s">
        <v>1044</v>
      </c>
      <c r="E1137" s="14" t="s">
        <v>1037</v>
      </c>
      <c r="F1137" s="13">
        <v>1961</v>
      </c>
      <c r="G1137" s="13">
        <v>1939</v>
      </c>
      <c r="H1137" s="13">
        <v>0</v>
      </c>
      <c r="I1137" s="13">
        <v>458</v>
      </c>
      <c r="J1137" s="15">
        <v>0</v>
      </c>
      <c r="K1137" s="15">
        <v>2571586.2510000002</v>
      </c>
      <c r="L1137" s="16">
        <f t="shared" si="119"/>
        <v>0</v>
      </c>
      <c r="M1137" s="16">
        <f t="shared" si="120"/>
        <v>0</v>
      </c>
      <c r="N1137" s="10">
        <f t="shared" si="121"/>
        <v>0</v>
      </c>
      <c r="O1137" s="10" t="str">
        <f t="shared" si="125"/>
        <v>Weniger als 40% der Schätzungsfläche sind aktueller als 2002</v>
      </c>
      <c r="P1137" s="17">
        <f t="shared" si="122"/>
        <v>257.15862509999999</v>
      </c>
      <c r="Q1137" t="str">
        <f t="shared" si="123"/>
        <v/>
      </c>
      <c r="R1137" s="6" t="str">
        <f t="shared" si="124"/>
        <v/>
      </c>
      <c r="S1137" t="s">
        <v>2885</v>
      </c>
    </row>
    <row r="1138" spans="1:19" x14ac:dyDescent="0.25">
      <c r="A1138" s="2">
        <v>26</v>
      </c>
      <c r="B1138" s="13">
        <v>1337</v>
      </c>
      <c r="C1138" s="14" t="s">
        <v>1213</v>
      </c>
      <c r="D1138" s="14" t="s">
        <v>1056</v>
      </c>
      <c r="E1138" s="14" t="s">
        <v>1037</v>
      </c>
      <c r="F1138" s="13">
        <v>1989</v>
      </c>
      <c r="G1138" s="13">
        <v>1989</v>
      </c>
      <c r="H1138" s="13">
        <v>0</v>
      </c>
      <c r="I1138" s="13">
        <v>172</v>
      </c>
      <c r="J1138" s="15">
        <v>0</v>
      </c>
      <c r="K1138" s="15">
        <v>1320246.808</v>
      </c>
      <c r="L1138" s="16">
        <f t="shared" si="119"/>
        <v>0</v>
      </c>
      <c r="M1138" s="16">
        <f t="shared" si="120"/>
        <v>0</v>
      </c>
      <c r="N1138" s="10">
        <f t="shared" si="121"/>
        <v>0</v>
      </c>
      <c r="O1138" s="10" t="str">
        <f t="shared" si="125"/>
        <v>Weniger als 40% der Schätzungsfläche sind aktueller als 2002</v>
      </c>
      <c r="P1138" s="17">
        <f t="shared" si="122"/>
        <v>132.0246808</v>
      </c>
      <c r="Q1138" t="str">
        <f t="shared" si="123"/>
        <v/>
      </c>
      <c r="R1138" s="6" t="str">
        <f t="shared" si="124"/>
        <v/>
      </c>
      <c r="S1138" t="s">
        <v>2885</v>
      </c>
    </row>
    <row r="1139" spans="1:19" x14ac:dyDescent="0.25">
      <c r="A1139" s="2">
        <v>26</v>
      </c>
      <c r="B1139" s="13">
        <v>1338</v>
      </c>
      <c r="C1139" s="14" t="s">
        <v>1214</v>
      </c>
      <c r="D1139" s="14" t="s">
        <v>1063</v>
      </c>
      <c r="E1139" s="14" t="s">
        <v>1040</v>
      </c>
      <c r="F1139" s="13">
        <v>2008</v>
      </c>
      <c r="G1139" s="13">
        <v>1937</v>
      </c>
      <c r="H1139" s="13">
        <v>170</v>
      </c>
      <c r="I1139" s="13">
        <v>323</v>
      </c>
      <c r="J1139" s="15">
        <v>1546841.1569999999</v>
      </c>
      <c r="K1139" s="15">
        <v>2699013.2790000001</v>
      </c>
      <c r="L1139" s="16">
        <f t="shared" si="119"/>
        <v>0.52631578947368418</v>
      </c>
      <c r="M1139" s="16">
        <f t="shared" si="120"/>
        <v>0.57311357785283423</v>
      </c>
      <c r="N1139" s="10">
        <f t="shared" si="121"/>
        <v>1</v>
      </c>
      <c r="O1139" s="10" t="str">
        <f t="shared" si="125"/>
        <v>Mehr als 50% der Schätzungsfläche sind aktueller als 2002</v>
      </c>
      <c r="P1139" s="17">
        <f t="shared" si="122"/>
        <v>269.90132790000001</v>
      </c>
      <c r="Q1139">
        <f t="shared" si="123"/>
        <v>2</v>
      </c>
      <c r="R1139" s="6">
        <f t="shared" si="124"/>
        <v>39167</v>
      </c>
      <c r="S1139" t="s">
        <v>3081</v>
      </c>
    </row>
    <row r="1140" spans="1:19" x14ac:dyDescent="0.25">
      <c r="A1140" s="2">
        <v>26</v>
      </c>
      <c r="B1140" s="13">
        <v>1339</v>
      </c>
      <c r="C1140" s="14" t="s">
        <v>1215</v>
      </c>
      <c r="D1140" s="14" t="s">
        <v>1042</v>
      </c>
      <c r="E1140" s="14" t="s">
        <v>1037</v>
      </c>
      <c r="F1140" s="13">
        <v>1949</v>
      </c>
      <c r="G1140" s="13">
        <v>1948</v>
      </c>
      <c r="H1140" s="13">
        <v>0</v>
      </c>
      <c r="I1140" s="13">
        <v>664</v>
      </c>
      <c r="J1140" s="15">
        <v>0</v>
      </c>
      <c r="K1140" s="15">
        <v>2789499.0759999999</v>
      </c>
      <c r="L1140" s="16">
        <f t="shared" si="119"/>
        <v>0</v>
      </c>
      <c r="M1140" s="16">
        <f t="shared" si="120"/>
        <v>0</v>
      </c>
      <c r="N1140" s="10">
        <f t="shared" si="121"/>
        <v>0</v>
      </c>
      <c r="O1140" s="10" t="str">
        <f t="shared" si="125"/>
        <v>Weniger als 40% der Schätzungsfläche sind aktueller als 2002</v>
      </c>
      <c r="P1140" s="17">
        <f t="shared" si="122"/>
        <v>278.94990759999996</v>
      </c>
      <c r="Q1140">
        <f t="shared" si="123"/>
        <v>1</v>
      </c>
      <c r="R1140" s="6">
        <f t="shared" si="124"/>
        <v>42856</v>
      </c>
      <c r="S1140" t="s">
        <v>3080</v>
      </c>
    </row>
    <row r="1141" spans="1:19" x14ac:dyDescent="0.25">
      <c r="A1141" s="2">
        <v>26</v>
      </c>
      <c r="B1141" s="13">
        <v>1340</v>
      </c>
      <c r="C1141" s="14" t="s">
        <v>1216</v>
      </c>
      <c r="D1141" s="14" t="s">
        <v>1091</v>
      </c>
      <c r="E1141" s="14" t="s">
        <v>1037</v>
      </c>
      <c r="F1141" s="13">
        <v>1995</v>
      </c>
      <c r="G1141" s="13">
        <v>1995</v>
      </c>
      <c r="H1141" s="13">
        <v>0</v>
      </c>
      <c r="I1141" s="13">
        <v>120</v>
      </c>
      <c r="J1141" s="15">
        <v>0</v>
      </c>
      <c r="K1141" s="15">
        <v>541842.83200000005</v>
      </c>
      <c r="L1141" s="16">
        <f t="shared" si="119"/>
        <v>0</v>
      </c>
      <c r="M1141" s="16">
        <f t="shared" si="120"/>
        <v>0</v>
      </c>
      <c r="N1141" s="10">
        <f t="shared" si="121"/>
        <v>0</v>
      </c>
      <c r="O1141" s="10" t="str">
        <f t="shared" si="125"/>
        <v>Weniger als 40% der Schätzungsfläche sind aktueller als 2002</v>
      </c>
      <c r="P1141" s="17">
        <f t="shared" si="122"/>
        <v>54.184283200000003</v>
      </c>
      <c r="Q1141" t="str">
        <f t="shared" si="123"/>
        <v/>
      </c>
      <c r="R1141" s="6" t="str">
        <f t="shared" si="124"/>
        <v/>
      </c>
      <c r="S1141" t="s">
        <v>2885</v>
      </c>
    </row>
    <row r="1142" spans="1:19" x14ac:dyDescent="0.25">
      <c r="A1142" s="2">
        <v>26</v>
      </c>
      <c r="B1142" s="13">
        <v>1341</v>
      </c>
      <c r="C1142" s="14" t="s">
        <v>1217</v>
      </c>
      <c r="D1142" s="14" t="s">
        <v>1101</v>
      </c>
      <c r="E1142" s="14" t="s">
        <v>1040</v>
      </c>
      <c r="F1142" s="13">
        <v>2003</v>
      </c>
      <c r="G1142" s="13">
        <v>1937</v>
      </c>
      <c r="H1142" s="13">
        <v>26</v>
      </c>
      <c r="I1142" s="13">
        <v>789</v>
      </c>
      <c r="J1142" s="15">
        <v>157997.62899999999</v>
      </c>
      <c r="K1142" s="15">
        <v>5069932.4409999996</v>
      </c>
      <c r="L1142" s="16">
        <f t="shared" si="119"/>
        <v>3.2953105196451206E-2</v>
      </c>
      <c r="M1142" s="16">
        <f t="shared" si="120"/>
        <v>3.1163655697320564E-2</v>
      </c>
      <c r="N1142" s="10">
        <f t="shared" si="121"/>
        <v>0</v>
      </c>
      <c r="O1142" s="10" t="str">
        <f t="shared" si="125"/>
        <v>Weniger als 40% der Schätzungsfläche sind aktueller als 2002</v>
      </c>
      <c r="P1142" s="17">
        <f t="shared" si="122"/>
        <v>506.99324409999997</v>
      </c>
      <c r="Q1142" t="str">
        <f t="shared" si="123"/>
        <v/>
      </c>
      <c r="R1142" s="6" t="str">
        <f t="shared" si="124"/>
        <v/>
      </c>
      <c r="S1142" t="s">
        <v>2885</v>
      </c>
    </row>
    <row r="1143" spans="1:19" x14ac:dyDescent="0.25">
      <c r="A1143" s="2">
        <v>26</v>
      </c>
      <c r="B1143" s="13">
        <v>1342</v>
      </c>
      <c r="C1143" s="14" t="s">
        <v>1218</v>
      </c>
      <c r="D1143" s="14" t="s">
        <v>1095</v>
      </c>
      <c r="E1143" s="14" t="s">
        <v>1037</v>
      </c>
      <c r="F1143" s="13">
        <v>1941</v>
      </c>
      <c r="G1143" s="13">
        <v>1941</v>
      </c>
      <c r="H1143" s="13">
        <v>0</v>
      </c>
      <c r="I1143" s="13">
        <v>499</v>
      </c>
      <c r="J1143" s="15">
        <v>0</v>
      </c>
      <c r="K1143" s="15">
        <v>2243618.5380000002</v>
      </c>
      <c r="L1143" s="16">
        <f t="shared" si="119"/>
        <v>0</v>
      </c>
      <c r="M1143" s="16">
        <f t="shared" si="120"/>
        <v>0</v>
      </c>
      <c r="N1143" s="10">
        <f t="shared" si="121"/>
        <v>0</v>
      </c>
      <c r="O1143" s="10" t="str">
        <f t="shared" si="125"/>
        <v>Weniger als 40% der Schätzungsfläche sind aktueller als 2002</v>
      </c>
      <c r="P1143" s="17">
        <f t="shared" si="122"/>
        <v>224.36185380000001</v>
      </c>
      <c r="Q1143" t="str">
        <f t="shared" si="123"/>
        <v/>
      </c>
      <c r="R1143" s="6" t="str">
        <f t="shared" si="124"/>
        <v/>
      </c>
      <c r="S1143" t="s">
        <v>2885</v>
      </c>
    </row>
    <row r="1144" spans="1:19" x14ac:dyDescent="0.25">
      <c r="A1144" s="2">
        <v>26</v>
      </c>
      <c r="B1144" s="13">
        <v>1343</v>
      </c>
      <c r="C1144" s="14" t="s">
        <v>1219</v>
      </c>
      <c r="D1144" s="14" t="s">
        <v>1191</v>
      </c>
      <c r="E1144" s="14" t="s">
        <v>1037</v>
      </c>
      <c r="F1144" s="13">
        <v>1987</v>
      </c>
      <c r="G1144" s="13">
        <v>1987</v>
      </c>
      <c r="H1144" s="13">
        <v>0</v>
      </c>
      <c r="I1144" s="13">
        <v>171</v>
      </c>
      <c r="J1144" s="15">
        <v>0</v>
      </c>
      <c r="K1144" s="15">
        <v>1609632.345</v>
      </c>
      <c r="L1144" s="16">
        <f t="shared" si="119"/>
        <v>0</v>
      </c>
      <c r="M1144" s="16">
        <f t="shared" si="120"/>
        <v>0</v>
      </c>
      <c r="N1144" s="10">
        <f t="shared" si="121"/>
        <v>0</v>
      </c>
      <c r="O1144" s="10" t="str">
        <f t="shared" si="125"/>
        <v>Weniger als 40% der Schätzungsfläche sind aktueller als 2002</v>
      </c>
      <c r="P1144" s="17">
        <f t="shared" si="122"/>
        <v>160.9632345</v>
      </c>
      <c r="Q1144" t="str">
        <f t="shared" si="123"/>
        <v/>
      </c>
      <c r="R1144" s="6" t="str">
        <f t="shared" si="124"/>
        <v/>
      </c>
      <c r="S1144" t="s">
        <v>2885</v>
      </c>
    </row>
    <row r="1145" spans="1:19" x14ac:dyDescent="0.25">
      <c r="A1145" s="2">
        <v>26</v>
      </c>
      <c r="B1145" s="13">
        <v>1344</v>
      </c>
      <c r="C1145" s="14" t="s">
        <v>1220</v>
      </c>
      <c r="D1145" s="14" t="s">
        <v>1046</v>
      </c>
      <c r="E1145" s="14" t="s">
        <v>1037</v>
      </c>
      <c r="F1145" s="13">
        <v>2002</v>
      </c>
      <c r="G1145" s="13">
        <v>2002</v>
      </c>
      <c r="H1145" s="13">
        <v>0</v>
      </c>
      <c r="I1145" s="13">
        <v>316</v>
      </c>
      <c r="J1145" s="15">
        <v>0</v>
      </c>
      <c r="K1145" s="15">
        <v>1359847.149</v>
      </c>
      <c r="L1145" s="16">
        <f t="shared" si="119"/>
        <v>0</v>
      </c>
      <c r="M1145" s="16">
        <f t="shared" si="120"/>
        <v>0</v>
      </c>
      <c r="N1145" s="10">
        <f t="shared" si="121"/>
        <v>0</v>
      </c>
      <c r="O1145" s="10" t="str">
        <f t="shared" si="125"/>
        <v>Weniger als 40% der Schätzungsfläche sind aktueller als 2002</v>
      </c>
      <c r="P1145" s="17">
        <f t="shared" si="122"/>
        <v>135.9847149</v>
      </c>
      <c r="Q1145" t="str">
        <f t="shared" si="123"/>
        <v/>
      </c>
      <c r="R1145" s="6" t="str">
        <f t="shared" si="124"/>
        <v/>
      </c>
      <c r="S1145" t="s">
        <v>2885</v>
      </c>
    </row>
    <row r="1146" spans="1:19" x14ac:dyDescent="0.25">
      <c r="A1146" s="2">
        <v>26</v>
      </c>
      <c r="B1146" s="13">
        <v>1345</v>
      </c>
      <c r="C1146" s="14" t="s">
        <v>1221</v>
      </c>
      <c r="D1146" s="14" t="s">
        <v>1107</v>
      </c>
      <c r="E1146" s="14" t="s">
        <v>1037</v>
      </c>
      <c r="F1146" s="13">
        <v>1949</v>
      </c>
      <c r="G1146" s="13">
        <v>1948</v>
      </c>
      <c r="H1146" s="13">
        <v>0</v>
      </c>
      <c r="I1146" s="13">
        <v>186</v>
      </c>
      <c r="J1146" s="15">
        <v>0</v>
      </c>
      <c r="K1146" s="15">
        <v>2118883.5419999999</v>
      </c>
      <c r="L1146" s="16">
        <f t="shared" si="119"/>
        <v>0</v>
      </c>
      <c r="M1146" s="16">
        <f t="shared" si="120"/>
        <v>0</v>
      </c>
      <c r="N1146" s="10">
        <f t="shared" si="121"/>
        <v>0</v>
      </c>
      <c r="O1146" s="10" t="str">
        <f t="shared" si="125"/>
        <v>Weniger als 40% der Schätzungsfläche sind aktueller als 2002</v>
      </c>
      <c r="P1146" s="17">
        <f t="shared" si="122"/>
        <v>211.88835419999998</v>
      </c>
      <c r="Q1146" t="str">
        <f t="shared" si="123"/>
        <v/>
      </c>
      <c r="R1146" s="6" t="str">
        <f t="shared" si="124"/>
        <v/>
      </c>
      <c r="S1146" t="s">
        <v>2885</v>
      </c>
    </row>
    <row r="1147" spans="1:19" x14ac:dyDescent="0.25">
      <c r="A1147" s="2">
        <v>26</v>
      </c>
      <c r="B1147" s="13">
        <v>1346</v>
      </c>
      <c r="C1147" s="14" t="s">
        <v>1222</v>
      </c>
      <c r="D1147" s="14" t="s">
        <v>1086</v>
      </c>
      <c r="E1147" s="14" t="s">
        <v>1037</v>
      </c>
      <c r="F1147" s="13">
        <v>2001</v>
      </c>
      <c r="G1147" s="13">
        <v>1975</v>
      </c>
      <c r="H1147" s="13">
        <v>0</v>
      </c>
      <c r="I1147" s="13">
        <v>290</v>
      </c>
      <c r="J1147" s="15">
        <v>0</v>
      </c>
      <c r="K1147" s="15">
        <v>2383188.8250000002</v>
      </c>
      <c r="L1147" s="16">
        <f t="shared" si="119"/>
        <v>0</v>
      </c>
      <c r="M1147" s="16">
        <f t="shared" si="120"/>
        <v>0</v>
      </c>
      <c r="N1147" s="10">
        <f t="shared" si="121"/>
        <v>0</v>
      </c>
      <c r="O1147" s="10" t="str">
        <f t="shared" si="125"/>
        <v>Weniger als 40% der Schätzungsfläche sind aktueller als 2002</v>
      </c>
      <c r="P1147" s="17">
        <f t="shared" si="122"/>
        <v>238.31888250000003</v>
      </c>
      <c r="Q1147" t="str">
        <f t="shared" si="123"/>
        <v/>
      </c>
      <c r="R1147" s="6" t="str">
        <f t="shared" si="124"/>
        <v/>
      </c>
      <c r="S1147" t="s">
        <v>2885</v>
      </c>
    </row>
    <row r="1148" spans="1:19" x14ac:dyDescent="0.25">
      <c r="A1148" s="2">
        <v>26</v>
      </c>
      <c r="B1148" s="13">
        <v>1347</v>
      </c>
      <c r="C1148" s="14" t="s">
        <v>1223</v>
      </c>
      <c r="D1148" s="14" t="s">
        <v>1191</v>
      </c>
      <c r="E1148" s="14" t="s">
        <v>1037</v>
      </c>
      <c r="F1148" s="13">
        <v>1987</v>
      </c>
      <c r="G1148" s="13">
        <v>1987</v>
      </c>
      <c r="H1148" s="13">
        <v>0</v>
      </c>
      <c r="I1148" s="13">
        <v>389</v>
      </c>
      <c r="J1148" s="15">
        <v>0</v>
      </c>
      <c r="K1148" s="15">
        <v>4121937.693</v>
      </c>
      <c r="L1148" s="16">
        <f t="shared" si="119"/>
        <v>0</v>
      </c>
      <c r="M1148" s="16">
        <f t="shared" si="120"/>
        <v>0</v>
      </c>
      <c r="N1148" s="10">
        <f t="shared" si="121"/>
        <v>0</v>
      </c>
      <c r="O1148" s="10" t="str">
        <f t="shared" si="125"/>
        <v>Weniger als 40% der Schätzungsfläche sind aktueller als 2002</v>
      </c>
      <c r="P1148" s="17">
        <f t="shared" si="122"/>
        <v>412.19376929999999</v>
      </c>
      <c r="Q1148" t="str">
        <f t="shared" si="123"/>
        <v/>
      </c>
      <c r="R1148" s="6" t="str">
        <f t="shared" si="124"/>
        <v/>
      </c>
      <c r="S1148" t="s">
        <v>2885</v>
      </c>
    </row>
    <row r="1149" spans="1:19" x14ac:dyDescent="0.25">
      <c r="A1149" s="2">
        <v>26</v>
      </c>
      <c r="B1149" s="13">
        <v>1348</v>
      </c>
      <c r="C1149" s="14" t="s">
        <v>1224</v>
      </c>
      <c r="D1149" s="14" t="s">
        <v>1073</v>
      </c>
      <c r="E1149" s="14" t="s">
        <v>1040</v>
      </c>
      <c r="F1149" s="13">
        <v>2002</v>
      </c>
      <c r="G1149" s="13">
        <v>1936</v>
      </c>
      <c r="H1149" s="13">
        <v>0</v>
      </c>
      <c r="I1149" s="13">
        <v>401</v>
      </c>
      <c r="J1149" s="15">
        <v>0</v>
      </c>
      <c r="K1149" s="15">
        <v>3014720.6839999999</v>
      </c>
      <c r="L1149" s="16">
        <f t="shared" si="119"/>
        <v>0</v>
      </c>
      <c r="M1149" s="16">
        <f t="shared" si="120"/>
        <v>0</v>
      </c>
      <c r="N1149" s="10">
        <f t="shared" si="121"/>
        <v>0</v>
      </c>
      <c r="O1149" s="10" t="str">
        <f t="shared" si="125"/>
        <v>Weniger als 40% der Schätzungsfläche sind aktueller als 2002</v>
      </c>
      <c r="P1149" s="17">
        <f t="shared" si="122"/>
        <v>301.47206840000001</v>
      </c>
      <c r="Q1149" t="str">
        <f t="shared" si="123"/>
        <v/>
      </c>
      <c r="R1149" s="6" t="str">
        <f t="shared" si="124"/>
        <v/>
      </c>
      <c r="S1149" t="s">
        <v>2885</v>
      </c>
    </row>
    <row r="1150" spans="1:19" x14ac:dyDescent="0.25">
      <c r="A1150" s="2">
        <v>26</v>
      </c>
      <c r="B1150" s="13">
        <v>1349</v>
      </c>
      <c r="C1150" s="14" t="s">
        <v>1225</v>
      </c>
      <c r="D1150" s="14" t="s">
        <v>1049</v>
      </c>
      <c r="E1150" s="14" t="s">
        <v>1040</v>
      </c>
      <c r="F1150" s="13">
        <v>1987</v>
      </c>
      <c r="G1150" s="13">
        <v>1987</v>
      </c>
      <c r="H1150" s="13">
        <v>0</v>
      </c>
      <c r="I1150" s="13">
        <v>386</v>
      </c>
      <c r="J1150" s="15">
        <v>0</v>
      </c>
      <c r="K1150" s="15">
        <v>2330730.7540000002</v>
      </c>
      <c r="L1150" s="16">
        <f t="shared" si="119"/>
        <v>0</v>
      </c>
      <c r="M1150" s="16">
        <f t="shared" si="120"/>
        <v>0</v>
      </c>
      <c r="N1150" s="10">
        <f t="shared" si="121"/>
        <v>0</v>
      </c>
      <c r="O1150" s="10" t="str">
        <f t="shared" si="125"/>
        <v>Weniger als 40% der Schätzungsfläche sind aktueller als 2002</v>
      </c>
      <c r="P1150" s="17">
        <f t="shared" si="122"/>
        <v>233.07307540000002</v>
      </c>
      <c r="Q1150" t="str">
        <f t="shared" si="123"/>
        <v/>
      </c>
      <c r="R1150" s="6" t="str">
        <f t="shared" si="124"/>
        <v/>
      </c>
      <c r="S1150" t="s">
        <v>2885</v>
      </c>
    </row>
    <row r="1151" spans="1:19" x14ac:dyDescent="0.25">
      <c r="A1151" s="2">
        <v>26</v>
      </c>
      <c r="B1151" s="13">
        <v>1350</v>
      </c>
      <c r="C1151" s="14" t="s">
        <v>1226</v>
      </c>
      <c r="D1151" s="14" t="s">
        <v>1073</v>
      </c>
      <c r="E1151" s="14" t="s">
        <v>1040</v>
      </c>
      <c r="F1151" s="13">
        <v>1987</v>
      </c>
      <c r="G1151" s="13">
        <v>1986</v>
      </c>
      <c r="H1151" s="13">
        <v>0</v>
      </c>
      <c r="I1151" s="13">
        <v>347</v>
      </c>
      <c r="J1151" s="15">
        <v>0</v>
      </c>
      <c r="K1151" s="15">
        <v>5395152.0750000002</v>
      </c>
      <c r="L1151" s="16">
        <f t="shared" si="119"/>
        <v>0</v>
      </c>
      <c r="M1151" s="16">
        <f t="shared" si="120"/>
        <v>0</v>
      </c>
      <c r="N1151" s="10">
        <f t="shared" si="121"/>
        <v>0</v>
      </c>
      <c r="O1151" s="10" t="str">
        <f t="shared" si="125"/>
        <v>Weniger als 40% der Schätzungsfläche sind aktueller als 2002</v>
      </c>
      <c r="P1151" s="17">
        <f t="shared" si="122"/>
        <v>539.51520749999997</v>
      </c>
      <c r="Q1151" t="str">
        <f t="shared" si="123"/>
        <v/>
      </c>
      <c r="R1151" s="6" t="str">
        <f t="shared" si="124"/>
        <v/>
      </c>
      <c r="S1151" t="s">
        <v>2885</v>
      </c>
    </row>
    <row r="1152" spans="1:19" x14ac:dyDescent="0.25">
      <c r="A1152" s="2">
        <v>26</v>
      </c>
      <c r="B1152" s="13">
        <v>1351</v>
      </c>
      <c r="C1152" s="14" t="s">
        <v>1227</v>
      </c>
      <c r="D1152" s="14" t="s">
        <v>1063</v>
      </c>
      <c r="E1152" s="14" t="s">
        <v>1040</v>
      </c>
      <c r="F1152" s="13">
        <v>2008</v>
      </c>
      <c r="G1152" s="13">
        <v>1937</v>
      </c>
      <c r="H1152" s="13">
        <v>217</v>
      </c>
      <c r="I1152" s="13">
        <v>308</v>
      </c>
      <c r="J1152" s="15">
        <v>2062365.122</v>
      </c>
      <c r="K1152" s="15">
        <v>2814675.5040000002</v>
      </c>
      <c r="L1152" s="16">
        <f t="shared" si="119"/>
        <v>0.70454545454545459</v>
      </c>
      <c r="M1152" s="16">
        <f t="shared" si="120"/>
        <v>0.73271860968311464</v>
      </c>
      <c r="N1152" s="10">
        <f t="shared" si="121"/>
        <v>1</v>
      </c>
      <c r="O1152" s="10" t="str">
        <f t="shared" si="125"/>
        <v>Mehr als 50% der Schätzungsfläche sind aktueller als 2002</v>
      </c>
      <c r="P1152" s="17">
        <f t="shared" si="122"/>
        <v>281.46755039999999</v>
      </c>
      <c r="Q1152">
        <f t="shared" si="123"/>
        <v>2</v>
      </c>
      <c r="R1152" s="6">
        <f t="shared" si="124"/>
        <v>39167</v>
      </c>
      <c r="S1152" t="s">
        <v>3081</v>
      </c>
    </row>
    <row r="1153" spans="1:20" x14ac:dyDescent="0.25">
      <c r="A1153" s="2">
        <v>26</v>
      </c>
      <c r="B1153" s="13">
        <v>1352</v>
      </c>
      <c r="C1153" s="14" t="s">
        <v>1228</v>
      </c>
      <c r="D1153" s="14" t="s">
        <v>1042</v>
      </c>
      <c r="E1153" s="14" t="s">
        <v>1037</v>
      </c>
      <c r="F1153" s="13">
        <v>1981</v>
      </c>
      <c r="G1153" s="13">
        <v>1948</v>
      </c>
      <c r="H1153" s="13">
        <v>0</v>
      </c>
      <c r="I1153" s="13">
        <v>269</v>
      </c>
      <c r="J1153" s="15">
        <v>0</v>
      </c>
      <c r="K1153" s="15">
        <v>1707332.0149999999</v>
      </c>
      <c r="L1153" s="16">
        <f t="shared" si="119"/>
        <v>0</v>
      </c>
      <c r="M1153" s="16">
        <f t="shared" si="120"/>
        <v>0</v>
      </c>
      <c r="N1153" s="10">
        <f t="shared" si="121"/>
        <v>0</v>
      </c>
      <c r="O1153" s="10" t="str">
        <f t="shared" si="125"/>
        <v>Weniger als 40% der Schätzungsfläche sind aktueller als 2002</v>
      </c>
      <c r="P1153" s="17">
        <f t="shared" si="122"/>
        <v>170.73320149999998</v>
      </c>
      <c r="Q1153" t="str">
        <f t="shared" si="123"/>
        <v/>
      </c>
      <c r="R1153" s="6" t="str">
        <f t="shared" si="124"/>
        <v/>
      </c>
      <c r="S1153" t="s">
        <v>2885</v>
      </c>
    </row>
    <row r="1154" spans="1:20" x14ac:dyDescent="0.25">
      <c r="A1154" s="2">
        <v>26</v>
      </c>
      <c r="B1154" s="13">
        <v>1353</v>
      </c>
      <c r="C1154" s="14" t="s">
        <v>1229</v>
      </c>
      <c r="D1154" s="14" t="s">
        <v>1101</v>
      </c>
      <c r="E1154" s="14" t="s">
        <v>1040</v>
      </c>
      <c r="F1154" s="13">
        <v>1978</v>
      </c>
      <c r="G1154" s="13">
        <v>1978</v>
      </c>
      <c r="H1154" s="13">
        <v>0</v>
      </c>
      <c r="I1154" s="13">
        <v>509</v>
      </c>
      <c r="J1154" s="15">
        <v>0</v>
      </c>
      <c r="K1154" s="15">
        <v>3471772.6209999998</v>
      </c>
      <c r="L1154" s="16">
        <f t="shared" si="119"/>
        <v>0</v>
      </c>
      <c r="M1154" s="16">
        <f t="shared" si="120"/>
        <v>0</v>
      </c>
      <c r="N1154" s="10">
        <f t="shared" si="121"/>
        <v>0</v>
      </c>
      <c r="O1154" s="10" t="str">
        <f t="shared" si="125"/>
        <v>Weniger als 40% der Schätzungsfläche sind aktueller als 2002</v>
      </c>
      <c r="P1154" s="17">
        <f t="shared" si="122"/>
        <v>347.17726210000001</v>
      </c>
      <c r="Q1154" t="str">
        <f t="shared" si="123"/>
        <v/>
      </c>
      <c r="R1154" s="6" t="str">
        <f t="shared" si="124"/>
        <v/>
      </c>
      <c r="S1154" t="s">
        <v>2885</v>
      </c>
    </row>
    <row r="1155" spans="1:20" x14ac:dyDescent="0.25">
      <c r="A1155" s="2">
        <v>26</v>
      </c>
      <c r="B1155" s="13">
        <v>1354</v>
      </c>
      <c r="C1155" s="14" t="s">
        <v>1230</v>
      </c>
      <c r="D1155" s="14" t="s">
        <v>1064</v>
      </c>
      <c r="E1155" s="14" t="s">
        <v>1037</v>
      </c>
      <c r="F1155" s="13">
        <v>1950</v>
      </c>
      <c r="G1155" s="13">
        <v>1950</v>
      </c>
      <c r="H1155" s="13">
        <v>0</v>
      </c>
      <c r="I1155" s="13">
        <v>554</v>
      </c>
      <c r="J1155" s="15">
        <v>0</v>
      </c>
      <c r="K1155" s="15">
        <v>1800376.726</v>
      </c>
      <c r="L1155" s="16">
        <f t="shared" ref="L1155:L1218" si="126">H1155/I1155</f>
        <v>0</v>
      </c>
      <c r="M1155" s="16">
        <f t="shared" ref="M1155:M1218" si="127">J1155/K1155</f>
        <v>0</v>
      </c>
      <c r="N1155" s="10">
        <f t="shared" ref="N1155:N1218" si="128">IF(AND(M1155&gt;0.1,M1155&lt;0.5,Q1155=1),3,IF(M1155&gt;=0.5,1,IF(M1155&gt;=0.4,2,0)))</f>
        <v>0</v>
      </c>
      <c r="O1155" s="10" t="str">
        <f t="shared" si="125"/>
        <v>Weniger als 40% der Schätzungsfläche sind aktueller als 2002</v>
      </c>
      <c r="P1155" s="17">
        <f t="shared" ref="P1155:P1218" si="129">K1155/10000</f>
        <v>180.03767260000001</v>
      </c>
      <c r="Q1155" t="str">
        <f t="shared" ref="Q1155:Q1218" si="130">IFERROR(VLOOKUP(B1155,NAG,3,FALSE),"")</f>
        <v/>
      </c>
      <c r="R1155" s="6" t="str">
        <f t="shared" ref="R1155:R1218" si="131">IFERROR(VLOOKUP(B1155,NAG,4,FALSE),"")</f>
        <v/>
      </c>
      <c r="S1155" t="s">
        <v>2885</v>
      </c>
    </row>
    <row r="1156" spans="1:20" x14ac:dyDescent="0.25">
      <c r="A1156" s="2">
        <v>26</v>
      </c>
      <c r="B1156" s="13">
        <v>1355</v>
      </c>
      <c r="C1156" s="14" t="s">
        <v>1231</v>
      </c>
      <c r="D1156" s="14" t="s">
        <v>1123</v>
      </c>
      <c r="E1156" s="14" t="s">
        <v>1037</v>
      </c>
      <c r="F1156" s="13">
        <v>1949</v>
      </c>
      <c r="G1156" s="13">
        <v>1949</v>
      </c>
      <c r="H1156" s="13">
        <v>0</v>
      </c>
      <c r="I1156" s="13">
        <v>368</v>
      </c>
      <c r="J1156" s="15">
        <v>0</v>
      </c>
      <c r="K1156" s="15">
        <v>2513942.9</v>
      </c>
      <c r="L1156" s="16">
        <f t="shared" si="126"/>
        <v>0</v>
      </c>
      <c r="M1156" s="16">
        <f t="shared" si="127"/>
        <v>0</v>
      </c>
      <c r="N1156" s="10">
        <f t="shared" si="128"/>
        <v>0</v>
      </c>
      <c r="O1156" s="10" t="str">
        <f t="shared" ref="O1156:O1219" si="132">IF(N1156=0,"Weniger als 40% der Schätzungsfläche sind aktueller als 2002",IF(N1156=2,"40% bis 50% der Schätzungsfläche sind aktueller als 2002",IF(N1156=1,"Mehr als 50% der Schätzungsfläche sind aktueller als 2002",IF(N1156=3,"Schätzungsfläche nach 2002 vollständig überprüft und bedarfsweise korrigiert",""))))</f>
        <v>Weniger als 40% der Schätzungsfläche sind aktueller als 2002</v>
      </c>
      <c r="P1156" s="17">
        <f t="shared" si="129"/>
        <v>251.39428999999998</v>
      </c>
      <c r="Q1156" t="str">
        <f t="shared" si="130"/>
        <v/>
      </c>
      <c r="R1156" s="6" t="str">
        <f t="shared" si="131"/>
        <v/>
      </c>
      <c r="S1156" t="s">
        <v>2885</v>
      </c>
    </row>
    <row r="1157" spans="1:20" x14ac:dyDescent="0.25">
      <c r="A1157" s="2">
        <v>26</v>
      </c>
      <c r="B1157" s="13">
        <v>1356</v>
      </c>
      <c r="C1157" s="14" t="s">
        <v>1232</v>
      </c>
      <c r="D1157" s="14" t="s">
        <v>1042</v>
      </c>
      <c r="E1157" s="14" t="s">
        <v>1037</v>
      </c>
      <c r="F1157" s="13">
        <v>1938</v>
      </c>
      <c r="G1157" s="13">
        <v>1938</v>
      </c>
      <c r="H1157" s="13">
        <v>0</v>
      </c>
      <c r="I1157" s="13">
        <v>467</v>
      </c>
      <c r="J1157" s="15">
        <v>0</v>
      </c>
      <c r="K1157" s="15">
        <v>1961179.0689999999</v>
      </c>
      <c r="L1157" s="16">
        <f t="shared" si="126"/>
        <v>0</v>
      </c>
      <c r="M1157" s="16">
        <f t="shared" si="127"/>
        <v>0</v>
      </c>
      <c r="N1157" s="10">
        <f t="shared" si="128"/>
        <v>0</v>
      </c>
      <c r="O1157" s="10" t="str">
        <f t="shared" si="132"/>
        <v>Weniger als 40% der Schätzungsfläche sind aktueller als 2002</v>
      </c>
      <c r="P1157" s="17">
        <f t="shared" si="129"/>
        <v>196.11790689999998</v>
      </c>
      <c r="Q1157" t="str">
        <f t="shared" si="130"/>
        <v/>
      </c>
      <c r="R1157" s="6" t="str">
        <f t="shared" si="131"/>
        <v/>
      </c>
      <c r="S1157" t="s">
        <v>2885</v>
      </c>
    </row>
    <row r="1158" spans="1:20" x14ac:dyDescent="0.25">
      <c r="A1158" s="2">
        <v>26</v>
      </c>
      <c r="B1158" s="13">
        <v>1357</v>
      </c>
      <c r="C1158" s="14" t="s">
        <v>1233</v>
      </c>
      <c r="D1158" s="14" t="s">
        <v>1191</v>
      </c>
      <c r="E1158" s="14" t="s">
        <v>1037</v>
      </c>
      <c r="F1158" s="13">
        <v>1969</v>
      </c>
      <c r="G1158" s="13">
        <v>1959</v>
      </c>
      <c r="H1158" s="13">
        <v>0</v>
      </c>
      <c r="I1158" s="13">
        <v>238</v>
      </c>
      <c r="J1158" s="15">
        <v>0</v>
      </c>
      <c r="K1158" s="15">
        <v>3039921.8319999999</v>
      </c>
      <c r="L1158" s="16">
        <f t="shared" si="126"/>
        <v>0</v>
      </c>
      <c r="M1158" s="16">
        <f t="shared" si="127"/>
        <v>0</v>
      </c>
      <c r="N1158" s="10">
        <f t="shared" si="128"/>
        <v>0</v>
      </c>
      <c r="O1158" s="10" t="str">
        <f t="shared" si="132"/>
        <v>Weniger als 40% der Schätzungsfläche sind aktueller als 2002</v>
      </c>
      <c r="P1158" s="17">
        <f t="shared" si="129"/>
        <v>303.9921832</v>
      </c>
      <c r="Q1158" t="str">
        <f t="shared" si="130"/>
        <v/>
      </c>
      <c r="R1158" s="6" t="str">
        <f t="shared" si="131"/>
        <v/>
      </c>
      <c r="S1158" t="s">
        <v>2885</v>
      </c>
    </row>
    <row r="1159" spans="1:20" x14ac:dyDescent="0.25">
      <c r="A1159" s="2">
        <v>26</v>
      </c>
      <c r="B1159" s="13">
        <v>1358</v>
      </c>
      <c r="C1159" s="14" t="s">
        <v>1234</v>
      </c>
      <c r="D1159" s="14" t="s">
        <v>1046</v>
      </c>
      <c r="E1159" s="14" t="s">
        <v>1037</v>
      </c>
      <c r="F1159" s="13">
        <v>1951</v>
      </c>
      <c r="G1159" s="13">
        <v>1950</v>
      </c>
      <c r="H1159" s="13">
        <v>0</v>
      </c>
      <c r="I1159" s="13">
        <v>222</v>
      </c>
      <c r="J1159" s="15">
        <v>0</v>
      </c>
      <c r="K1159" s="15">
        <v>2387613.9300000002</v>
      </c>
      <c r="L1159" s="16">
        <f t="shared" si="126"/>
        <v>0</v>
      </c>
      <c r="M1159" s="16">
        <f t="shared" si="127"/>
        <v>0</v>
      </c>
      <c r="N1159" s="10">
        <f t="shared" si="128"/>
        <v>0</v>
      </c>
      <c r="O1159" s="10" t="str">
        <f t="shared" si="132"/>
        <v>Weniger als 40% der Schätzungsfläche sind aktueller als 2002</v>
      </c>
      <c r="P1159" s="17">
        <f t="shared" si="129"/>
        <v>238.76139300000003</v>
      </c>
      <c r="Q1159">
        <f t="shared" si="130"/>
        <v>1</v>
      </c>
      <c r="R1159" s="6">
        <f t="shared" si="131"/>
        <v>42865</v>
      </c>
      <c r="S1159" t="s">
        <v>3080</v>
      </c>
    </row>
    <row r="1160" spans="1:20" x14ac:dyDescent="0.25">
      <c r="A1160" s="2">
        <v>26</v>
      </c>
      <c r="B1160" s="13">
        <v>1359</v>
      </c>
      <c r="C1160" s="14" t="s">
        <v>1235</v>
      </c>
      <c r="D1160" s="14" t="s">
        <v>1107</v>
      </c>
      <c r="E1160" s="14" t="s">
        <v>1037</v>
      </c>
      <c r="F1160" s="13">
        <v>1949</v>
      </c>
      <c r="G1160" s="13">
        <v>1949</v>
      </c>
      <c r="H1160" s="13">
        <v>0</v>
      </c>
      <c r="I1160" s="13">
        <v>416</v>
      </c>
      <c r="J1160" s="15">
        <v>0</v>
      </c>
      <c r="K1160" s="15">
        <v>2631504.449</v>
      </c>
      <c r="L1160" s="16">
        <f t="shared" si="126"/>
        <v>0</v>
      </c>
      <c r="M1160" s="16">
        <f t="shared" si="127"/>
        <v>0</v>
      </c>
      <c r="N1160" s="10">
        <f t="shared" si="128"/>
        <v>0</v>
      </c>
      <c r="O1160" s="10" t="str">
        <f t="shared" si="132"/>
        <v>Weniger als 40% der Schätzungsfläche sind aktueller als 2002</v>
      </c>
      <c r="P1160" s="17">
        <f t="shared" si="129"/>
        <v>263.15044490000002</v>
      </c>
      <c r="Q1160" t="str">
        <f t="shared" si="130"/>
        <v/>
      </c>
      <c r="R1160" s="6" t="str">
        <f t="shared" si="131"/>
        <v/>
      </c>
      <c r="S1160" t="s">
        <v>2885</v>
      </c>
    </row>
    <row r="1161" spans="1:20" x14ac:dyDescent="0.25">
      <c r="A1161" s="2">
        <v>26</v>
      </c>
      <c r="B1161" s="13">
        <v>1360</v>
      </c>
      <c r="C1161" s="14" t="s">
        <v>1236</v>
      </c>
      <c r="D1161" s="14" t="s">
        <v>1086</v>
      </c>
      <c r="E1161" s="14" t="s">
        <v>1037</v>
      </c>
      <c r="F1161" s="13">
        <v>1984</v>
      </c>
      <c r="G1161" s="13">
        <v>1984</v>
      </c>
      <c r="H1161" s="13">
        <v>0</v>
      </c>
      <c r="I1161" s="13">
        <v>208</v>
      </c>
      <c r="J1161" s="15">
        <v>0</v>
      </c>
      <c r="K1161" s="15">
        <v>1664789.1640000001</v>
      </c>
      <c r="L1161" s="16">
        <f t="shared" si="126"/>
        <v>0</v>
      </c>
      <c r="M1161" s="16">
        <f t="shared" si="127"/>
        <v>0</v>
      </c>
      <c r="N1161" s="10">
        <f t="shared" si="128"/>
        <v>0</v>
      </c>
      <c r="O1161" s="10" t="str">
        <f t="shared" si="132"/>
        <v>Weniger als 40% der Schätzungsfläche sind aktueller als 2002</v>
      </c>
      <c r="P1161" s="17">
        <f t="shared" si="129"/>
        <v>166.4789164</v>
      </c>
      <c r="Q1161" t="str">
        <f t="shared" si="130"/>
        <v/>
      </c>
      <c r="R1161" s="6" t="str">
        <f t="shared" si="131"/>
        <v/>
      </c>
      <c r="S1161" t="s">
        <v>2885</v>
      </c>
    </row>
    <row r="1162" spans="1:20" x14ac:dyDescent="0.25">
      <c r="A1162" s="2">
        <v>26</v>
      </c>
      <c r="B1162" s="13">
        <v>1361</v>
      </c>
      <c r="C1162" s="14" t="s">
        <v>1237</v>
      </c>
      <c r="D1162" s="14" t="s">
        <v>1191</v>
      </c>
      <c r="E1162" s="14" t="s">
        <v>1037</v>
      </c>
      <c r="F1162" s="13">
        <v>1986</v>
      </c>
      <c r="G1162" s="13">
        <v>1986</v>
      </c>
      <c r="H1162" s="13">
        <v>0</v>
      </c>
      <c r="I1162" s="13">
        <v>156</v>
      </c>
      <c r="J1162" s="15">
        <v>0</v>
      </c>
      <c r="K1162" s="15">
        <v>2233016.2540000002</v>
      </c>
      <c r="L1162" s="16">
        <f t="shared" si="126"/>
        <v>0</v>
      </c>
      <c r="M1162" s="16">
        <f t="shared" si="127"/>
        <v>0</v>
      </c>
      <c r="N1162" s="10">
        <f t="shared" si="128"/>
        <v>0</v>
      </c>
      <c r="O1162" s="10" t="str">
        <f t="shared" si="132"/>
        <v>Weniger als 40% der Schätzungsfläche sind aktueller als 2002</v>
      </c>
      <c r="P1162" s="17">
        <f t="shared" si="129"/>
        <v>223.30162540000001</v>
      </c>
      <c r="Q1162" t="str">
        <f t="shared" si="130"/>
        <v/>
      </c>
      <c r="R1162" s="6" t="str">
        <f t="shared" si="131"/>
        <v/>
      </c>
      <c r="S1162" t="s">
        <v>2885</v>
      </c>
    </row>
    <row r="1163" spans="1:20" x14ac:dyDescent="0.25">
      <c r="A1163" s="2">
        <v>26</v>
      </c>
      <c r="B1163" s="13">
        <v>1362</v>
      </c>
      <c r="C1163" s="14" t="s">
        <v>1238</v>
      </c>
      <c r="D1163" s="14" t="s">
        <v>1136</v>
      </c>
      <c r="E1163" s="14" t="s">
        <v>1040</v>
      </c>
      <c r="F1163" s="13">
        <v>1996</v>
      </c>
      <c r="G1163" s="13">
        <v>1996</v>
      </c>
      <c r="H1163" s="13">
        <v>0</v>
      </c>
      <c r="I1163" s="13">
        <v>392</v>
      </c>
      <c r="J1163" s="15">
        <v>0</v>
      </c>
      <c r="K1163" s="15">
        <v>1591305.922</v>
      </c>
      <c r="L1163" s="16">
        <f t="shared" si="126"/>
        <v>0</v>
      </c>
      <c r="M1163" s="16">
        <f t="shared" si="127"/>
        <v>0</v>
      </c>
      <c r="N1163" s="10">
        <f t="shared" si="128"/>
        <v>0</v>
      </c>
      <c r="O1163" s="10" t="str">
        <f t="shared" si="132"/>
        <v>Weniger als 40% der Schätzungsfläche sind aktueller als 2002</v>
      </c>
      <c r="P1163" s="17">
        <f t="shared" si="129"/>
        <v>159.1305922</v>
      </c>
      <c r="Q1163" t="str">
        <f t="shared" si="130"/>
        <v/>
      </c>
      <c r="R1163" s="6" t="str">
        <f t="shared" si="131"/>
        <v/>
      </c>
      <c r="S1163" t="s">
        <v>2885</v>
      </c>
    </row>
    <row r="1164" spans="1:20" x14ac:dyDescent="0.25">
      <c r="A1164" s="2">
        <v>26</v>
      </c>
      <c r="B1164" s="13">
        <v>1363</v>
      </c>
      <c r="C1164" s="14" t="s">
        <v>1239</v>
      </c>
      <c r="D1164" s="14" t="s">
        <v>1051</v>
      </c>
      <c r="E1164" s="14" t="s">
        <v>1040</v>
      </c>
      <c r="F1164" s="13">
        <v>2005</v>
      </c>
      <c r="G1164" s="13">
        <v>1937</v>
      </c>
      <c r="H1164" s="13">
        <v>313</v>
      </c>
      <c r="I1164" s="13">
        <v>503</v>
      </c>
      <c r="J1164" s="15">
        <v>1996788.817</v>
      </c>
      <c r="K1164" s="15">
        <v>3133997.4109999998</v>
      </c>
      <c r="L1164" s="16">
        <f t="shared" si="126"/>
        <v>0.62226640159045721</v>
      </c>
      <c r="M1164" s="16">
        <f t="shared" si="127"/>
        <v>0.63713799187947073</v>
      </c>
      <c r="N1164" s="10">
        <f t="shared" si="128"/>
        <v>1</v>
      </c>
      <c r="O1164" s="10" t="str">
        <f t="shared" si="132"/>
        <v>Mehr als 50% der Schätzungsfläche sind aktueller als 2002</v>
      </c>
      <c r="P1164" s="17">
        <f t="shared" si="129"/>
        <v>313.39974109999997</v>
      </c>
      <c r="Q1164">
        <f t="shared" si="130"/>
        <v>1</v>
      </c>
      <c r="R1164" s="6">
        <f t="shared" si="131"/>
        <v>38446</v>
      </c>
      <c r="S1164" t="s">
        <v>3080</v>
      </c>
    </row>
    <row r="1165" spans="1:20" x14ac:dyDescent="0.25">
      <c r="A1165" s="2">
        <v>26</v>
      </c>
      <c r="B1165" s="13">
        <v>1364</v>
      </c>
      <c r="C1165" s="14" t="s">
        <v>1240</v>
      </c>
      <c r="D1165" s="14" t="s">
        <v>1044</v>
      </c>
      <c r="E1165" s="14" t="s">
        <v>1037</v>
      </c>
      <c r="F1165" s="13">
        <v>1965</v>
      </c>
      <c r="G1165" s="13">
        <v>1965</v>
      </c>
      <c r="H1165" s="13">
        <v>0</v>
      </c>
      <c r="I1165" s="13">
        <v>130</v>
      </c>
      <c r="J1165" s="15">
        <v>0</v>
      </c>
      <c r="K1165" s="15">
        <v>2144748.827</v>
      </c>
      <c r="L1165" s="16">
        <f t="shared" si="126"/>
        <v>0</v>
      </c>
      <c r="M1165" s="16">
        <f t="shared" si="127"/>
        <v>0</v>
      </c>
      <c r="N1165" s="10">
        <f t="shared" si="128"/>
        <v>0</v>
      </c>
      <c r="O1165" s="10" t="str">
        <f t="shared" si="132"/>
        <v>Weniger als 40% der Schätzungsfläche sind aktueller als 2002</v>
      </c>
      <c r="P1165" s="17">
        <f t="shared" si="129"/>
        <v>214.47488269999999</v>
      </c>
      <c r="Q1165" t="str">
        <f t="shared" si="130"/>
        <v/>
      </c>
      <c r="R1165" s="6" t="str">
        <f t="shared" si="131"/>
        <v/>
      </c>
      <c r="S1165" t="s">
        <v>2885</v>
      </c>
    </row>
    <row r="1166" spans="1:20" x14ac:dyDescent="0.25">
      <c r="A1166" s="2">
        <v>26</v>
      </c>
      <c r="B1166" s="13">
        <v>1365</v>
      </c>
      <c r="C1166" s="14" t="s">
        <v>1241</v>
      </c>
      <c r="D1166" s="14" t="s">
        <v>1046</v>
      </c>
      <c r="E1166" s="14" t="s">
        <v>1037</v>
      </c>
      <c r="F1166" s="13">
        <v>2005</v>
      </c>
      <c r="G1166" s="13">
        <v>2005</v>
      </c>
      <c r="H1166" s="13">
        <v>489</v>
      </c>
      <c r="I1166" s="13">
        <v>489</v>
      </c>
      <c r="J1166" s="15">
        <v>1113950.5930000001</v>
      </c>
      <c r="K1166" s="15">
        <v>1113950.5930000001</v>
      </c>
      <c r="L1166" s="16">
        <f t="shared" si="126"/>
        <v>1</v>
      </c>
      <c r="M1166" s="16">
        <f t="shared" si="127"/>
        <v>1</v>
      </c>
      <c r="N1166" s="10">
        <f t="shared" si="128"/>
        <v>1</v>
      </c>
      <c r="O1166" s="10" t="str">
        <f t="shared" si="132"/>
        <v>Mehr als 50% der Schätzungsfläche sind aktueller als 2002</v>
      </c>
      <c r="P1166" s="17">
        <f t="shared" si="129"/>
        <v>111.39505930000001</v>
      </c>
      <c r="Q1166">
        <f t="shared" si="130"/>
        <v>2</v>
      </c>
      <c r="R1166" s="6">
        <f t="shared" si="131"/>
        <v>38460</v>
      </c>
      <c r="S1166" t="s">
        <v>3081</v>
      </c>
    </row>
    <row r="1167" spans="1:20" x14ac:dyDescent="0.25">
      <c r="A1167" s="2">
        <v>26</v>
      </c>
      <c r="B1167" s="13">
        <v>1366</v>
      </c>
      <c r="C1167" s="14" t="s">
        <v>666</v>
      </c>
      <c r="D1167" s="14" t="s">
        <v>1068</v>
      </c>
      <c r="E1167" s="14" t="s">
        <v>1037</v>
      </c>
      <c r="F1167" s="13">
        <v>2010</v>
      </c>
      <c r="G1167" s="13">
        <v>1949</v>
      </c>
      <c r="H1167" s="13">
        <v>175</v>
      </c>
      <c r="I1167" s="13">
        <v>597</v>
      </c>
      <c r="J1167" s="15">
        <v>611336.55200000003</v>
      </c>
      <c r="K1167" s="15">
        <v>5382215.0860000001</v>
      </c>
      <c r="L1167" s="16">
        <f t="shared" si="126"/>
        <v>0.29313232830820768</v>
      </c>
      <c r="M1167" s="16">
        <f t="shared" si="127"/>
        <v>0.11358456364744395</v>
      </c>
      <c r="N1167" s="10">
        <f t="shared" si="128"/>
        <v>3</v>
      </c>
      <c r="O1167" s="10" t="str">
        <f t="shared" si="132"/>
        <v>Schätzungsfläche nach 2002 vollständig überprüft und bedarfsweise korrigiert</v>
      </c>
      <c r="P1167" s="17">
        <f t="shared" si="129"/>
        <v>538.22150859999999</v>
      </c>
      <c r="Q1167">
        <f t="shared" si="130"/>
        <v>1</v>
      </c>
      <c r="R1167" s="6">
        <f t="shared" si="131"/>
        <v>41913</v>
      </c>
      <c r="S1167" t="s">
        <v>3080</v>
      </c>
      <c r="T1167" s="8">
        <v>1</v>
      </c>
    </row>
    <row r="1168" spans="1:20" x14ac:dyDescent="0.25">
      <c r="A1168" s="2">
        <v>26</v>
      </c>
      <c r="B1168" s="13">
        <v>1367</v>
      </c>
      <c r="C1168" s="14" t="s">
        <v>1242</v>
      </c>
      <c r="D1168" s="14" t="s">
        <v>1054</v>
      </c>
      <c r="E1168" s="14" t="s">
        <v>1040</v>
      </c>
      <c r="F1168" s="13">
        <v>1948</v>
      </c>
      <c r="G1168" s="13">
        <v>1938</v>
      </c>
      <c r="H1168" s="13">
        <v>0</v>
      </c>
      <c r="I1168" s="13">
        <v>383</v>
      </c>
      <c r="J1168" s="15">
        <v>0</v>
      </c>
      <c r="K1168" s="15">
        <v>2144528.44</v>
      </c>
      <c r="L1168" s="16">
        <f t="shared" si="126"/>
        <v>0</v>
      </c>
      <c r="M1168" s="16">
        <f t="shared" si="127"/>
        <v>0</v>
      </c>
      <c r="N1168" s="10">
        <f t="shared" si="128"/>
        <v>0</v>
      </c>
      <c r="O1168" s="10" t="str">
        <f t="shared" si="132"/>
        <v>Weniger als 40% der Schätzungsfläche sind aktueller als 2002</v>
      </c>
      <c r="P1168" s="17">
        <f t="shared" si="129"/>
        <v>214.452844</v>
      </c>
      <c r="Q1168" t="str">
        <f t="shared" si="130"/>
        <v/>
      </c>
      <c r="R1168" s="6" t="str">
        <f t="shared" si="131"/>
        <v/>
      </c>
      <c r="S1168" t="s">
        <v>2885</v>
      </c>
    </row>
    <row r="1169" spans="1:19" x14ac:dyDescent="0.25">
      <c r="A1169" s="2">
        <v>26</v>
      </c>
      <c r="B1169" s="13">
        <v>1368</v>
      </c>
      <c r="C1169" s="14" t="s">
        <v>1243</v>
      </c>
      <c r="D1169" s="14" t="s">
        <v>1056</v>
      </c>
      <c r="E1169" s="14" t="s">
        <v>1037</v>
      </c>
      <c r="F1169" s="13">
        <v>1985</v>
      </c>
      <c r="G1169" s="13">
        <v>1985</v>
      </c>
      <c r="H1169" s="13">
        <v>0</v>
      </c>
      <c r="I1169" s="13">
        <v>244</v>
      </c>
      <c r="J1169" s="15">
        <v>0</v>
      </c>
      <c r="K1169" s="15">
        <v>2305994.0389999999</v>
      </c>
      <c r="L1169" s="16">
        <f t="shared" si="126"/>
        <v>0</v>
      </c>
      <c r="M1169" s="16">
        <f t="shared" si="127"/>
        <v>0</v>
      </c>
      <c r="N1169" s="10">
        <f t="shared" si="128"/>
        <v>0</v>
      </c>
      <c r="O1169" s="10" t="str">
        <f t="shared" si="132"/>
        <v>Weniger als 40% der Schätzungsfläche sind aktueller als 2002</v>
      </c>
      <c r="P1169" s="17">
        <f t="shared" si="129"/>
        <v>230.5994039</v>
      </c>
      <c r="Q1169" t="str">
        <f t="shared" si="130"/>
        <v/>
      </c>
      <c r="R1169" s="6" t="str">
        <f t="shared" si="131"/>
        <v/>
      </c>
      <c r="S1169" t="s">
        <v>2885</v>
      </c>
    </row>
    <row r="1170" spans="1:19" x14ac:dyDescent="0.25">
      <c r="A1170" s="2">
        <v>26</v>
      </c>
      <c r="B1170" s="13">
        <v>1369</v>
      </c>
      <c r="C1170" s="14" t="s">
        <v>1244</v>
      </c>
      <c r="D1170" s="14" t="s">
        <v>1075</v>
      </c>
      <c r="E1170" s="14" t="s">
        <v>1040</v>
      </c>
      <c r="F1170" s="13">
        <v>1978</v>
      </c>
      <c r="G1170" s="13">
        <v>1978</v>
      </c>
      <c r="H1170" s="13">
        <v>0</v>
      </c>
      <c r="I1170" s="13">
        <v>512</v>
      </c>
      <c r="J1170" s="15">
        <v>0</v>
      </c>
      <c r="K1170" s="15">
        <v>5260675.3640000001</v>
      </c>
      <c r="L1170" s="16">
        <f t="shared" si="126"/>
        <v>0</v>
      </c>
      <c r="M1170" s="16">
        <f t="shared" si="127"/>
        <v>0</v>
      </c>
      <c r="N1170" s="10">
        <f t="shared" si="128"/>
        <v>0</v>
      </c>
      <c r="O1170" s="10" t="str">
        <f t="shared" si="132"/>
        <v>Weniger als 40% der Schätzungsfläche sind aktueller als 2002</v>
      </c>
      <c r="P1170" s="17">
        <f t="shared" si="129"/>
        <v>526.06753639999999</v>
      </c>
      <c r="Q1170" t="str">
        <f t="shared" si="130"/>
        <v/>
      </c>
      <c r="R1170" s="6" t="str">
        <f t="shared" si="131"/>
        <v/>
      </c>
      <c r="S1170" t="s">
        <v>2885</v>
      </c>
    </row>
    <row r="1171" spans="1:19" x14ac:dyDescent="0.25">
      <c r="A1171" s="2">
        <v>26</v>
      </c>
      <c r="B1171" s="13">
        <v>1370</v>
      </c>
      <c r="C1171" s="14" t="s">
        <v>1245</v>
      </c>
      <c r="D1171" s="14" t="s">
        <v>1096</v>
      </c>
      <c r="E1171" s="14" t="s">
        <v>1037</v>
      </c>
      <c r="F1171" s="13">
        <v>1997</v>
      </c>
      <c r="G1171" s="13">
        <v>1997</v>
      </c>
      <c r="H1171" s="13">
        <v>0</v>
      </c>
      <c r="I1171" s="13">
        <v>194</v>
      </c>
      <c r="J1171" s="15">
        <v>0</v>
      </c>
      <c r="K1171" s="15">
        <v>4462075.2249999996</v>
      </c>
      <c r="L1171" s="16">
        <f t="shared" si="126"/>
        <v>0</v>
      </c>
      <c r="M1171" s="16">
        <f t="shared" si="127"/>
        <v>0</v>
      </c>
      <c r="N1171" s="10">
        <f t="shared" si="128"/>
        <v>0</v>
      </c>
      <c r="O1171" s="10" t="str">
        <f t="shared" si="132"/>
        <v>Weniger als 40% der Schätzungsfläche sind aktueller als 2002</v>
      </c>
      <c r="P1171" s="17">
        <f t="shared" si="129"/>
        <v>446.20752249999998</v>
      </c>
      <c r="Q1171" t="str">
        <f t="shared" si="130"/>
        <v/>
      </c>
      <c r="R1171" s="6" t="str">
        <f t="shared" si="131"/>
        <v/>
      </c>
      <c r="S1171" t="s">
        <v>2885</v>
      </c>
    </row>
    <row r="1172" spans="1:19" x14ac:dyDescent="0.25">
      <c r="A1172" s="2">
        <v>26</v>
      </c>
      <c r="B1172" s="13">
        <v>1371</v>
      </c>
      <c r="C1172" s="14" t="s">
        <v>1246</v>
      </c>
      <c r="D1172" s="14" t="s">
        <v>1073</v>
      </c>
      <c r="E1172" s="14" t="s">
        <v>1040</v>
      </c>
      <c r="F1172" s="13">
        <v>2011</v>
      </c>
      <c r="G1172" s="13">
        <v>1936</v>
      </c>
      <c r="H1172" s="13">
        <v>168</v>
      </c>
      <c r="I1172" s="13">
        <v>169</v>
      </c>
      <c r="J1172" s="15">
        <v>1574612.9909999999</v>
      </c>
      <c r="K1172" s="15">
        <v>1582083.0060000001</v>
      </c>
      <c r="L1172" s="16">
        <f t="shared" si="126"/>
        <v>0.99408284023668636</v>
      </c>
      <c r="M1172" s="16">
        <f t="shared" si="127"/>
        <v>0.99527836720850271</v>
      </c>
      <c r="N1172" s="10">
        <f t="shared" si="128"/>
        <v>1</v>
      </c>
      <c r="O1172" s="10" t="str">
        <f t="shared" si="132"/>
        <v>Mehr als 50% der Schätzungsfläche sind aktueller als 2002</v>
      </c>
      <c r="P1172" s="17">
        <f t="shared" si="129"/>
        <v>158.2083006</v>
      </c>
      <c r="Q1172">
        <f t="shared" si="130"/>
        <v>1</v>
      </c>
      <c r="R1172" s="6">
        <f t="shared" si="131"/>
        <v>40664</v>
      </c>
      <c r="S1172" t="s">
        <v>3080</v>
      </c>
    </row>
    <row r="1173" spans="1:19" x14ac:dyDescent="0.25">
      <c r="A1173" s="2">
        <v>26</v>
      </c>
      <c r="B1173" s="13">
        <v>1372</v>
      </c>
      <c r="C1173" s="14" t="s">
        <v>1247</v>
      </c>
      <c r="D1173" s="14" t="s">
        <v>1075</v>
      </c>
      <c r="E1173" s="14" t="s">
        <v>1040</v>
      </c>
      <c r="F1173" s="13">
        <v>1989</v>
      </c>
      <c r="G1173" s="13">
        <v>1989</v>
      </c>
      <c r="H1173" s="13">
        <v>0</v>
      </c>
      <c r="I1173" s="13">
        <v>437</v>
      </c>
      <c r="J1173" s="15">
        <v>0</v>
      </c>
      <c r="K1173" s="15">
        <v>3397151.0809999998</v>
      </c>
      <c r="L1173" s="16">
        <f t="shared" si="126"/>
        <v>0</v>
      </c>
      <c r="M1173" s="16">
        <f t="shared" si="127"/>
        <v>0</v>
      </c>
      <c r="N1173" s="10">
        <f t="shared" si="128"/>
        <v>0</v>
      </c>
      <c r="O1173" s="10" t="str">
        <f t="shared" si="132"/>
        <v>Weniger als 40% der Schätzungsfläche sind aktueller als 2002</v>
      </c>
      <c r="P1173" s="17">
        <f t="shared" si="129"/>
        <v>339.71510809999995</v>
      </c>
      <c r="Q1173" t="str">
        <f t="shared" si="130"/>
        <v/>
      </c>
      <c r="R1173" s="6" t="str">
        <f t="shared" si="131"/>
        <v/>
      </c>
      <c r="S1173" t="s">
        <v>2885</v>
      </c>
    </row>
    <row r="1174" spans="1:19" x14ac:dyDescent="0.25">
      <c r="A1174" s="2">
        <v>26</v>
      </c>
      <c r="B1174" s="13">
        <v>1373</v>
      </c>
      <c r="C1174" s="14" t="s">
        <v>1081</v>
      </c>
      <c r="D1174" s="14" t="s">
        <v>1147</v>
      </c>
      <c r="E1174" s="14" t="s">
        <v>1037</v>
      </c>
      <c r="F1174" s="13">
        <v>1988</v>
      </c>
      <c r="G1174" s="13">
        <v>1988</v>
      </c>
      <c r="H1174" s="13">
        <v>0</v>
      </c>
      <c r="I1174" s="13">
        <v>379</v>
      </c>
      <c r="J1174" s="15">
        <v>0</v>
      </c>
      <c r="K1174" s="15">
        <v>4152299.091</v>
      </c>
      <c r="L1174" s="16">
        <f t="shared" si="126"/>
        <v>0</v>
      </c>
      <c r="M1174" s="16">
        <f t="shared" si="127"/>
        <v>0</v>
      </c>
      <c r="N1174" s="10">
        <f t="shared" si="128"/>
        <v>0</v>
      </c>
      <c r="O1174" s="10" t="str">
        <f t="shared" si="132"/>
        <v>Weniger als 40% der Schätzungsfläche sind aktueller als 2002</v>
      </c>
      <c r="P1174" s="17">
        <f t="shared" si="129"/>
        <v>415.22990909999999</v>
      </c>
      <c r="Q1174" t="str">
        <f t="shared" si="130"/>
        <v/>
      </c>
      <c r="R1174" s="6" t="str">
        <f t="shared" si="131"/>
        <v/>
      </c>
      <c r="S1174" t="s">
        <v>2885</v>
      </c>
    </row>
    <row r="1175" spans="1:19" x14ac:dyDescent="0.25">
      <c r="A1175" s="2">
        <v>26</v>
      </c>
      <c r="B1175" s="13">
        <v>1374</v>
      </c>
      <c r="C1175" s="14" t="s">
        <v>1081</v>
      </c>
      <c r="D1175" s="14" t="s">
        <v>1081</v>
      </c>
      <c r="E1175" s="14" t="s">
        <v>1040</v>
      </c>
      <c r="F1175" s="13">
        <v>1996</v>
      </c>
      <c r="G1175" s="13">
        <v>1996</v>
      </c>
      <c r="H1175" s="13">
        <v>0</v>
      </c>
      <c r="I1175" s="13">
        <v>550</v>
      </c>
      <c r="J1175" s="15">
        <v>0</v>
      </c>
      <c r="K1175" s="15">
        <v>3207931.9079999998</v>
      </c>
      <c r="L1175" s="16">
        <f t="shared" si="126"/>
        <v>0</v>
      </c>
      <c r="M1175" s="16">
        <f t="shared" si="127"/>
        <v>0</v>
      </c>
      <c r="N1175" s="10">
        <f t="shared" si="128"/>
        <v>0</v>
      </c>
      <c r="O1175" s="10" t="str">
        <f t="shared" si="132"/>
        <v>Weniger als 40% der Schätzungsfläche sind aktueller als 2002</v>
      </c>
      <c r="P1175" s="17">
        <f t="shared" si="129"/>
        <v>320.79319079999999</v>
      </c>
      <c r="Q1175" t="str">
        <f t="shared" si="130"/>
        <v/>
      </c>
      <c r="R1175" s="6" t="str">
        <f t="shared" si="131"/>
        <v/>
      </c>
      <c r="S1175" t="s">
        <v>2885</v>
      </c>
    </row>
    <row r="1176" spans="1:19" x14ac:dyDescent="0.25">
      <c r="A1176" s="2">
        <v>26</v>
      </c>
      <c r="B1176" s="13">
        <v>1375</v>
      </c>
      <c r="C1176" s="14" t="s">
        <v>1248</v>
      </c>
      <c r="D1176" s="14" t="s">
        <v>1077</v>
      </c>
      <c r="E1176" s="14" t="s">
        <v>1037</v>
      </c>
      <c r="F1176" s="13">
        <v>1951</v>
      </c>
      <c r="G1176" s="13">
        <v>1951</v>
      </c>
      <c r="H1176" s="13">
        <v>0</v>
      </c>
      <c r="I1176" s="13">
        <v>242</v>
      </c>
      <c r="J1176" s="15">
        <v>0</v>
      </c>
      <c r="K1176" s="15">
        <v>2772535.3</v>
      </c>
      <c r="L1176" s="16">
        <f t="shared" si="126"/>
        <v>0</v>
      </c>
      <c r="M1176" s="16">
        <f t="shared" si="127"/>
        <v>0</v>
      </c>
      <c r="N1176" s="10">
        <f t="shared" si="128"/>
        <v>0</v>
      </c>
      <c r="O1176" s="10" t="str">
        <f t="shared" si="132"/>
        <v>Weniger als 40% der Schätzungsfläche sind aktueller als 2002</v>
      </c>
      <c r="P1176" s="17">
        <f t="shared" si="129"/>
        <v>277.25352999999996</v>
      </c>
      <c r="Q1176" t="str">
        <f t="shared" si="130"/>
        <v/>
      </c>
      <c r="R1176" s="6" t="str">
        <f t="shared" si="131"/>
        <v/>
      </c>
      <c r="S1176" t="s">
        <v>2885</v>
      </c>
    </row>
    <row r="1177" spans="1:19" x14ac:dyDescent="0.25">
      <c r="A1177" s="2">
        <v>26</v>
      </c>
      <c r="B1177" s="13">
        <v>1376</v>
      </c>
      <c r="C1177" s="14" t="s">
        <v>209</v>
      </c>
      <c r="D1177" s="14" t="s">
        <v>1046</v>
      </c>
      <c r="E1177" s="14" t="s">
        <v>1037</v>
      </c>
      <c r="F1177" s="13">
        <v>1950</v>
      </c>
      <c r="G1177" s="13">
        <v>1950</v>
      </c>
      <c r="H1177" s="13">
        <v>0</v>
      </c>
      <c r="I1177" s="13">
        <v>267</v>
      </c>
      <c r="J1177" s="15">
        <v>0</v>
      </c>
      <c r="K1177" s="15">
        <v>2220035.6779999998</v>
      </c>
      <c r="L1177" s="16">
        <f t="shared" si="126"/>
        <v>0</v>
      </c>
      <c r="M1177" s="16">
        <f t="shared" si="127"/>
        <v>0</v>
      </c>
      <c r="N1177" s="10">
        <f t="shared" si="128"/>
        <v>0</v>
      </c>
      <c r="O1177" s="10" t="str">
        <f t="shared" si="132"/>
        <v>Weniger als 40% der Schätzungsfläche sind aktueller als 2002</v>
      </c>
      <c r="P1177" s="17">
        <f t="shared" si="129"/>
        <v>222.00356779999998</v>
      </c>
      <c r="Q1177" t="str">
        <f t="shared" si="130"/>
        <v/>
      </c>
      <c r="R1177" s="6" t="str">
        <f t="shared" si="131"/>
        <v/>
      </c>
      <c r="S1177" t="s">
        <v>2885</v>
      </c>
    </row>
    <row r="1178" spans="1:19" x14ac:dyDescent="0.25">
      <c r="A1178" s="2">
        <v>26</v>
      </c>
      <c r="B1178" s="13">
        <v>1377</v>
      </c>
      <c r="C1178" s="14" t="s">
        <v>1249</v>
      </c>
      <c r="D1178" s="14" t="s">
        <v>1044</v>
      </c>
      <c r="E1178" s="14" t="s">
        <v>1037</v>
      </c>
      <c r="F1178" s="13">
        <v>1948</v>
      </c>
      <c r="G1178" s="13">
        <v>1948</v>
      </c>
      <c r="H1178" s="13">
        <v>0</v>
      </c>
      <c r="I1178" s="13">
        <v>203</v>
      </c>
      <c r="J1178" s="15">
        <v>0</v>
      </c>
      <c r="K1178" s="15">
        <v>1397736.578</v>
      </c>
      <c r="L1178" s="16">
        <f t="shared" si="126"/>
        <v>0</v>
      </c>
      <c r="M1178" s="16">
        <f t="shared" si="127"/>
        <v>0</v>
      </c>
      <c r="N1178" s="10">
        <f t="shared" si="128"/>
        <v>0</v>
      </c>
      <c r="O1178" s="10" t="str">
        <f t="shared" si="132"/>
        <v>Weniger als 40% der Schätzungsfläche sind aktueller als 2002</v>
      </c>
      <c r="P1178" s="17">
        <f t="shared" si="129"/>
        <v>139.7736578</v>
      </c>
      <c r="Q1178" t="str">
        <f t="shared" si="130"/>
        <v/>
      </c>
      <c r="R1178" s="6" t="str">
        <f t="shared" si="131"/>
        <v/>
      </c>
      <c r="S1178" t="s">
        <v>2885</v>
      </c>
    </row>
    <row r="1179" spans="1:19" x14ac:dyDescent="0.25">
      <c r="A1179" s="2">
        <v>26</v>
      </c>
      <c r="B1179" s="13">
        <v>1378</v>
      </c>
      <c r="C1179" s="14" t="s">
        <v>1250</v>
      </c>
      <c r="D1179" s="14" t="s">
        <v>1044</v>
      </c>
      <c r="E1179" s="14" t="s">
        <v>1037</v>
      </c>
      <c r="F1179" s="13">
        <v>1967</v>
      </c>
      <c r="G1179" s="13">
        <v>1967</v>
      </c>
      <c r="H1179" s="13">
        <v>0</v>
      </c>
      <c r="I1179" s="13">
        <v>129</v>
      </c>
      <c r="J1179" s="15">
        <v>0</v>
      </c>
      <c r="K1179" s="15">
        <v>2872548.9730000002</v>
      </c>
      <c r="L1179" s="16">
        <f t="shared" si="126"/>
        <v>0</v>
      </c>
      <c r="M1179" s="16">
        <f t="shared" si="127"/>
        <v>0</v>
      </c>
      <c r="N1179" s="10">
        <f t="shared" si="128"/>
        <v>0</v>
      </c>
      <c r="O1179" s="10" t="str">
        <f t="shared" si="132"/>
        <v>Weniger als 40% der Schätzungsfläche sind aktueller als 2002</v>
      </c>
      <c r="P1179" s="17">
        <f t="shared" si="129"/>
        <v>287.25489730000004</v>
      </c>
      <c r="Q1179" t="str">
        <f t="shared" si="130"/>
        <v/>
      </c>
      <c r="R1179" s="6" t="str">
        <f t="shared" si="131"/>
        <v/>
      </c>
      <c r="S1179" t="s">
        <v>2885</v>
      </c>
    </row>
    <row r="1180" spans="1:19" x14ac:dyDescent="0.25">
      <c r="A1180" s="2">
        <v>26</v>
      </c>
      <c r="B1180" s="13">
        <v>1379</v>
      </c>
      <c r="C1180" s="14" t="s">
        <v>1251</v>
      </c>
      <c r="D1180" s="14" t="s">
        <v>1073</v>
      </c>
      <c r="E1180" s="14" t="s">
        <v>1040</v>
      </c>
      <c r="F1180" s="13">
        <v>2009</v>
      </c>
      <c r="G1180" s="13">
        <v>1936</v>
      </c>
      <c r="H1180" s="13">
        <v>276</v>
      </c>
      <c r="I1180" s="13">
        <v>320</v>
      </c>
      <c r="J1180" s="15">
        <v>2234332.6979999999</v>
      </c>
      <c r="K1180" s="15">
        <v>2732485.45</v>
      </c>
      <c r="L1180" s="16">
        <f t="shared" si="126"/>
        <v>0.86250000000000004</v>
      </c>
      <c r="M1180" s="16">
        <f t="shared" si="127"/>
        <v>0.81769244114364803</v>
      </c>
      <c r="N1180" s="10">
        <f t="shared" si="128"/>
        <v>1</v>
      </c>
      <c r="O1180" s="10" t="str">
        <f t="shared" si="132"/>
        <v>Mehr als 50% der Schätzungsfläche sind aktueller als 2002</v>
      </c>
      <c r="P1180" s="17">
        <f t="shared" si="129"/>
        <v>273.24854500000004</v>
      </c>
      <c r="Q1180">
        <f t="shared" si="130"/>
        <v>2</v>
      </c>
      <c r="R1180" s="6">
        <f t="shared" si="131"/>
        <v>39925</v>
      </c>
      <c r="S1180" t="s">
        <v>3081</v>
      </c>
    </row>
    <row r="1181" spans="1:19" x14ac:dyDescent="0.25">
      <c r="A1181" s="2">
        <v>26</v>
      </c>
      <c r="B1181" s="13">
        <v>1380</v>
      </c>
      <c r="C1181" s="14" t="s">
        <v>1252</v>
      </c>
      <c r="D1181" s="14" t="s">
        <v>1130</v>
      </c>
      <c r="E1181" s="14" t="s">
        <v>1040</v>
      </c>
      <c r="F1181" s="13">
        <v>2000</v>
      </c>
      <c r="G1181" s="13">
        <v>1949</v>
      </c>
      <c r="H1181" s="13">
        <v>0</v>
      </c>
      <c r="I1181" s="13">
        <v>978</v>
      </c>
      <c r="J1181" s="15">
        <v>0</v>
      </c>
      <c r="K1181" s="15">
        <v>5428364.9220000003</v>
      </c>
      <c r="L1181" s="16">
        <f t="shared" si="126"/>
        <v>0</v>
      </c>
      <c r="M1181" s="16">
        <f t="shared" si="127"/>
        <v>0</v>
      </c>
      <c r="N1181" s="10">
        <f t="shared" si="128"/>
        <v>0</v>
      </c>
      <c r="O1181" s="10" t="str">
        <f t="shared" si="132"/>
        <v>Weniger als 40% der Schätzungsfläche sind aktueller als 2002</v>
      </c>
      <c r="P1181" s="17">
        <f t="shared" si="129"/>
        <v>542.83649220000007</v>
      </c>
      <c r="Q1181" t="str">
        <f t="shared" si="130"/>
        <v/>
      </c>
      <c r="R1181" s="6" t="str">
        <f t="shared" si="131"/>
        <v/>
      </c>
      <c r="S1181" t="s">
        <v>2885</v>
      </c>
    </row>
    <row r="1182" spans="1:19" x14ac:dyDescent="0.25">
      <c r="A1182" s="2">
        <v>26</v>
      </c>
      <c r="B1182" s="13">
        <v>1381</v>
      </c>
      <c r="C1182" s="14" t="s">
        <v>405</v>
      </c>
      <c r="D1182" s="14" t="s">
        <v>1040</v>
      </c>
      <c r="E1182" s="14" t="s">
        <v>1040</v>
      </c>
      <c r="F1182" s="13">
        <v>1995</v>
      </c>
      <c r="G1182" s="13">
        <v>1939</v>
      </c>
      <c r="H1182" s="13">
        <v>0</v>
      </c>
      <c r="I1182" s="13">
        <v>392</v>
      </c>
      <c r="J1182" s="15">
        <v>0</v>
      </c>
      <c r="K1182" s="15">
        <v>2633269.4589999998</v>
      </c>
      <c r="L1182" s="16">
        <f t="shared" si="126"/>
        <v>0</v>
      </c>
      <c r="M1182" s="16">
        <f t="shared" si="127"/>
        <v>0</v>
      </c>
      <c r="N1182" s="10">
        <f t="shared" si="128"/>
        <v>0</v>
      </c>
      <c r="O1182" s="10" t="str">
        <f t="shared" si="132"/>
        <v>Weniger als 40% der Schätzungsfläche sind aktueller als 2002</v>
      </c>
      <c r="P1182" s="17">
        <f t="shared" si="129"/>
        <v>263.3269459</v>
      </c>
      <c r="Q1182" t="str">
        <f t="shared" si="130"/>
        <v/>
      </c>
      <c r="R1182" s="6" t="str">
        <f t="shared" si="131"/>
        <v/>
      </c>
      <c r="S1182" t="s">
        <v>2885</v>
      </c>
    </row>
    <row r="1183" spans="1:19" x14ac:dyDescent="0.25">
      <c r="A1183" s="2">
        <v>26</v>
      </c>
      <c r="B1183" s="13">
        <v>1382</v>
      </c>
      <c r="C1183" s="14" t="s">
        <v>1253</v>
      </c>
      <c r="D1183" s="14" t="s">
        <v>742</v>
      </c>
      <c r="E1183" s="14" t="s">
        <v>1040</v>
      </c>
      <c r="F1183" s="13">
        <v>2002</v>
      </c>
      <c r="G1183" s="13">
        <v>1937</v>
      </c>
      <c r="H1183" s="13">
        <v>0</v>
      </c>
      <c r="I1183" s="13">
        <v>292</v>
      </c>
      <c r="J1183" s="15">
        <v>0</v>
      </c>
      <c r="K1183" s="15">
        <v>1989397.209</v>
      </c>
      <c r="L1183" s="16">
        <f t="shared" si="126"/>
        <v>0</v>
      </c>
      <c r="M1183" s="16">
        <f t="shared" si="127"/>
        <v>0</v>
      </c>
      <c r="N1183" s="10">
        <f t="shared" si="128"/>
        <v>0</v>
      </c>
      <c r="O1183" s="10" t="str">
        <f t="shared" si="132"/>
        <v>Weniger als 40% der Schätzungsfläche sind aktueller als 2002</v>
      </c>
      <c r="P1183" s="17">
        <f t="shared" si="129"/>
        <v>198.9397209</v>
      </c>
      <c r="Q1183" t="str">
        <f t="shared" si="130"/>
        <v/>
      </c>
      <c r="R1183" s="6" t="str">
        <f t="shared" si="131"/>
        <v/>
      </c>
      <c r="S1183" t="s">
        <v>2885</v>
      </c>
    </row>
    <row r="1184" spans="1:19" x14ac:dyDescent="0.25">
      <c r="A1184" s="2">
        <v>26</v>
      </c>
      <c r="B1184" s="13">
        <v>1383</v>
      </c>
      <c r="C1184" s="14" t="s">
        <v>216</v>
      </c>
      <c r="D1184" s="14" t="s">
        <v>1086</v>
      </c>
      <c r="E1184" s="14" t="s">
        <v>1037</v>
      </c>
      <c r="F1184" s="13">
        <v>1983</v>
      </c>
      <c r="G1184" s="13">
        <v>1983</v>
      </c>
      <c r="H1184" s="13">
        <v>0</v>
      </c>
      <c r="I1184" s="13">
        <v>247</v>
      </c>
      <c r="J1184" s="15">
        <v>0</v>
      </c>
      <c r="K1184" s="15">
        <v>2496058.8509999998</v>
      </c>
      <c r="L1184" s="16">
        <f t="shared" si="126"/>
        <v>0</v>
      </c>
      <c r="M1184" s="16">
        <f t="shared" si="127"/>
        <v>0</v>
      </c>
      <c r="N1184" s="10">
        <f t="shared" si="128"/>
        <v>0</v>
      </c>
      <c r="O1184" s="10" t="str">
        <f t="shared" si="132"/>
        <v>Weniger als 40% der Schätzungsfläche sind aktueller als 2002</v>
      </c>
      <c r="P1184" s="17">
        <f t="shared" si="129"/>
        <v>249.60588509999997</v>
      </c>
      <c r="Q1184" t="str">
        <f t="shared" si="130"/>
        <v/>
      </c>
      <c r="R1184" s="6" t="str">
        <f t="shared" si="131"/>
        <v/>
      </c>
      <c r="S1184" t="s">
        <v>2885</v>
      </c>
    </row>
    <row r="1185" spans="1:19" x14ac:dyDescent="0.25">
      <c r="A1185" s="2">
        <v>26</v>
      </c>
      <c r="B1185" s="13">
        <v>1384</v>
      </c>
      <c r="C1185" s="14" t="s">
        <v>1254</v>
      </c>
      <c r="D1185" s="14" t="s">
        <v>1114</v>
      </c>
      <c r="E1185" s="14" t="s">
        <v>1037</v>
      </c>
      <c r="F1185" s="13">
        <v>1969</v>
      </c>
      <c r="G1185" s="13">
        <v>1969</v>
      </c>
      <c r="H1185" s="13">
        <v>0</v>
      </c>
      <c r="I1185" s="13">
        <v>129</v>
      </c>
      <c r="J1185" s="15">
        <v>0</v>
      </c>
      <c r="K1185" s="15">
        <v>2501387.1409999998</v>
      </c>
      <c r="L1185" s="16">
        <f t="shared" si="126"/>
        <v>0</v>
      </c>
      <c r="M1185" s="16">
        <f t="shared" si="127"/>
        <v>0</v>
      </c>
      <c r="N1185" s="10">
        <f t="shared" si="128"/>
        <v>0</v>
      </c>
      <c r="O1185" s="10" t="str">
        <f t="shared" si="132"/>
        <v>Weniger als 40% der Schätzungsfläche sind aktueller als 2002</v>
      </c>
      <c r="P1185" s="17">
        <f t="shared" si="129"/>
        <v>250.13871409999999</v>
      </c>
      <c r="Q1185" t="str">
        <f t="shared" si="130"/>
        <v/>
      </c>
      <c r="R1185" s="6" t="str">
        <f t="shared" si="131"/>
        <v/>
      </c>
      <c r="S1185" t="s">
        <v>2885</v>
      </c>
    </row>
    <row r="1186" spans="1:19" x14ac:dyDescent="0.25">
      <c r="A1186" s="2">
        <v>26</v>
      </c>
      <c r="B1186" s="13">
        <v>1385</v>
      </c>
      <c r="C1186" s="14" t="s">
        <v>1255</v>
      </c>
      <c r="D1186" s="14" t="s">
        <v>1120</v>
      </c>
      <c r="E1186" s="14" t="s">
        <v>1037</v>
      </c>
      <c r="F1186" s="13">
        <v>1977</v>
      </c>
      <c r="G1186" s="13">
        <v>1977</v>
      </c>
      <c r="H1186" s="13">
        <v>0</v>
      </c>
      <c r="I1186" s="13">
        <v>357</v>
      </c>
      <c r="J1186" s="15">
        <v>0</v>
      </c>
      <c r="K1186" s="15">
        <v>3788467.7680000002</v>
      </c>
      <c r="L1186" s="16">
        <f t="shared" si="126"/>
        <v>0</v>
      </c>
      <c r="M1186" s="16">
        <f t="shared" si="127"/>
        <v>0</v>
      </c>
      <c r="N1186" s="10">
        <f t="shared" si="128"/>
        <v>0</v>
      </c>
      <c r="O1186" s="10" t="str">
        <f t="shared" si="132"/>
        <v>Weniger als 40% der Schätzungsfläche sind aktueller als 2002</v>
      </c>
      <c r="P1186" s="17">
        <f t="shared" si="129"/>
        <v>378.84677680000004</v>
      </c>
      <c r="Q1186" t="str">
        <f t="shared" si="130"/>
        <v/>
      </c>
      <c r="R1186" s="6" t="str">
        <f t="shared" si="131"/>
        <v/>
      </c>
      <c r="S1186" t="s">
        <v>2885</v>
      </c>
    </row>
    <row r="1187" spans="1:19" x14ac:dyDescent="0.25">
      <c r="A1187" s="2">
        <v>26</v>
      </c>
      <c r="B1187" s="13">
        <v>1386</v>
      </c>
      <c r="C1187" s="14" t="s">
        <v>1256</v>
      </c>
      <c r="D1187" s="14" t="s">
        <v>1051</v>
      </c>
      <c r="E1187" s="14" t="s">
        <v>1040</v>
      </c>
      <c r="F1187" s="13">
        <v>1938</v>
      </c>
      <c r="G1187" s="13">
        <v>1938</v>
      </c>
      <c r="H1187" s="13">
        <v>0</v>
      </c>
      <c r="I1187" s="13">
        <v>760</v>
      </c>
      <c r="J1187" s="15">
        <v>0</v>
      </c>
      <c r="K1187" s="15">
        <v>5855402.8430000003</v>
      </c>
      <c r="L1187" s="16">
        <f t="shared" si="126"/>
        <v>0</v>
      </c>
      <c r="M1187" s="16">
        <f t="shared" si="127"/>
        <v>0</v>
      </c>
      <c r="N1187" s="10">
        <f t="shared" si="128"/>
        <v>0</v>
      </c>
      <c r="O1187" s="10" t="str">
        <f t="shared" si="132"/>
        <v>Weniger als 40% der Schätzungsfläche sind aktueller als 2002</v>
      </c>
      <c r="P1187" s="17">
        <f t="shared" si="129"/>
        <v>585.54028430000005</v>
      </c>
      <c r="Q1187" t="str">
        <f t="shared" si="130"/>
        <v/>
      </c>
      <c r="R1187" s="6" t="str">
        <f t="shared" si="131"/>
        <v/>
      </c>
      <c r="S1187" t="s">
        <v>2885</v>
      </c>
    </row>
    <row r="1188" spans="1:19" x14ac:dyDescent="0.25">
      <c r="A1188" s="2">
        <v>26</v>
      </c>
      <c r="B1188" s="13">
        <v>1387</v>
      </c>
      <c r="C1188" s="14" t="s">
        <v>1257</v>
      </c>
      <c r="D1188" s="14" t="s">
        <v>742</v>
      </c>
      <c r="E1188" s="14" t="s">
        <v>1040</v>
      </c>
      <c r="F1188" s="13">
        <v>1963</v>
      </c>
      <c r="G1188" s="13">
        <v>1936</v>
      </c>
      <c r="H1188" s="13">
        <v>0</v>
      </c>
      <c r="I1188" s="13">
        <v>369</v>
      </c>
      <c r="J1188" s="15">
        <v>0</v>
      </c>
      <c r="K1188" s="15">
        <v>5086450.176</v>
      </c>
      <c r="L1188" s="16">
        <f t="shared" si="126"/>
        <v>0</v>
      </c>
      <c r="M1188" s="16">
        <f t="shared" si="127"/>
        <v>0</v>
      </c>
      <c r="N1188" s="10">
        <f t="shared" si="128"/>
        <v>0</v>
      </c>
      <c r="O1188" s="10" t="str">
        <f t="shared" si="132"/>
        <v>Weniger als 40% der Schätzungsfläche sind aktueller als 2002</v>
      </c>
      <c r="P1188" s="17">
        <f t="shared" si="129"/>
        <v>508.64501760000002</v>
      </c>
      <c r="Q1188" t="str">
        <f t="shared" si="130"/>
        <v/>
      </c>
      <c r="R1188" s="6" t="str">
        <f t="shared" si="131"/>
        <v/>
      </c>
      <c r="S1188" t="s">
        <v>2885</v>
      </c>
    </row>
    <row r="1189" spans="1:19" x14ac:dyDescent="0.25">
      <c r="A1189" s="2">
        <v>26</v>
      </c>
      <c r="B1189" s="13">
        <v>1388</v>
      </c>
      <c r="C1189" s="14" t="s">
        <v>1258</v>
      </c>
      <c r="D1189" s="14" t="s">
        <v>1136</v>
      </c>
      <c r="E1189" s="14" t="s">
        <v>1040</v>
      </c>
      <c r="F1189" s="13">
        <v>1995</v>
      </c>
      <c r="G1189" s="13">
        <v>1995</v>
      </c>
      <c r="H1189" s="13">
        <v>0</v>
      </c>
      <c r="I1189" s="13">
        <v>108</v>
      </c>
      <c r="J1189" s="15">
        <v>0</v>
      </c>
      <c r="K1189" s="15">
        <v>1532482.736</v>
      </c>
      <c r="L1189" s="16">
        <f t="shared" si="126"/>
        <v>0</v>
      </c>
      <c r="M1189" s="16">
        <f t="shared" si="127"/>
        <v>0</v>
      </c>
      <c r="N1189" s="10">
        <f t="shared" si="128"/>
        <v>0</v>
      </c>
      <c r="O1189" s="10" t="str">
        <f t="shared" si="132"/>
        <v>Weniger als 40% der Schätzungsfläche sind aktueller als 2002</v>
      </c>
      <c r="P1189" s="17">
        <f t="shared" si="129"/>
        <v>153.2482736</v>
      </c>
      <c r="Q1189" t="str">
        <f t="shared" si="130"/>
        <v/>
      </c>
      <c r="R1189" s="6" t="str">
        <f t="shared" si="131"/>
        <v/>
      </c>
      <c r="S1189" t="s">
        <v>2885</v>
      </c>
    </row>
    <row r="1190" spans="1:19" x14ac:dyDescent="0.25">
      <c r="A1190" s="2">
        <v>26</v>
      </c>
      <c r="B1190" s="13">
        <v>1389</v>
      </c>
      <c r="C1190" s="14" t="s">
        <v>1259</v>
      </c>
      <c r="D1190" s="14" t="s">
        <v>1081</v>
      </c>
      <c r="E1190" s="14" t="s">
        <v>1040</v>
      </c>
      <c r="F1190" s="13">
        <v>2014</v>
      </c>
      <c r="G1190" s="13">
        <v>1939</v>
      </c>
      <c r="H1190" s="13">
        <v>433</v>
      </c>
      <c r="I1190" s="13">
        <v>444</v>
      </c>
      <c r="J1190" s="15">
        <v>3679838.5520000001</v>
      </c>
      <c r="K1190" s="15">
        <v>3728417.568</v>
      </c>
      <c r="L1190" s="16">
        <f t="shared" si="126"/>
        <v>0.97522522522522526</v>
      </c>
      <c r="M1190" s="16">
        <f t="shared" si="127"/>
        <v>0.98697060747247289</v>
      </c>
      <c r="N1190" s="10">
        <f t="shared" si="128"/>
        <v>1</v>
      </c>
      <c r="O1190" s="10" t="str">
        <f t="shared" si="132"/>
        <v>Mehr als 50% der Schätzungsfläche sind aktueller als 2002</v>
      </c>
      <c r="P1190" s="17">
        <f t="shared" si="129"/>
        <v>372.84175679999998</v>
      </c>
      <c r="Q1190">
        <f t="shared" si="130"/>
        <v>1</v>
      </c>
      <c r="R1190" s="6">
        <f t="shared" si="131"/>
        <v>41379</v>
      </c>
      <c r="S1190" t="s">
        <v>3080</v>
      </c>
    </row>
    <row r="1191" spans="1:19" x14ac:dyDescent="0.25">
      <c r="A1191" s="2">
        <v>26</v>
      </c>
      <c r="B1191" s="13">
        <v>1390</v>
      </c>
      <c r="C1191" s="14" t="s">
        <v>1260</v>
      </c>
      <c r="D1191" s="14" t="s">
        <v>1136</v>
      </c>
      <c r="E1191" s="14" t="s">
        <v>1040</v>
      </c>
      <c r="F1191" s="13">
        <v>1995</v>
      </c>
      <c r="G1191" s="13">
        <v>1950</v>
      </c>
      <c r="H1191" s="13">
        <v>0</v>
      </c>
      <c r="I1191" s="13">
        <v>462</v>
      </c>
      <c r="J1191" s="15">
        <v>0</v>
      </c>
      <c r="K1191" s="15">
        <v>2629768.3289999999</v>
      </c>
      <c r="L1191" s="16">
        <f t="shared" si="126"/>
        <v>0</v>
      </c>
      <c r="M1191" s="16">
        <f t="shared" si="127"/>
        <v>0</v>
      </c>
      <c r="N1191" s="10">
        <f t="shared" si="128"/>
        <v>0</v>
      </c>
      <c r="O1191" s="10" t="str">
        <f t="shared" si="132"/>
        <v>Weniger als 40% der Schätzungsfläche sind aktueller als 2002</v>
      </c>
      <c r="P1191" s="17">
        <f t="shared" si="129"/>
        <v>262.97683289999998</v>
      </c>
      <c r="Q1191" t="str">
        <f t="shared" si="130"/>
        <v/>
      </c>
      <c r="R1191" s="6" t="str">
        <f t="shared" si="131"/>
        <v/>
      </c>
      <c r="S1191" t="s">
        <v>2885</v>
      </c>
    </row>
    <row r="1192" spans="1:19" x14ac:dyDescent="0.25">
      <c r="A1192" s="2">
        <v>26</v>
      </c>
      <c r="B1192" s="13">
        <v>1391</v>
      </c>
      <c r="C1192" s="14" t="s">
        <v>1261</v>
      </c>
      <c r="D1192" s="14" t="s">
        <v>1040</v>
      </c>
      <c r="E1192" s="14" t="s">
        <v>1040</v>
      </c>
      <c r="F1192" s="13">
        <v>2005</v>
      </c>
      <c r="G1192" s="13">
        <v>1981</v>
      </c>
      <c r="H1192" s="13">
        <v>50</v>
      </c>
      <c r="I1192" s="13">
        <v>60</v>
      </c>
      <c r="J1192" s="15">
        <v>452079.63299999997</v>
      </c>
      <c r="K1192" s="15">
        <v>548027.74100000004</v>
      </c>
      <c r="L1192" s="16">
        <f t="shared" si="126"/>
        <v>0.83333333333333337</v>
      </c>
      <c r="M1192" s="16">
        <f t="shared" si="127"/>
        <v>0.82492107457020125</v>
      </c>
      <c r="N1192" s="10">
        <f t="shared" si="128"/>
        <v>1</v>
      </c>
      <c r="O1192" s="10" t="str">
        <f t="shared" si="132"/>
        <v>Mehr als 50% der Schätzungsfläche sind aktueller als 2002</v>
      </c>
      <c r="P1192" s="17">
        <f t="shared" si="129"/>
        <v>54.802774100000001</v>
      </c>
      <c r="Q1192">
        <f t="shared" si="130"/>
        <v>1</v>
      </c>
      <c r="R1192" s="6">
        <f t="shared" si="131"/>
        <v>38478</v>
      </c>
      <c r="S1192" t="s">
        <v>3080</v>
      </c>
    </row>
    <row r="1193" spans="1:19" x14ac:dyDescent="0.25">
      <c r="A1193" s="2">
        <v>26</v>
      </c>
      <c r="B1193" s="13">
        <v>1392</v>
      </c>
      <c r="C1193" s="14" t="s">
        <v>1262</v>
      </c>
      <c r="D1193" s="14" t="s">
        <v>1059</v>
      </c>
      <c r="E1193" s="14" t="s">
        <v>1037</v>
      </c>
      <c r="F1193" s="13">
        <v>1937</v>
      </c>
      <c r="G1193" s="13">
        <v>1937</v>
      </c>
      <c r="H1193" s="13">
        <v>0</v>
      </c>
      <c r="I1193" s="13">
        <v>694</v>
      </c>
      <c r="J1193" s="15">
        <v>0</v>
      </c>
      <c r="K1193" s="15">
        <v>3276302.8650000002</v>
      </c>
      <c r="L1193" s="16">
        <f t="shared" si="126"/>
        <v>0</v>
      </c>
      <c r="M1193" s="16">
        <f t="shared" si="127"/>
        <v>0</v>
      </c>
      <c r="N1193" s="10">
        <f t="shared" si="128"/>
        <v>0</v>
      </c>
      <c r="O1193" s="10" t="str">
        <f t="shared" si="132"/>
        <v>Weniger als 40% der Schätzungsfläche sind aktueller als 2002</v>
      </c>
      <c r="P1193" s="17">
        <f t="shared" si="129"/>
        <v>327.63028650000001</v>
      </c>
      <c r="Q1193" t="str">
        <f t="shared" si="130"/>
        <v/>
      </c>
      <c r="R1193" s="6" t="str">
        <f t="shared" si="131"/>
        <v/>
      </c>
      <c r="S1193" t="s">
        <v>2885</v>
      </c>
    </row>
    <row r="1194" spans="1:19" x14ac:dyDescent="0.25">
      <c r="A1194" s="2">
        <v>26</v>
      </c>
      <c r="B1194" s="13">
        <v>1393</v>
      </c>
      <c r="C1194" s="14" t="s">
        <v>507</v>
      </c>
      <c r="D1194" s="14" t="s">
        <v>1191</v>
      </c>
      <c r="E1194" s="14" t="s">
        <v>1037</v>
      </c>
      <c r="F1194" s="13">
        <v>1982</v>
      </c>
      <c r="G1194" s="13">
        <v>1982</v>
      </c>
      <c r="H1194" s="13">
        <v>0</v>
      </c>
      <c r="I1194" s="13">
        <v>359</v>
      </c>
      <c r="J1194" s="15">
        <v>0</v>
      </c>
      <c r="K1194" s="15">
        <v>3677867.2110000001</v>
      </c>
      <c r="L1194" s="16">
        <f t="shared" si="126"/>
        <v>0</v>
      </c>
      <c r="M1194" s="16">
        <f t="shared" si="127"/>
        <v>0</v>
      </c>
      <c r="N1194" s="10">
        <f t="shared" si="128"/>
        <v>0</v>
      </c>
      <c r="O1194" s="10" t="str">
        <f t="shared" si="132"/>
        <v>Weniger als 40% der Schätzungsfläche sind aktueller als 2002</v>
      </c>
      <c r="P1194" s="17">
        <f t="shared" si="129"/>
        <v>367.78672110000002</v>
      </c>
      <c r="Q1194" t="str">
        <f t="shared" si="130"/>
        <v/>
      </c>
      <c r="R1194" s="6" t="str">
        <f t="shared" si="131"/>
        <v/>
      </c>
      <c r="S1194" t="s">
        <v>2885</v>
      </c>
    </row>
    <row r="1195" spans="1:19" x14ac:dyDescent="0.25">
      <c r="A1195" s="2">
        <v>26</v>
      </c>
      <c r="B1195" s="13">
        <v>1394</v>
      </c>
      <c r="C1195" s="14" t="s">
        <v>1263</v>
      </c>
      <c r="D1195" s="14" t="s">
        <v>1046</v>
      </c>
      <c r="E1195" s="14" t="s">
        <v>1037</v>
      </c>
      <c r="F1195" s="13">
        <v>1978</v>
      </c>
      <c r="G1195" s="13">
        <v>1950</v>
      </c>
      <c r="H1195" s="13">
        <v>0</v>
      </c>
      <c r="I1195" s="13">
        <v>258</v>
      </c>
      <c r="J1195" s="15">
        <v>0</v>
      </c>
      <c r="K1195" s="15">
        <v>2735536.1979999999</v>
      </c>
      <c r="L1195" s="16">
        <f t="shared" si="126"/>
        <v>0</v>
      </c>
      <c r="M1195" s="16">
        <f t="shared" si="127"/>
        <v>0</v>
      </c>
      <c r="N1195" s="10">
        <f t="shared" si="128"/>
        <v>0</v>
      </c>
      <c r="O1195" s="10" t="str">
        <f t="shared" si="132"/>
        <v>Weniger als 40% der Schätzungsfläche sind aktueller als 2002</v>
      </c>
      <c r="P1195" s="17">
        <f t="shared" si="129"/>
        <v>273.55361979999998</v>
      </c>
      <c r="Q1195" t="str">
        <f t="shared" si="130"/>
        <v/>
      </c>
      <c r="R1195" s="6" t="str">
        <f t="shared" si="131"/>
        <v/>
      </c>
      <c r="S1195" t="s">
        <v>2885</v>
      </c>
    </row>
    <row r="1196" spans="1:19" x14ac:dyDescent="0.25">
      <c r="A1196" s="2">
        <v>26</v>
      </c>
      <c r="B1196" s="13">
        <v>1395</v>
      </c>
      <c r="C1196" s="14" t="s">
        <v>1264</v>
      </c>
      <c r="D1196" s="14" t="s">
        <v>1114</v>
      </c>
      <c r="E1196" s="14" t="s">
        <v>1037</v>
      </c>
      <c r="F1196" s="13">
        <v>2000</v>
      </c>
      <c r="G1196" s="13">
        <v>2000</v>
      </c>
      <c r="H1196" s="13">
        <v>0</v>
      </c>
      <c r="I1196" s="13">
        <v>189</v>
      </c>
      <c r="J1196" s="15">
        <v>0</v>
      </c>
      <c r="K1196" s="15">
        <v>1793894.9639999999</v>
      </c>
      <c r="L1196" s="16">
        <f t="shared" si="126"/>
        <v>0</v>
      </c>
      <c r="M1196" s="16">
        <f t="shared" si="127"/>
        <v>0</v>
      </c>
      <c r="N1196" s="10">
        <f t="shared" si="128"/>
        <v>0</v>
      </c>
      <c r="O1196" s="10" t="str">
        <f t="shared" si="132"/>
        <v>Weniger als 40% der Schätzungsfläche sind aktueller als 2002</v>
      </c>
      <c r="P1196" s="17">
        <f t="shared" si="129"/>
        <v>179.38949639999998</v>
      </c>
      <c r="Q1196" t="str">
        <f t="shared" si="130"/>
        <v/>
      </c>
      <c r="R1196" s="6" t="str">
        <f t="shared" si="131"/>
        <v/>
      </c>
      <c r="S1196" t="s">
        <v>2885</v>
      </c>
    </row>
    <row r="1197" spans="1:19" x14ac:dyDescent="0.25">
      <c r="A1197" s="2">
        <v>26</v>
      </c>
      <c r="B1197" s="13">
        <v>1396</v>
      </c>
      <c r="C1197" s="14" t="s">
        <v>1265</v>
      </c>
      <c r="D1197" s="14" t="s">
        <v>1120</v>
      </c>
      <c r="E1197" s="14" t="s">
        <v>1037</v>
      </c>
      <c r="F1197" s="13">
        <v>1999</v>
      </c>
      <c r="G1197" s="13">
        <v>1981</v>
      </c>
      <c r="H1197" s="13">
        <v>0</v>
      </c>
      <c r="I1197" s="13">
        <v>422</v>
      </c>
      <c r="J1197" s="15">
        <v>0</v>
      </c>
      <c r="K1197" s="15">
        <v>3256267.4369999999</v>
      </c>
      <c r="L1197" s="16">
        <f t="shared" si="126"/>
        <v>0</v>
      </c>
      <c r="M1197" s="16">
        <f t="shared" si="127"/>
        <v>0</v>
      </c>
      <c r="N1197" s="10">
        <f t="shared" si="128"/>
        <v>0</v>
      </c>
      <c r="O1197" s="10" t="str">
        <f t="shared" si="132"/>
        <v>Weniger als 40% der Schätzungsfläche sind aktueller als 2002</v>
      </c>
      <c r="P1197" s="17">
        <f t="shared" si="129"/>
        <v>325.62674370000002</v>
      </c>
      <c r="Q1197" t="str">
        <f t="shared" si="130"/>
        <v/>
      </c>
      <c r="R1197" s="6" t="str">
        <f t="shared" si="131"/>
        <v/>
      </c>
      <c r="S1197" t="s">
        <v>2885</v>
      </c>
    </row>
    <row r="1198" spans="1:19" x14ac:dyDescent="0.25">
      <c r="A1198" s="2">
        <v>26</v>
      </c>
      <c r="B1198" s="13">
        <v>1397</v>
      </c>
      <c r="C1198" s="14" t="s">
        <v>1117</v>
      </c>
      <c r="D1198" s="14" t="s">
        <v>1117</v>
      </c>
      <c r="E1198" s="14" t="s">
        <v>1037</v>
      </c>
      <c r="F1198" s="13">
        <v>1985</v>
      </c>
      <c r="G1198" s="13">
        <v>1985</v>
      </c>
      <c r="H1198" s="13">
        <v>0</v>
      </c>
      <c r="I1198" s="13">
        <v>116</v>
      </c>
      <c r="J1198" s="15">
        <v>0</v>
      </c>
      <c r="K1198" s="15">
        <v>710206.80799999996</v>
      </c>
      <c r="L1198" s="16">
        <f t="shared" si="126"/>
        <v>0</v>
      </c>
      <c r="M1198" s="16">
        <f t="shared" si="127"/>
        <v>0</v>
      </c>
      <c r="N1198" s="10">
        <f t="shared" si="128"/>
        <v>0</v>
      </c>
      <c r="O1198" s="10" t="str">
        <f t="shared" si="132"/>
        <v>Weniger als 40% der Schätzungsfläche sind aktueller als 2002</v>
      </c>
      <c r="P1198" s="17">
        <f t="shared" si="129"/>
        <v>71.020680799999994</v>
      </c>
      <c r="Q1198" t="str">
        <f t="shared" si="130"/>
        <v/>
      </c>
      <c r="R1198" s="6" t="str">
        <f t="shared" si="131"/>
        <v/>
      </c>
      <c r="S1198" t="s">
        <v>2885</v>
      </c>
    </row>
    <row r="1199" spans="1:19" x14ac:dyDescent="0.25">
      <c r="A1199" s="2">
        <v>26</v>
      </c>
      <c r="B1199" s="13">
        <v>1398</v>
      </c>
      <c r="C1199" s="14" t="s">
        <v>1266</v>
      </c>
      <c r="D1199" s="14" t="s">
        <v>1075</v>
      </c>
      <c r="E1199" s="14" t="s">
        <v>1040</v>
      </c>
      <c r="F1199" s="13">
        <v>2000</v>
      </c>
      <c r="G1199" s="13">
        <v>1935</v>
      </c>
      <c r="H1199" s="13">
        <v>0</v>
      </c>
      <c r="I1199" s="13">
        <v>372</v>
      </c>
      <c r="J1199" s="15">
        <v>0</v>
      </c>
      <c r="K1199" s="15">
        <v>3275407.466</v>
      </c>
      <c r="L1199" s="16">
        <f t="shared" si="126"/>
        <v>0</v>
      </c>
      <c r="M1199" s="16">
        <f t="shared" si="127"/>
        <v>0</v>
      </c>
      <c r="N1199" s="10">
        <f t="shared" si="128"/>
        <v>0</v>
      </c>
      <c r="O1199" s="10" t="str">
        <f t="shared" si="132"/>
        <v>Weniger als 40% der Schätzungsfläche sind aktueller als 2002</v>
      </c>
      <c r="P1199" s="17">
        <f t="shared" si="129"/>
        <v>327.54074659999998</v>
      </c>
      <c r="Q1199" t="str">
        <f t="shared" si="130"/>
        <v/>
      </c>
      <c r="R1199" s="6" t="str">
        <f t="shared" si="131"/>
        <v/>
      </c>
      <c r="S1199" t="s">
        <v>2885</v>
      </c>
    </row>
    <row r="1200" spans="1:19" x14ac:dyDescent="0.25">
      <c r="A1200" s="2">
        <v>26</v>
      </c>
      <c r="B1200" s="13">
        <v>1399</v>
      </c>
      <c r="C1200" s="14" t="s">
        <v>1105</v>
      </c>
      <c r="D1200" s="14" t="s">
        <v>1105</v>
      </c>
      <c r="E1200" s="14" t="s">
        <v>1040</v>
      </c>
      <c r="F1200" s="13">
        <v>1989</v>
      </c>
      <c r="G1200" s="13">
        <v>1989</v>
      </c>
      <c r="H1200" s="13">
        <v>0</v>
      </c>
      <c r="I1200" s="13">
        <v>228</v>
      </c>
      <c r="J1200" s="15">
        <v>0</v>
      </c>
      <c r="K1200" s="15">
        <v>2192689.7439999999</v>
      </c>
      <c r="L1200" s="16">
        <f t="shared" si="126"/>
        <v>0</v>
      </c>
      <c r="M1200" s="16">
        <f t="shared" si="127"/>
        <v>0</v>
      </c>
      <c r="N1200" s="10">
        <f t="shared" si="128"/>
        <v>0</v>
      </c>
      <c r="O1200" s="10" t="str">
        <f t="shared" si="132"/>
        <v>Weniger als 40% der Schätzungsfläche sind aktueller als 2002</v>
      </c>
      <c r="P1200" s="17">
        <f t="shared" si="129"/>
        <v>219.26897439999999</v>
      </c>
      <c r="Q1200" t="str">
        <f t="shared" si="130"/>
        <v/>
      </c>
      <c r="R1200" s="6" t="str">
        <f t="shared" si="131"/>
        <v/>
      </c>
      <c r="S1200" t="s">
        <v>2885</v>
      </c>
    </row>
    <row r="1201" spans="1:19" x14ac:dyDescent="0.25">
      <c r="A1201" s="2">
        <v>26</v>
      </c>
      <c r="B1201" s="13">
        <v>1400</v>
      </c>
      <c r="C1201" s="14" t="s">
        <v>241</v>
      </c>
      <c r="D1201" s="14" t="s">
        <v>1039</v>
      </c>
      <c r="E1201" s="14" t="s">
        <v>1040</v>
      </c>
      <c r="F1201" s="13">
        <v>1983</v>
      </c>
      <c r="G1201" s="13">
        <v>1983</v>
      </c>
      <c r="H1201" s="13">
        <v>0</v>
      </c>
      <c r="I1201" s="13">
        <v>621</v>
      </c>
      <c r="J1201" s="15">
        <v>0</v>
      </c>
      <c r="K1201" s="15">
        <v>4753863.2929999996</v>
      </c>
      <c r="L1201" s="16">
        <f t="shared" si="126"/>
        <v>0</v>
      </c>
      <c r="M1201" s="16">
        <f t="shared" si="127"/>
        <v>0</v>
      </c>
      <c r="N1201" s="10">
        <f t="shared" si="128"/>
        <v>0</v>
      </c>
      <c r="O1201" s="10" t="str">
        <f t="shared" si="132"/>
        <v>Weniger als 40% der Schätzungsfläche sind aktueller als 2002</v>
      </c>
      <c r="P1201" s="17">
        <f t="shared" si="129"/>
        <v>475.38632929999994</v>
      </c>
      <c r="Q1201" t="str">
        <f t="shared" si="130"/>
        <v/>
      </c>
      <c r="R1201" s="6" t="str">
        <f t="shared" si="131"/>
        <v/>
      </c>
      <c r="S1201" t="s">
        <v>2885</v>
      </c>
    </row>
    <row r="1202" spans="1:19" x14ac:dyDescent="0.25">
      <c r="A1202" s="2">
        <v>26</v>
      </c>
      <c r="B1202" s="13">
        <v>1401</v>
      </c>
      <c r="C1202" s="14" t="s">
        <v>241</v>
      </c>
      <c r="D1202" s="14" t="s">
        <v>1046</v>
      </c>
      <c r="E1202" s="14" t="s">
        <v>1037</v>
      </c>
      <c r="F1202" s="13">
        <v>1951</v>
      </c>
      <c r="G1202" s="13">
        <v>1951</v>
      </c>
      <c r="H1202" s="13">
        <v>0</v>
      </c>
      <c r="I1202" s="13">
        <v>113</v>
      </c>
      <c r="J1202" s="15">
        <v>0</v>
      </c>
      <c r="K1202" s="15">
        <v>1060974.8700000001</v>
      </c>
      <c r="L1202" s="16">
        <f t="shared" si="126"/>
        <v>0</v>
      </c>
      <c r="M1202" s="16">
        <f t="shared" si="127"/>
        <v>0</v>
      </c>
      <c r="N1202" s="10">
        <f t="shared" si="128"/>
        <v>0</v>
      </c>
      <c r="O1202" s="10" t="str">
        <f t="shared" si="132"/>
        <v>Weniger als 40% der Schätzungsfläche sind aktueller als 2002</v>
      </c>
      <c r="P1202" s="17">
        <f t="shared" si="129"/>
        <v>106.09748700000002</v>
      </c>
      <c r="Q1202" t="str">
        <f t="shared" si="130"/>
        <v/>
      </c>
      <c r="R1202" s="6" t="str">
        <f t="shared" si="131"/>
        <v/>
      </c>
      <c r="S1202" t="s">
        <v>2885</v>
      </c>
    </row>
    <row r="1203" spans="1:19" x14ac:dyDescent="0.25">
      <c r="A1203" s="2">
        <v>26</v>
      </c>
      <c r="B1203" s="13">
        <v>1402</v>
      </c>
      <c r="C1203" s="14" t="s">
        <v>1267</v>
      </c>
      <c r="D1203" s="14" t="s">
        <v>1077</v>
      </c>
      <c r="E1203" s="14" t="s">
        <v>1037</v>
      </c>
      <c r="F1203" s="13">
        <v>1997</v>
      </c>
      <c r="G1203" s="13">
        <v>1997</v>
      </c>
      <c r="H1203" s="13">
        <v>0</v>
      </c>
      <c r="I1203" s="13">
        <v>144</v>
      </c>
      <c r="J1203" s="15">
        <v>0</v>
      </c>
      <c r="K1203" s="15">
        <v>1242889.7579999999</v>
      </c>
      <c r="L1203" s="16">
        <f t="shared" si="126"/>
        <v>0</v>
      </c>
      <c r="M1203" s="16">
        <f t="shared" si="127"/>
        <v>0</v>
      </c>
      <c r="N1203" s="10">
        <f t="shared" si="128"/>
        <v>0</v>
      </c>
      <c r="O1203" s="10" t="str">
        <f t="shared" si="132"/>
        <v>Weniger als 40% der Schätzungsfläche sind aktueller als 2002</v>
      </c>
      <c r="P1203" s="17">
        <f t="shared" si="129"/>
        <v>124.28897579999999</v>
      </c>
      <c r="Q1203" t="str">
        <f t="shared" si="130"/>
        <v/>
      </c>
      <c r="R1203" s="6" t="str">
        <f t="shared" si="131"/>
        <v/>
      </c>
      <c r="S1203" t="s">
        <v>2885</v>
      </c>
    </row>
    <row r="1204" spans="1:19" x14ac:dyDescent="0.25">
      <c r="A1204" s="2">
        <v>26</v>
      </c>
      <c r="B1204" s="13">
        <v>1403</v>
      </c>
      <c r="C1204" s="14" t="s">
        <v>1268</v>
      </c>
      <c r="D1204" s="14" t="s">
        <v>1091</v>
      </c>
      <c r="E1204" s="14" t="s">
        <v>1037</v>
      </c>
      <c r="F1204" s="13">
        <v>1949</v>
      </c>
      <c r="G1204" s="13">
        <v>1948</v>
      </c>
      <c r="H1204" s="13">
        <v>0</v>
      </c>
      <c r="I1204" s="13">
        <v>481</v>
      </c>
      <c r="J1204" s="15">
        <v>0</v>
      </c>
      <c r="K1204" s="15">
        <v>2602669.0759999999</v>
      </c>
      <c r="L1204" s="16">
        <f t="shared" si="126"/>
        <v>0</v>
      </c>
      <c r="M1204" s="16">
        <f t="shared" si="127"/>
        <v>0</v>
      </c>
      <c r="N1204" s="10">
        <f t="shared" si="128"/>
        <v>0</v>
      </c>
      <c r="O1204" s="10" t="str">
        <f t="shared" si="132"/>
        <v>Weniger als 40% der Schätzungsfläche sind aktueller als 2002</v>
      </c>
      <c r="P1204" s="17">
        <f t="shared" si="129"/>
        <v>260.26690759999997</v>
      </c>
      <c r="Q1204" t="str">
        <f t="shared" si="130"/>
        <v/>
      </c>
      <c r="R1204" s="6" t="str">
        <f t="shared" si="131"/>
        <v/>
      </c>
      <c r="S1204" t="s">
        <v>2885</v>
      </c>
    </row>
    <row r="1205" spans="1:19" x14ac:dyDescent="0.25">
      <c r="A1205" s="2">
        <v>26</v>
      </c>
      <c r="B1205" s="13">
        <v>1404</v>
      </c>
      <c r="C1205" s="14" t="s">
        <v>1269</v>
      </c>
      <c r="D1205" s="14" t="s">
        <v>1073</v>
      </c>
      <c r="E1205" s="14" t="s">
        <v>1040</v>
      </c>
      <c r="F1205" s="13">
        <v>2009</v>
      </c>
      <c r="G1205" s="13">
        <v>1936</v>
      </c>
      <c r="H1205" s="13">
        <v>297</v>
      </c>
      <c r="I1205" s="13">
        <v>355</v>
      </c>
      <c r="J1205" s="15">
        <v>2642987.2209999999</v>
      </c>
      <c r="K1205" s="15">
        <v>3446674.7949999999</v>
      </c>
      <c r="L1205" s="16">
        <f t="shared" si="126"/>
        <v>0.83661971830985915</v>
      </c>
      <c r="M1205" s="16">
        <f t="shared" si="127"/>
        <v>0.76682233694751578</v>
      </c>
      <c r="N1205" s="10">
        <f t="shared" si="128"/>
        <v>1</v>
      </c>
      <c r="O1205" s="10" t="str">
        <f t="shared" si="132"/>
        <v>Mehr als 50% der Schätzungsfläche sind aktueller als 2002</v>
      </c>
      <c r="P1205" s="17">
        <f t="shared" si="129"/>
        <v>344.66747950000001</v>
      </c>
      <c r="Q1205">
        <f t="shared" si="130"/>
        <v>2</v>
      </c>
      <c r="R1205" s="6">
        <f t="shared" si="131"/>
        <v>39925</v>
      </c>
      <c r="S1205" t="s">
        <v>3081</v>
      </c>
    </row>
    <row r="1206" spans="1:19" x14ac:dyDescent="0.25">
      <c r="A1206" s="2">
        <v>26</v>
      </c>
      <c r="B1206" s="13">
        <v>1405</v>
      </c>
      <c r="C1206" s="14" t="s">
        <v>1270</v>
      </c>
      <c r="D1206" s="14" t="s">
        <v>1075</v>
      </c>
      <c r="E1206" s="14" t="s">
        <v>1040</v>
      </c>
      <c r="F1206" s="13">
        <v>1990</v>
      </c>
      <c r="G1206" s="13">
        <v>1990</v>
      </c>
      <c r="H1206" s="13">
        <v>0</v>
      </c>
      <c r="I1206" s="13">
        <v>233</v>
      </c>
      <c r="J1206" s="15">
        <v>0</v>
      </c>
      <c r="K1206" s="15">
        <v>1624782.825</v>
      </c>
      <c r="L1206" s="16">
        <f t="shared" si="126"/>
        <v>0</v>
      </c>
      <c r="M1206" s="16">
        <f t="shared" si="127"/>
        <v>0</v>
      </c>
      <c r="N1206" s="10">
        <f t="shared" si="128"/>
        <v>0</v>
      </c>
      <c r="O1206" s="10" t="str">
        <f t="shared" si="132"/>
        <v>Weniger als 40% der Schätzungsfläche sind aktueller als 2002</v>
      </c>
      <c r="P1206" s="17">
        <f t="shared" si="129"/>
        <v>162.47828250000001</v>
      </c>
      <c r="Q1206" t="str">
        <f t="shared" si="130"/>
        <v/>
      </c>
      <c r="R1206" s="6" t="str">
        <f t="shared" si="131"/>
        <v/>
      </c>
      <c r="S1206" t="s">
        <v>2885</v>
      </c>
    </row>
    <row r="1207" spans="1:19" x14ac:dyDescent="0.25">
      <c r="A1207" s="2">
        <v>26</v>
      </c>
      <c r="B1207" s="13">
        <v>1406</v>
      </c>
      <c r="C1207" s="14" t="s">
        <v>1270</v>
      </c>
      <c r="D1207" s="14" t="s">
        <v>1088</v>
      </c>
      <c r="E1207" s="14" t="s">
        <v>1037</v>
      </c>
      <c r="F1207" s="13">
        <v>1970</v>
      </c>
      <c r="G1207" s="13">
        <v>1970</v>
      </c>
      <c r="H1207" s="13">
        <v>0</v>
      </c>
      <c r="I1207" s="13">
        <v>85</v>
      </c>
      <c r="J1207" s="15">
        <v>0</v>
      </c>
      <c r="K1207" s="15">
        <v>1327444.075</v>
      </c>
      <c r="L1207" s="16">
        <f t="shared" si="126"/>
        <v>0</v>
      </c>
      <c r="M1207" s="16">
        <f t="shared" si="127"/>
        <v>0</v>
      </c>
      <c r="N1207" s="10">
        <f t="shared" si="128"/>
        <v>0</v>
      </c>
      <c r="O1207" s="10" t="str">
        <f t="shared" si="132"/>
        <v>Weniger als 40% der Schätzungsfläche sind aktueller als 2002</v>
      </c>
      <c r="P1207" s="17">
        <f t="shared" si="129"/>
        <v>132.74440749999999</v>
      </c>
      <c r="Q1207" t="str">
        <f t="shared" si="130"/>
        <v/>
      </c>
      <c r="R1207" s="6" t="str">
        <f t="shared" si="131"/>
        <v/>
      </c>
      <c r="S1207" t="s">
        <v>2885</v>
      </c>
    </row>
    <row r="1208" spans="1:19" x14ac:dyDescent="0.25">
      <c r="A1208" s="2">
        <v>26</v>
      </c>
      <c r="B1208" s="13">
        <v>1407</v>
      </c>
      <c r="C1208" s="14" t="s">
        <v>1271</v>
      </c>
      <c r="D1208" s="14" t="s">
        <v>1077</v>
      </c>
      <c r="E1208" s="14" t="s">
        <v>1037</v>
      </c>
      <c r="F1208" s="13">
        <v>1951</v>
      </c>
      <c r="G1208" s="13">
        <v>1951</v>
      </c>
      <c r="H1208" s="13">
        <v>0</v>
      </c>
      <c r="I1208" s="13">
        <v>177</v>
      </c>
      <c r="J1208" s="15">
        <v>0</v>
      </c>
      <c r="K1208" s="15">
        <v>1695134.7849999999</v>
      </c>
      <c r="L1208" s="16">
        <f t="shared" si="126"/>
        <v>0</v>
      </c>
      <c r="M1208" s="16">
        <f t="shared" si="127"/>
        <v>0</v>
      </c>
      <c r="N1208" s="10">
        <f t="shared" si="128"/>
        <v>0</v>
      </c>
      <c r="O1208" s="10" t="str">
        <f t="shared" si="132"/>
        <v>Weniger als 40% der Schätzungsfläche sind aktueller als 2002</v>
      </c>
      <c r="P1208" s="17">
        <f t="shared" si="129"/>
        <v>169.51347849999999</v>
      </c>
      <c r="Q1208" t="str">
        <f t="shared" si="130"/>
        <v/>
      </c>
      <c r="R1208" s="6" t="str">
        <f t="shared" si="131"/>
        <v/>
      </c>
      <c r="S1208" t="s">
        <v>2885</v>
      </c>
    </row>
    <row r="1209" spans="1:19" x14ac:dyDescent="0.25">
      <c r="A1209" s="2">
        <v>26</v>
      </c>
      <c r="B1209" s="13">
        <v>1408</v>
      </c>
      <c r="C1209" s="14" t="s">
        <v>1272</v>
      </c>
      <c r="D1209" s="14" t="s">
        <v>1056</v>
      </c>
      <c r="E1209" s="14" t="s">
        <v>1037</v>
      </c>
      <c r="F1209" s="13">
        <v>1982</v>
      </c>
      <c r="G1209" s="13">
        <v>1982</v>
      </c>
      <c r="H1209" s="13">
        <v>0</v>
      </c>
      <c r="I1209" s="13">
        <v>282</v>
      </c>
      <c r="J1209" s="15">
        <v>0</v>
      </c>
      <c r="K1209" s="15">
        <v>2621105.6710000001</v>
      </c>
      <c r="L1209" s="16">
        <f t="shared" si="126"/>
        <v>0</v>
      </c>
      <c r="M1209" s="16">
        <f t="shared" si="127"/>
        <v>0</v>
      </c>
      <c r="N1209" s="10">
        <f t="shared" si="128"/>
        <v>0</v>
      </c>
      <c r="O1209" s="10" t="str">
        <f t="shared" si="132"/>
        <v>Weniger als 40% der Schätzungsfläche sind aktueller als 2002</v>
      </c>
      <c r="P1209" s="17">
        <f t="shared" si="129"/>
        <v>262.11056710000003</v>
      </c>
      <c r="Q1209" t="str">
        <f t="shared" si="130"/>
        <v/>
      </c>
      <c r="R1209" s="6" t="str">
        <f t="shared" si="131"/>
        <v/>
      </c>
      <c r="S1209" t="s">
        <v>2885</v>
      </c>
    </row>
    <row r="1210" spans="1:19" x14ac:dyDescent="0.25">
      <c r="A1210" s="2">
        <v>26</v>
      </c>
      <c r="B1210" s="13">
        <v>1409</v>
      </c>
      <c r="C1210" s="14" t="s">
        <v>1273</v>
      </c>
      <c r="D1210" s="14" t="s">
        <v>1073</v>
      </c>
      <c r="E1210" s="14" t="s">
        <v>1040</v>
      </c>
      <c r="F1210" s="13">
        <v>1993</v>
      </c>
      <c r="G1210" s="13">
        <v>1970</v>
      </c>
      <c r="H1210" s="13">
        <v>0</v>
      </c>
      <c r="I1210" s="13">
        <v>70</v>
      </c>
      <c r="J1210" s="15">
        <v>0</v>
      </c>
      <c r="K1210" s="15">
        <v>2290143.87</v>
      </c>
      <c r="L1210" s="16">
        <f t="shared" si="126"/>
        <v>0</v>
      </c>
      <c r="M1210" s="16">
        <f t="shared" si="127"/>
        <v>0</v>
      </c>
      <c r="N1210" s="10">
        <f t="shared" si="128"/>
        <v>0</v>
      </c>
      <c r="O1210" s="10" t="str">
        <f t="shared" si="132"/>
        <v>Weniger als 40% der Schätzungsfläche sind aktueller als 2002</v>
      </c>
      <c r="P1210" s="17">
        <f t="shared" si="129"/>
        <v>229.014387</v>
      </c>
      <c r="Q1210">
        <f t="shared" si="130"/>
        <v>1</v>
      </c>
      <c r="R1210" s="6">
        <f t="shared" si="131"/>
        <v>42089</v>
      </c>
      <c r="S1210" t="s">
        <v>3080</v>
      </c>
    </row>
    <row r="1211" spans="1:19" x14ac:dyDescent="0.25">
      <c r="A1211" s="2">
        <v>26</v>
      </c>
      <c r="B1211" s="13">
        <v>1410</v>
      </c>
      <c r="C1211" s="14" t="s">
        <v>1274</v>
      </c>
      <c r="D1211" s="14" t="s">
        <v>1105</v>
      </c>
      <c r="E1211" s="14" t="s">
        <v>1040</v>
      </c>
      <c r="F1211" s="13">
        <v>1993</v>
      </c>
      <c r="G1211" s="13">
        <v>1988</v>
      </c>
      <c r="H1211" s="13">
        <v>0</v>
      </c>
      <c r="I1211" s="13">
        <v>782</v>
      </c>
      <c r="J1211" s="15">
        <v>0</v>
      </c>
      <c r="K1211" s="15">
        <v>5958176.9960000003</v>
      </c>
      <c r="L1211" s="16">
        <f t="shared" si="126"/>
        <v>0</v>
      </c>
      <c r="M1211" s="16">
        <f t="shared" si="127"/>
        <v>0</v>
      </c>
      <c r="N1211" s="10">
        <f t="shared" si="128"/>
        <v>0</v>
      </c>
      <c r="O1211" s="10" t="str">
        <f t="shared" si="132"/>
        <v>Weniger als 40% der Schätzungsfläche sind aktueller als 2002</v>
      </c>
      <c r="P1211" s="17">
        <f t="shared" si="129"/>
        <v>595.81769960000008</v>
      </c>
      <c r="Q1211" t="str">
        <f t="shared" si="130"/>
        <v/>
      </c>
      <c r="R1211" s="6" t="str">
        <f t="shared" si="131"/>
        <v/>
      </c>
      <c r="S1211" t="s">
        <v>2885</v>
      </c>
    </row>
    <row r="1212" spans="1:19" x14ac:dyDescent="0.25">
      <c r="A1212" s="2">
        <v>26</v>
      </c>
      <c r="B1212" s="13">
        <v>1411</v>
      </c>
      <c r="C1212" s="14" t="s">
        <v>1275</v>
      </c>
      <c r="D1212" s="14" t="s">
        <v>1123</v>
      </c>
      <c r="E1212" s="14" t="s">
        <v>1037</v>
      </c>
      <c r="F1212" s="13">
        <v>1949</v>
      </c>
      <c r="G1212" s="13">
        <v>1949</v>
      </c>
      <c r="H1212" s="13">
        <v>0</v>
      </c>
      <c r="I1212" s="13">
        <v>190</v>
      </c>
      <c r="J1212" s="15">
        <v>0</v>
      </c>
      <c r="K1212" s="15">
        <v>1434884.7080000001</v>
      </c>
      <c r="L1212" s="16">
        <f t="shared" si="126"/>
        <v>0</v>
      </c>
      <c r="M1212" s="16">
        <f t="shared" si="127"/>
        <v>0</v>
      </c>
      <c r="N1212" s="10">
        <f t="shared" si="128"/>
        <v>0</v>
      </c>
      <c r="O1212" s="10" t="str">
        <f t="shared" si="132"/>
        <v>Weniger als 40% der Schätzungsfläche sind aktueller als 2002</v>
      </c>
      <c r="P1212" s="17">
        <f t="shared" si="129"/>
        <v>143.48847080000002</v>
      </c>
      <c r="Q1212" t="str">
        <f t="shared" si="130"/>
        <v/>
      </c>
      <c r="R1212" s="6" t="str">
        <f t="shared" si="131"/>
        <v/>
      </c>
      <c r="S1212" t="s">
        <v>2885</v>
      </c>
    </row>
    <row r="1213" spans="1:19" x14ac:dyDescent="0.25">
      <c r="A1213" s="2">
        <v>26</v>
      </c>
      <c r="B1213" s="13">
        <v>1412</v>
      </c>
      <c r="C1213" s="14" t="s">
        <v>1276</v>
      </c>
      <c r="D1213" s="14" t="s">
        <v>1054</v>
      </c>
      <c r="E1213" s="14" t="s">
        <v>1040</v>
      </c>
      <c r="F1213" s="13">
        <v>1989</v>
      </c>
      <c r="G1213" s="13">
        <v>1989</v>
      </c>
      <c r="H1213" s="13">
        <v>0</v>
      </c>
      <c r="I1213" s="13">
        <v>8</v>
      </c>
      <c r="J1213" s="15">
        <v>0</v>
      </c>
      <c r="K1213" s="15">
        <v>39487.697</v>
      </c>
      <c r="L1213" s="16">
        <f t="shared" si="126"/>
        <v>0</v>
      </c>
      <c r="M1213" s="16">
        <f t="shared" si="127"/>
        <v>0</v>
      </c>
      <c r="N1213" s="10">
        <f t="shared" si="128"/>
        <v>0</v>
      </c>
      <c r="O1213" s="10" t="str">
        <f t="shared" si="132"/>
        <v>Weniger als 40% der Schätzungsfläche sind aktueller als 2002</v>
      </c>
      <c r="P1213" s="17">
        <f t="shared" si="129"/>
        <v>3.9487697000000002</v>
      </c>
      <c r="Q1213" t="str">
        <f t="shared" si="130"/>
        <v/>
      </c>
      <c r="R1213" s="6" t="str">
        <f t="shared" si="131"/>
        <v/>
      </c>
      <c r="S1213" t="s">
        <v>2885</v>
      </c>
    </row>
    <row r="1214" spans="1:19" x14ac:dyDescent="0.25">
      <c r="A1214" s="2">
        <v>26</v>
      </c>
      <c r="B1214" s="13">
        <v>1413</v>
      </c>
      <c r="C1214" s="14" t="s">
        <v>1277</v>
      </c>
      <c r="D1214" s="14" t="s">
        <v>1059</v>
      </c>
      <c r="E1214" s="14" t="s">
        <v>1037</v>
      </c>
      <c r="F1214" s="13">
        <v>2006</v>
      </c>
      <c r="G1214" s="13">
        <v>2006</v>
      </c>
      <c r="H1214" s="13">
        <v>267</v>
      </c>
      <c r="I1214" s="13">
        <v>267</v>
      </c>
      <c r="J1214" s="15">
        <v>1363512.9750000001</v>
      </c>
      <c r="K1214" s="15">
        <v>1363512.9750000001</v>
      </c>
      <c r="L1214" s="16">
        <f t="shared" si="126"/>
        <v>1</v>
      </c>
      <c r="M1214" s="16">
        <f t="shared" si="127"/>
        <v>1</v>
      </c>
      <c r="N1214" s="10">
        <f t="shared" si="128"/>
        <v>1</v>
      </c>
      <c r="O1214" s="10" t="str">
        <f t="shared" si="132"/>
        <v>Mehr als 50% der Schätzungsfläche sind aktueller als 2002</v>
      </c>
      <c r="P1214" s="17">
        <f t="shared" si="129"/>
        <v>136.35129750000002</v>
      </c>
      <c r="Q1214">
        <f t="shared" si="130"/>
        <v>1</v>
      </c>
      <c r="R1214" s="6">
        <f t="shared" si="131"/>
        <v>38981</v>
      </c>
      <c r="S1214" t="s">
        <v>3080</v>
      </c>
    </row>
    <row r="1215" spans="1:19" x14ac:dyDescent="0.25">
      <c r="A1215" s="2">
        <v>26</v>
      </c>
      <c r="B1215" s="13">
        <v>1414</v>
      </c>
      <c r="C1215" s="14" t="s">
        <v>1278</v>
      </c>
      <c r="D1215" s="14" t="s">
        <v>1123</v>
      </c>
      <c r="E1215" s="14" t="s">
        <v>1037</v>
      </c>
      <c r="F1215" s="13">
        <v>1949</v>
      </c>
      <c r="G1215" s="13">
        <v>1949</v>
      </c>
      <c r="H1215" s="13">
        <v>0</v>
      </c>
      <c r="I1215" s="13">
        <v>320</v>
      </c>
      <c r="J1215" s="15">
        <v>0</v>
      </c>
      <c r="K1215" s="15">
        <v>1816922.9280000001</v>
      </c>
      <c r="L1215" s="16">
        <f t="shared" si="126"/>
        <v>0</v>
      </c>
      <c r="M1215" s="16">
        <f t="shared" si="127"/>
        <v>0</v>
      </c>
      <c r="N1215" s="10">
        <f t="shared" si="128"/>
        <v>0</v>
      </c>
      <c r="O1215" s="10" t="str">
        <f t="shared" si="132"/>
        <v>Weniger als 40% der Schätzungsfläche sind aktueller als 2002</v>
      </c>
      <c r="P1215" s="17">
        <f t="shared" si="129"/>
        <v>181.69229280000002</v>
      </c>
      <c r="Q1215" t="str">
        <f t="shared" si="130"/>
        <v/>
      </c>
      <c r="R1215" s="6" t="str">
        <f t="shared" si="131"/>
        <v/>
      </c>
      <c r="S1215" t="s">
        <v>2885</v>
      </c>
    </row>
    <row r="1216" spans="1:19" x14ac:dyDescent="0.25">
      <c r="A1216" s="2">
        <v>26</v>
      </c>
      <c r="B1216" s="13">
        <v>1415</v>
      </c>
      <c r="C1216" s="14" t="s">
        <v>1279</v>
      </c>
      <c r="D1216" s="14" t="s">
        <v>1044</v>
      </c>
      <c r="E1216" s="14" t="s">
        <v>1037</v>
      </c>
      <c r="F1216" s="13">
        <v>1970</v>
      </c>
      <c r="G1216" s="13">
        <v>1970</v>
      </c>
      <c r="H1216" s="13">
        <v>0</v>
      </c>
      <c r="I1216" s="13">
        <v>134</v>
      </c>
      <c r="J1216" s="15">
        <v>0</v>
      </c>
      <c r="K1216" s="15">
        <v>1532295.9809999999</v>
      </c>
      <c r="L1216" s="16">
        <f t="shared" si="126"/>
        <v>0</v>
      </c>
      <c r="M1216" s="16">
        <f t="shared" si="127"/>
        <v>0</v>
      </c>
      <c r="N1216" s="10">
        <f t="shared" si="128"/>
        <v>0</v>
      </c>
      <c r="O1216" s="10" t="str">
        <f t="shared" si="132"/>
        <v>Weniger als 40% der Schätzungsfläche sind aktueller als 2002</v>
      </c>
      <c r="P1216" s="17">
        <f t="shared" si="129"/>
        <v>153.2295981</v>
      </c>
      <c r="Q1216" t="str">
        <f t="shared" si="130"/>
        <v/>
      </c>
      <c r="R1216" s="6" t="str">
        <f t="shared" si="131"/>
        <v/>
      </c>
      <c r="S1216" t="s">
        <v>2885</v>
      </c>
    </row>
    <row r="1217" spans="1:19" x14ac:dyDescent="0.25">
      <c r="A1217" s="2">
        <v>26</v>
      </c>
      <c r="B1217" s="13">
        <v>1416</v>
      </c>
      <c r="C1217" s="14" t="s">
        <v>1280</v>
      </c>
      <c r="D1217" s="14" t="s">
        <v>1073</v>
      </c>
      <c r="E1217" s="14" t="s">
        <v>1040</v>
      </c>
      <c r="F1217" s="13">
        <v>2014</v>
      </c>
      <c r="G1217" s="13">
        <v>1973</v>
      </c>
      <c r="H1217" s="13">
        <v>190</v>
      </c>
      <c r="I1217" s="13">
        <v>191</v>
      </c>
      <c r="J1217" s="15">
        <v>3528127.298</v>
      </c>
      <c r="K1217" s="15">
        <v>3531347.895</v>
      </c>
      <c r="L1217" s="16">
        <f t="shared" si="126"/>
        <v>0.99476439790575921</v>
      </c>
      <c r="M1217" s="16">
        <f t="shared" si="127"/>
        <v>0.99908799781393387</v>
      </c>
      <c r="N1217" s="10">
        <f t="shared" si="128"/>
        <v>1</v>
      </c>
      <c r="O1217" s="10" t="str">
        <f t="shared" si="132"/>
        <v>Mehr als 50% der Schätzungsfläche sind aktueller als 2002</v>
      </c>
      <c r="P1217" s="17">
        <f t="shared" si="129"/>
        <v>353.13478950000001</v>
      </c>
      <c r="Q1217">
        <f t="shared" si="130"/>
        <v>1</v>
      </c>
      <c r="R1217" s="6">
        <f t="shared" si="131"/>
        <v>41920</v>
      </c>
      <c r="S1217" t="s">
        <v>3080</v>
      </c>
    </row>
    <row r="1218" spans="1:19" x14ac:dyDescent="0.25">
      <c r="A1218" s="2">
        <v>26</v>
      </c>
      <c r="B1218" s="13">
        <v>1417</v>
      </c>
      <c r="C1218" s="14" t="s">
        <v>1281</v>
      </c>
      <c r="D1218" s="14" t="s">
        <v>1130</v>
      </c>
      <c r="E1218" s="14" t="s">
        <v>1040</v>
      </c>
      <c r="F1218" s="13">
        <v>2012</v>
      </c>
      <c r="G1218" s="13">
        <v>2012</v>
      </c>
      <c r="H1218" s="13">
        <v>77</v>
      </c>
      <c r="I1218" s="13">
        <v>77</v>
      </c>
      <c r="J1218" s="15">
        <v>334367.25199999998</v>
      </c>
      <c r="K1218" s="15">
        <v>334367.25199999998</v>
      </c>
      <c r="L1218" s="16">
        <f t="shared" si="126"/>
        <v>1</v>
      </c>
      <c r="M1218" s="16">
        <f t="shared" si="127"/>
        <v>1</v>
      </c>
      <c r="N1218" s="10">
        <f t="shared" si="128"/>
        <v>1</v>
      </c>
      <c r="O1218" s="10" t="str">
        <f t="shared" si="132"/>
        <v>Mehr als 50% der Schätzungsfläche sind aktueller als 2002</v>
      </c>
      <c r="P1218" s="17">
        <f t="shared" si="129"/>
        <v>33.436725199999998</v>
      </c>
      <c r="Q1218">
        <f t="shared" si="130"/>
        <v>1</v>
      </c>
      <c r="R1218" s="6">
        <f t="shared" si="131"/>
        <v>41239</v>
      </c>
      <c r="S1218" t="s">
        <v>3080</v>
      </c>
    </row>
    <row r="1219" spans="1:19" x14ac:dyDescent="0.25">
      <c r="A1219" s="2">
        <v>26</v>
      </c>
      <c r="B1219" s="13">
        <v>1418</v>
      </c>
      <c r="C1219" s="14" t="s">
        <v>1282</v>
      </c>
      <c r="D1219" s="14" t="s">
        <v>1073</v>
      </c>
      <c r="E1219" s="14" t="s">
        <v>1040</v>
      </c>
      <c r="F1219" s="13">
        <v>1990</v>
      </c>
      <c r="G1219" s="13">
        <v>1990</v>
      </c>
      <c r="H1219" s="13">
        <v>0</v>
      </c>
      <c r="I1219" s="13">
        <v>744</v>
      </c>
      <c r="J1219" s="15">
        <v>0</v>
      </c>
      <c r="K1219" s="15">
        <v>5970327.2309999997</v>
      </c>
      <c r="L1219" s="16">
        <f t="shared" ref="L1219:L1282" si="133">H1219/I1219</f>
        <v>0</v>
      </c>
      <c r="M1219" s="16">
        <f t="shared" ref="M1219:M1282" si="134">J1219/K1219</f>
        <v>0</v>
      </c>
      <c r="N1219" s="10">
        <f t="shared" ref="N1219:N1282" si="135">IF(AND(M1219&gt;0.1,M1219&lt;0.5,Q1219=1),3,IF(M1219&gt;=0.5,1,IF(M1219&gt;=0.4,2,0)))</f>
        <v>0</v>
      </c>
      <c r="O1219" s="10" t="str">
        <f t="shared" si="132"/>
        <v>Weniger als 40% der Schätzungsfläche sind aktueller als 2002</v>
      </c>
      <c r="P1219" s="17">
        <f t="shared" ref="P1219:P1282" si="136">K1219/10000</f>
        <v>597.0327231</v>
      </c>
      <c r="Q1219" t="str">
        <f t="shared" ref="Q1219:Q1282" si="137">IFERROR(VLOOKUP(B1219,NAG,3,FALSE),"")</f>
        <v/>
      </c>
      <c r="R1219" s="6" t="str">
        <f t="shared" ref="R1219:R1282" si="138">IFERROR(VLOOKUP(B1219,NAG,4,FALSE),"")</f>
        <v/>
      </c>
      <c r="S1219" t="s">
        <v>2885</v>
      </c>
    </row>
    <row r="1220" spans="1:19" x14ac:dyDescent="0.25">
      <c r="A1220" s="2">
        <v>26</v>
      </c>
      <c r="B1220" s="13">
        <v>1419</v>
      </c>
      <c r="C1220" s="14" t="s">
        <v>1283</v>
      </c>
      <c r="D1220" s="14" t="s">
        <v>1147</v>
      </c>
      <c r="E1220" s="14" t="s">
        <v>1037</v>
      </c>
      <c r="F1220" s="13">
        <v>1989</v>
      </c>
      <c r="G1220" s="13">
        <v>1989</v>
      </c>
      <c r="H1220" s="13">
        <v>0</v>
      </c>
      <c r="I1220" s="13">
        <v>276</v>
      </c>
      <c r="J1220" s="15">
        <v>0</v>
      </c>
      <c r="K1220" s="15">
        <v>2329346.7280000001</v>
      </c>
      <c r="L1220" s="16">
        <f t="shared" si="133"/>
        <v>0</v>
      </c>
      <c r="M1220" s="16">
        <f t="shared" si="134"/>
        <v>0</v>
      </c>
      <c r="N1220" s="10">
        <f t="shared" si="135"/>
        <v>0</v>
      </c>
      <c r="O1220" s="10" t="str">
        <f t="shared" ref="O1220:O1283" si="139">IF(N1220=0,"Weniger als 40% der Schätzungsfläche sind aktueller als 2002",IF(N1220=2,"40% bis 50% der Schätzungsfläche sind aktueller als 2002",IF(N1220=1,"Mehr als 50% der Schätzungsfläche sind aktueller als 2002",IF(N1220=3,"Schätzungsfläche nach 2002 vollständig überprüft und bedarfsweise korrigiert",""))))</f>
        <v>Weniger als 40% der Schätzungsfläche sind aktueller als 2002</v>
      </c>
      <c r="P1220" s="17">
        <f t="shared" si="136"/>
        <v>232.93467280000002</v>
      </c>
      <c r="Q1220" t="str">
        <f t="shared" si="137"/>
        <v/>
      </c>
      <c r="R1220" s="6" t="str">
        <f t="shared" si="138"/>
        <v/>
      </c>
      <c r="S1220" t="s">
        <v>2885</v>
      </c>
    </row>
    <row r="1221" spans="1:19" x14ac:dyDescent="0.25">
      <c r="A1221" s="2">
        <v>26</v>
      </c>
      <c r="B1221" s="13">
        <v>1420</v>
      </c>
      <c r="C1221" s="14" t="s">
        <v>1284</v>
      </c>
      <c r="D1221" s="14" t="s">
        <v>1147</v>
      </c>
      <c r="E1221" s="14" t="s">
        <v>1037</v>
      </c>
      <c r="F1221" s="13">
        <v>1990</v>
      </c>
      <c r="G1221" s="13">
        <v>1990</v>
      </c>
      <c r="H1221" s="13">
        <v>0</v>
      </c>
      <c r="I1221" s="13">
        <v>321</v>
      </c>
      <c r="J1221" s="15">
        <v>0</v>
      </c>
      <c r="K1221" s="15">
        <v>2416245.5460000001</v>
      </c>
      <c r="L1221" s="16">
        <f t="shared" si="133"/>
        <v>0</v>
      </c>
      <c r="M1221" s="16">
        <f t="shared" si="134"/>
        <v>0</v>
      </c>
      <c r="N1221" s="10">
        <f t="shared" si="135"/>
        <v>0</v>
      </c>
      <c r="O1221" s="10" t="str">
        <f t="shared" si="139"/>
        <v>Weniger als 40% der Schätzungsfläche sind aktueller als 2002</v>
      </c>
      <c r="P1221" s="17">
        <f t="shared" si="136"/>
        <v>241.62455460000001</v>
      </c>
      <c r="Q1221" t="str">
        <f t="shared" si="137"/>
        <v/>
      </c>
      <c r="R1221" s="6" t="str">
        <f t="shared" si="138"/>
        <v/>
      </c>
      <c r="S1221" t="s">
        <v>2885</v>
      </c>
    </row>
    <row r="1222" spans="1:19" x14ac:dyDescent="0.25">
      <c r="A1222" s="2">
        <v>26</v>
      </c>
      <c r="B1222" s="13">
        <v>1421</v>
      </c>
      <c r="C1222" s="14" t="s">
        <v>1285</v>
      </c>
      <c r="D1222" s="14" t="s">
        <v>1114</v>
      </c>
      <c r="E1222" s="14" t="s">
        <v>1037</v>
      </c>
      <c r="F1222" s="13">
        <v>1993</v>
      </c>
      <c r="G1222" s="13">
        <v>1993</v>
      </c>
      <c r="H1222" s="13">
        <v>0</v>
      </c>
      <c r="I1222" s="13">
        <v>200</v>
      </c>
      <c r="J1222" s="15">
        <v>0</v>
      </c>
      <c r="K1222" s="15">
        <v>3112357.51</v>
      </c>
      <c r="L1222" s="16">
        <f t="shared" si="133"/>
        <v>0</v>
      </c>
      <c r="M1222" s="16">
        <f t="shared" si="134"/>
        <v>0</v>
      </c>
      <c r="N1222" s="10">
        <f t="shared" si="135"/>
        <v>0</v>
      </c>
      <c r="O1222" s="10" t="str">
        <f t="shared" si="139"/>
        <v>Weniger als 40% der Schätzungsfläche sind aktueller als 2002</v>
      </c>
      <c r="P1222" s="17">
        <f t="shared" si="136"/>
        <v>311.23575099999999</v>
      </c>
      <c r="Q1222" t="str">
        <f t="shared" si="137"/>
        <v/>
      </c>
      <c r="R1222" s="6" t="str">
        <f t="shared" si="138"/>
        <v/>
      </c>
      <c r="S1222" t="s">
        <v>2885</v>
      </c>
    </row>
    <row r="1223" spans="1:19" x14ac:dyDescent="0.25">
      <c r="A1223" s="2">
        <v>26</v>
      </c>
      <c r="B1223" s="13">
        <v>1422</v>
      </c>
      <c r="C1223" s="14" t="s">
        <v>1286</v>
      </c>
      <c r="D1223" s="14" t="s">
        <v>1066</v>
      </c>
      <c r="E1223" s="14" t="s">
        <v>1037</v>
      </c>
      <c r="F1223" s="13">
        <v>1988</v>
      </c>
      <c r="G1223" s="13">
        <v>1988</v>
      </c>
      <c r="H1223" s="13">
        <v>0</v>
      </c>
      <c r="I1223" s="13">
        <v>371</v>
      </c>
      <c r="J1223" s="15">
        <v>0</v>
      </c>
      <c r="K1223" s="15">
        <v>3662905.2149999999</v>
      </c>
      <c r="L1223" s="16">
        <f t="shared" si="133"/>
        <v>0</v>
      </c>
      <c r="M1223" s="16">
        <f t="shared" si="134"/>
        <v>0</v>
      </c>
      <c r="N1223" s="10">
        <f t="shared" si="135"/>
        <v>0</v>
      </c>
      <c r="O1223" s="10" t="str">
        <f t="shared" si="139"/>
        <v>Weniger als 40% der Schätzungsfläche sind aktueller als 2002</v>
      </c>
      <c r="P1223" s="17">
        <f t="shared" si="136"/>
        <v>366.29052150000001</v>
      </c>
      <c r="Q1223" t="str">
        <f t="shared" si="137"/>
        <v/>
      </c>
      <c r="R1223" s="6" t="str">
        <f t="shared" si="138"/>
        <v/>
      </c>
      <c r="S1223" t="s">
        <v>2885</v>
      </c>
    </row>
    <row r="1224" spans="1:19" x14ac:dyDescent="0.25">
      <c r="A1224" s="2">
        <v>26</v>
      </c>
      <c r="B1224" s="13">
        <v>1423</v>
      </c>
      <c r="C1224" s="14" t="s">
        <v>1287</v>
      </c>
      <c r="D1224" s="14" t="s">
        <v>1123</v>
      </c>
      <c r="E1224" s="14" t="s">
        <v>1037</v>
      </c>
      <c r="F1224" s="13">
        <v>1949</v>
      </c>
      <c r="G1224" s="13">
        <v>1949</v>
      </c>
      <c r="H1224" s="13">
        <v>0</v>
      </c>
      <c r="I1224" s="13">
        <v>185</v>
      </c>
      <c r="J1224" s="15">
        <v>0</v>
      </c>
      <c r="K1224" s="15">
        <v>1475013.655</v>
      </c>
      <c r="L1224" s="16">
        <f t="shared" si="133"/>
        <v>0</v>
      </c>
      <c r="M1224" s="16">
        <f t="shared" si="134"/>
        <v>0</v>
      </c>
      <c r="N1224" s="10">
        <f t="shared" si="135"/>
        <v>0</v>
      </c>
      <c r="O1224" s="10" t="str">
        <f t="shared" si="139"/>
        <v>Weniger als 40% der Schätzungsfläche sind aktueller als 2002</v>
      </c>
      <c r="P1224" s="17">
        <f t="shared" si="136"/>
        <v>147.50136549999999</v>
      </c>
      <c r="Q1224" t="str">
        <f t="shared" si="137"/>
        <v/>
      </c>
      <c r="R1224" s="6" t="str">
        <f t="shared" si="138"/>
        <v/>
      </c>
      <c r="S1224" t="s">
        <v>2885</v>
      </c>
    </row>
    <row r="1225" spans="1:19" x14ac:dyDescent="0.25">
      <c r="A1225" s="2">
        <v>26</v>
      </c>
      <c r="B1225" s="13">
        <v>1424</v>
      </c>
      <c r="C1225" s="14" t="s">
        <v>1288</v>
      </c>
      <c r="D1225" s="14" t="s">
        <v>1111</v>
      </c>
      <c r="E1225" s="14" t="s">
        <v>1040</v>
      </c>
      <c r="F1225" s="13">
        <v>1991</v>
      </c>
      <c r="G1225" s="13">
        <v>1981</v>
      </c>
      <c r="H1225" s="13">
        <v>0</v>
      </c>
      <c r="I1225" s="13">
        <v>687</v>
      </c>
      <c r="J1225" s="15">
        <v>0</v>
      </c>
      <c r="K1225" s="15">
        <v>5552017.517</v>
      </c>
      <c r="L1225" s="16">
        <f t="shared" si="133"/>
        <v>0</v>
      </c>
      <c r="M1225" s="16">
        <f t="shared" si="134"/>
        <v>0</v>
      </c>
      <c r="N1225" s="10">
        <f t="shared" si="135"/>
        <v>0</v>
      </c>
      <c r="O1225" s="10" t="str">
        <f t="shared" si="139"/>
        <v>Weniger als 40% der Schätzungsfläche sind aktueller als 2002</v>
      </c>
      <c r="P1225" s="17">
        <f t="shared" si="136"/>
        <v>555.20175170000005</v>
      </c>
      <c r="Q1225" t="str">
        <f t="shared" si="137"/>
        <v/>
      </c>
      <c r="R1225" s="6" t="str">
        <f t="shared" si="138"/>
        <v/>
      </c>
      <c r="S1225" t="s">
        <v>2885</v>
      </c>
    </row>
    <row r="1226" spans="1:19" x14ac:dyDescent="0.25">
      <c r="A1226" s="2">
        <v>26</v>
      </c>
      <c r="B1226" s="13">
        <v>1425</v>
      </c>
      <c r="C1226" s="14" t="s">
        <v>1289</v>
      </c>
      <c r="D1226" s="14" t="s">
        <v>1075</v>
      </c>
      <c r="E1226" s="14" t="s">
        <v>1040</v>
      </c>
      <c r="F1226" s="13">
        <v>1990</v>
      </c>
      <c r="G1226" s="13">
        <v>1990</v>
      </c>
      <c r="H1226" s="13">
        <v>0</v>
      </c>
      <c r="I1226" s="13">
        <v>365</v>
      </c>
      <c r="J1226" s="15">
        <v>0</v>
      </c>
      <c r="K1226" s="15">
        <v>2630731.7760000001</v>
      </c>
      <c r="L1226" s="16">
        <f t="shared" si="133"/>
        <v>0</v>
      </c>
      <c r="M1226" s="16">
        <f t="shared" si="134"/>
        <v>0</v>
      </c>
      <c r="N1226" s="10">
        <f t="shared" si="135"/>
        <v>0</v>
      </c>
      <c r="O1226" s="10" t="str">
        <f t="shared" si="139"/>
        <v>Weniger als 40% der Schätzungsfläche sind aktueller als 2002</v>
      </c>
      <c r="P1226" s="17">
        <f t="shared" si="136"/>
        <v>263.07317760000001</v>
      </c>
      <c r="Q1226" t="str">
        <f t="shared" si="137"/>
        <v/>
      </c>
      <c r="R1226" s="6" t="str">
        <f t="shared" si="138"/>
        <v/>
      </c>
      <c r="S1226" t="s">
        <v>2885</v>
      </c>
    </row>
    <row r="1227" spans="1:19" x14ac:dyDescent="0.25">
      <c r="A1227" s="2">
        <v>26</v>
      </c>
      <c r="B1227" s="13">
        <v>1426</v>
      </c>
      <c r="C1227" s="14" t="s">
        <v>1290</v>
      </c>
      <c r="D1227" s="14" t="s">
        <v>1046</v>
      </c>
      <c r="E1227" s="14" t="s">
        <v>1037</v>
      </c>
      <c r="F1227" s="13">
        <v>1951</v>
      </c>
      <c r="G1227" s="13">
        <v>1951</v>
      </c>
      <c r="H1227" s="13">
        <v>0</v>
      </c>
      <c r="I1227" s="13">
        <v>234</v>
      </c>
      <c r="J1227" s="15">
        <v>0</v>
      </c>
      <c r="K1227" s="15">
        <v>1970995.9029999999</v>
      </c>
      <c r="L1227" s="16">
        <f t="shared" si="133"/>
        <v>0</v>
      </c>
      <c r="M1227" s="16">
        <f t="shared" si="134"/>
        <v>0</v>
      </c>
      <c r="N1227" s="10">
        <f t="shared" si="135"/>
        <v>0</v>
      </c>
      <c r="O1227" s="10" t="str">
        <f t="shared" si="139"/>
        <v>Weniger als 40% der Schätzungsfläche sind aktueller als 2002</v>
      </c>
      <c r="P1227" s="17">
        <f t="shared" si="136"/>
        <v>197.09959029999999</v>
      </c>
      <c r="Q1227" t="str">
        <f t="shared" si="137"/>
        <v/>
      </c>
      <c r="R1227" s="6" t="str">
        <f t="shared" si="138"/>
        <v/>
      </c>
      <c r="S1227" t="s">
        <v>2885</v>
      </c>
    </row>
    <row r="1228" spans="1:19" x14ac:dyDescent="0.25">
      <c r="A1228" s="2">
        <v>26</v>
      </c>
      <c r="B1228" s="13">
        <v>1427</v>
      </c>
      <c r="C1228" s="14" t="s">
        <v>1291</v>
      </c>
      <c r="D1228" s="14" t="s">
        <v>1147</v>
      </c>
      <c r="E1228" s="14" t="s">
        <v>1037</v>
      </c>
      <c r="F1228" s="13">
        <v>1990</v>
      </c>
      <c r="G1228" s="13">
        <v>1990</v>
      </c>
      <c r="H1228" s="13">
        <v>0</v>
      </c>
      <c r="I1228" s="13">
        <v>159</v>
      </c>
      <c r="J1228" s="15">
        <v>0</v>
      </c>
      <c r="K1228" s="15">
        <v>1488445.2039999999</v>
      </c>
      <c r="L1228" s="16">
        <f t="shared" si="133"/>
        <v>0</v>
      </c>
      <c r="M1228" s="16">
        <f t="shared" si="134"/>
        <v>0</v>
      </c>
      <c r="N1228" s="10">
        <f t="shared" si="135"/>
        <v>0</v>
      </c>
      <c r="O1228" s="10" t="str">
        <f t="shared" si="139"/>
        <v>Weniger als 40% der Schätzungsfläche sind aktueller als 2002</v>
      </c>
      <c r="P1228" s="17">
        <f t="shared" si="136"/>
        <v>148.84452039999999</v>
      </c>
      <c r="Q1228" t="str">
        <f t="shared" si="137"/>
        <v/>
      </c>
      <c r="R1228" s="6" t="str">
        <f t="shared" si="138"/>
        <v/>
      </c>
      <c r="S1228" t="s">
        <v>2885</v>
      </c>
    </row>
    <row r="1229" spans="1:19" x14ac:dyDescent="0.25">
      <c r="A1229" s="2">
        <v>26</v>
      </c>
      <c r="B1229" s="13">
        <v>1428</v>
      </c>
      <c r="C1229" s="14" t="s">
        <v>1292</v>
      </c>
      <c r="D1229" s="14" t="s">
        <v>1094</v>
      </c>
      <c r="E1229" s="14" t="s">
        <v>1037</v>
      </c>
      <c r="F1229" s="13">
        <v>1990</v>
      </c>
      <c r="G1229" s="13">
        <v>1990</v>
      </c>
      <c r="H1229" s="13">
        <v>0</v>
      </c>
      <c r="I1229" s="13">
        <v>100</v>
      </c>
      <c r="J1229" s="15">
        <v>0</v>
      </c>
      <c r="K1229" s="15">
        <v>509145.15700000001</v>
      </c>
      <c r="L1229" s="16">
        <f t="shared" si="133"/>
        <v>0</v>
      </c>
      <c r="M1229" s="16">
        <f t="shared" si="134"/>
        <v>0</v>
      </c>
      <c r="N1229" s="10">
        <f t="shared" si="135"/>
        <v>0</v>
      </c>
      <c r="O1229" s="10" t="str">
        <f t="shared" si="139"/>
        <v>Weniger als 40% der Schätzungsfläche sind aktueller als 2002</v>
      </c>
      <c r="P1229" s="17">
        <f t="shared" si="136"/>
        <v>50.914515700000003</v>
      </c>
      <c r="Q1229" t="str">
        <f t="shared" si="137"/>
        <v/>
      </c>
      <c r="R1229" s="6" t="str">
        <f t="shared" si="138"/>
        <v/>
      </c>
      <c r="S1229" t="s">
        <v>2885</v>
      </c>
    </row>
    <row r="1230" spans="1:19" x14ac:dyDescent="0.25">
      <c r="A1230" s="2">
        <v>26</v>
      </c>
      <c r="B1230" s="13">
        <v>1429</v>
      </c>
      <c r="C1230" s="14" t="s">
        <v>1293</v>
      </c>
      <c r="D1230" s="14" t="s">
        <v>1075</v>
      </c>
      <c r="E1230" s="14" t="s">
        <v>1040</v>
      </c>
      <c r="F1230" s="13">
        <v>2007</v>
      </c>
      <c r="G1230" s="13">
        <v>1938</v>
      </c>
      <c r="H1230" s="13">
        <v>336</v>
      </c>
      <c r="I1230" s="13">
        <v>547</v>
      </c>
      <c r="J1230" s="15">
        <v>2846995.5559999999</v>
      </c>
      <c r="K1230" s="15">
        <v>4993544.0619999999</v>
      </c>
      <c r="L1230" s="16">
        <f t="shared" si="133"/>
        <v>0.61425959780621575</v>
      </c>
      <c r="M1230" s="16">
        <f t="shared" si="134"/>
        <v>0.57013526278162641</v>
      </c>
      <c r="N1230" s="10">
        <f t="shared" si="135"/>
        <v>1</v>
      </c>
      <c r="O1230" s="10" t="str">
        <f t="shared" si="139"/>
        <v>Mehr als 50% der Schätzungsfläche sind aktueller als 2002</v>
      </c>
      <c r="P1230" s="17">
        <f t="shared" si="136"/>
        <v>499.35440619999997</v>
      </c>
      <c r="Q1230">
        <f t="shared" si="137"/>
        <v>1</v>
      </c>
      <c r="R1230" s="6">
        <f t="shared" si="138"/>
        <v>38980</v>
      </c>
      <c r="S1230" t="s">
        <v>3080</v>
      </c>
    </row>
    <row r="1231" spans="1:19" x14ac:dyDescent="0.25">
      <c r="A1231" s="2">
        <v>26</v>
      </c>
      <c r="B1231" s="13">
        <v>1430</v>
      </c>
      <c r="C1231" s="14" t="s">
        <v>1294</v>
      </c>
      <c r="D1231" s="14" t="s">
        <v>1064</v>
      </c>
      <c r="E1231" s="14" t="s">
        <v>1037</v>
      </c>
      <c r="F1231" s="13">
        <v>1981</v>
      </c>
      <c r="G1231" s="13">
        <v>1981</v>
      </c>
      <c r="H1231" s="13">
        <v>0</v>
      </c>
      <c r="I1231" s="13">
        <v>1092</v>
      </c>
      <c r="J1231" s="15">
        <v>0</v>
      </c>
      <c r="K1231" s="15">
        <v>5232177.3159999996</v>
      </c>
      <c r="L1231" s="16">
        <f t="shared" si="133"/>
        <v>0</v>
      </c>
      <c r="M1231" s="16">
        <f t="shared" si="134"/>
        <v>0</v>
      </c>
      <c r="N1231" s="10">
        <f t="shared" si="135"/>
        <v>0</v>
      </c>
      <c r="O1231" s="10" t="str">
        <f t="shared" si="139"/>
        <v>Weniger als 40% der Schätzungsfläche sind aktueller als 2002</v>
      </c>
      <c r="P1231" s="17">
        <f t="shared" si="136"/>
        <v>523.21773159999998</v>
      </c>
      <c r="Q1231" t="str">
        <f t="shared" si="137"/>
        <v/>
      </c>
      <c r="R1231" s="6" t="str">
        <f t="shared" si="138"/>
        <v/>
      </c>
      <c r="S1231" t="s">
        <v>2885</v>
      </c>
    </row>
    <row r="1232" spans="1:19" x14ac:dyDescent="0.25">
      <c r="A1232" s="2">
        <v>26</v>
      </c>
      <c r="B1232" s="13">
        <v>1431</v>
      </c>
      <c r="C1232" s="14" t="s">
        <v>1295</v>
      </c>
      <c r="D1232" s="14" t="s">
        <v>742</v>
      </c>
      <c r="E1232" s="14" t="s">
        <v>1040</v>
      </c>
      <c r="F1232" s="13">
        <v>1983</v>
      </c>
      <c r="G1232" s="13">
        <v>1966</v>
      </c>
      <c r="H1232" s="13">
        <v>0</v>
      </c>
      <c r="I1232" s="13">
        <v>389</v>
      </c>
      <c r="J1232" s="15">
        <v>0</v>
      </c>
      <c r="K1232" s="15">
        <v>4140817.01</v>
      </c>
      <c r="L1232" s="16">
        <f t="shared" si="133"/>
        <v>0</v>
      </c>
      <c r="M1232" s="16">
        <f t="shared" si="134"/>
        <v>0</v>
      </c>
      <c r="N1232" s="10">
        <f t="shared" si="135"/>
        <v>0</v>
      </c>
      <c r="O1232" s="10" t="str">
        <f t="shared" si="139"/>
        <v>Weniger als 40% der Schätzungsfläche sind aktueller als 2002</v>
      </c>
      <c r="P1232" s="17">
        <f t="shared" si="136"/>
        <v>414.08170099999995</v>
      </c>
      <c r="Q1232" t="str">
        <f t="shared" si="137"/>
        <v/>
      </c>
      <c r="R1232" s="6" t="str">
        <f t="shared" si="138"/>
        <v/>
      </c>
      <c r="S1232" t="s">
        <v>2885</v>
      </c>
    </row>
    <row r="1233" spans="1:20" x14ac:dyDescent="0.25">
      <c r="A1233" s="2">
        <v>26</v>
      </c>
      <c r="B1233" s="13">
        <v>1432</v>
      </c>
      <c r="C1233" s="14" t="s">
        <v>1091</v>
      </c>
      <c r="D1233" s="14" t="s">
        <v>1091</v>
      </c>
      <c r="E1233" s="14" t="s">
        <v>1037</v>
      </c>
      <c r="F1233" s="13">
        <v>2008</v>
      </c>
      <c r="G1233" s="13">
        <v>1937</v>
      </c>
      <c r="H1233" s="13">
        <v>253</v>
      </c>
      <c r="I1233" s="13">
        <v>479</v>
      </c>
      <c r="J1233" s="15">
        <v>2703987.7850000001</v>
      </c>
      <c r="K1233" s="15">
        <v>3806232.7760000001</v>
      </c>
      <c r="L1233" s="16">
        <f t="shared" si="133"/>
        <v>0.52818371607515657</v>
      </c>
      <c r="M1233" s="16">
        <f t="shared" si="134"/>
        <v>0.71041051457752469</v>
      </c>
      <c r="N1233" s="10">
        <f t="shared" si="135"/>
        <v>1</v>
      </c>
      <c r="O1233" s="10" t="str">
        <f t="shared" si="139"/>
        <v>Mehr als 50% der Schätzungsfläche sind aktueller als 2002</v>
      </c>
      <c r="P1233" s="17">
        <f t="shared" si="136"/>
        <v>380.62327759999999</v>
      </c>
      <c r="Q1233">
        <f t="shared" si="137"/>
        <v>1</v>
      </c>
      <c r="R1233" s="6">
        <f t="shared" si="138"/>
        <v>39560</v>
      </c>
      <c r="S1233" t="s">
        <v>3080</v>
      </c>
    </row>
    <row r="1234" spans="1:20" x14ac:dyDescent="0.25">
      <c r="A1234" s="2">
        <v>26</v>
      </c>
      <c r="B1234" s="13">
        <v>1433</v>
      </c>
      <c r="C1234" s="14" t="s">
        <v>1296</v>
      </c>
      <c r="D1234" s="14" t="s">
        <v>1040</v>
      </c>
      <c r="E1234" s="14" t="s">
        <v>1040</v>
      </c>
      <c r="F1234" s="13">
        <v>1985</v>
      </c>
      <c r="G1234" s="13">
        <v>1985</v>
      </c>
      <c r="H1234" s="13">
        <v>0</v>
      </c>
      <c r="I1234" s="13">
        <v>531</v>
      </c>
      <c r="J1234" s="15">
        <v>0</v>
      </c>
      <c r="K1234" s="15">
        <v>4033858.6359999999</v>
      </c>
      <c r="L1234" s="16">
        <f t="shared" si="133"/>
        <v>0</v>
      </c>
      <c r="M1234" s="16">
        <f t="shared" si="134"/>
        <v>0</v>
      </c>
      <c r="N1234" s="10">
        <f t="shared" si="135"/>
        <v>0</v>
      </c>
      <c r="O1234" s="10" t="str">
        <f t="shared" si="139"/>
        <v>Weniger als 40% der Schätzungsfläche sind aktueller als 2002</v>
      </c>
      <c r="P1234" s="17">
        <f t="shared" si="136"/>
        <v>403.38586359999999</v>
      </c>
      <c r="Q1234" t="str">
        <f t="shared" si="137"/>
        <v/>
      </c>
      <c r="R1234" s="6" t="str">
        <f t="shared" si="138"/>
        <v/>
      </c>
      <c r="S1234" t="s">
        <v>2885</v>
      </c>
    </row>
    <row r="1235" spans="1:20" x14ac:dyDescent="0.25">
      <c r="A1235" s="2">
        <v>26</v>
      </c>
      <c r="B1235" s="13">
        <v>1434</v>
      </c>
      <c r="C1235" s="14" t="s">
        <v>1297</v>
      </c>
      <c r="D1235" s="14" t="s">
        <v>1086</v>
      </c>
      <c r="E1235" s="14" t="s">
        <v>1037</v>
      </c>
      <c r="F1235" s="13">
        <v>1970</v>
      </c>
      <c r="G1235" s="13">
        <v>1970</v>
      </c>
      <c r="H1235" s="13">
        <v>0</v>
      </c>
      <c r="I1235" s="13">
        <v>172</v>
      </c>
      <c r="J1235" s="15">
        <v>0</v>
      </c>
      <c r="K1235" s="15">
        <v>3149957.97</v>
      </c>
      <c r="L1235" s="16">
        <f t="shared" si="133"/>
        <v>0</v>
      </c>
      <c r="M1235" s="16">
        <f t="shared" si="134"/>
        <v>0</v>
      </c>
      <c r="N1235" s="10">
        <f t="shared" si="135"/>
        <v>0</v>
      </c>
      <c r="O1235" s="10" t="str">
        <f t="shared" si="139"/>
        <v>Weniger als 40% der Schätzungsfläche sind aktueller als 2002</v>
      </c>
      <c r="P1235" s="17">
        <f t="shared" si="136"/>
        <v>314.99579700000004</v>
      </c>
      <c r="Q1235" t="str">
        <f t="shared" si="137"/>
        <v/>
      </c>
      <c r="R1235" s="6" t="str">
        <f t="shared" si="138"/>
        <v/>
      </c>
      <c r="S1235" t="s">
        <v>2885</v>
      </c>
    </row>
    <row r="1236" spans="1:20" x14ac:dyDescent="0.25">
      <c r="A1236" s="2">
        <v>26</v>
      </c>
      <c r="B1236" s="13">
        <v>1435</v>
      </c>
      <c r="C1236" s="14" t="s">
        <v>1298</v>
      </c>
      <c r="D1236" s="14" t="s">
        <v>1049</v>
      </c>
      <c r="E1236" s="14" t="s">
        <v>1040</v>
      </c>
      <c r="F1236" s="13">
        <v>1987</v>
      </c>
      <c r="G1236" s="13">
        <v>1987</v>
      </c>
      <c r="H1236" s="13">
        <v>0</v>
      </c>
      <c r="I1236" s="13">
        <v>243</v>
      </c>
      <c r="J1236" s="15">
        <v>0</v>
      </c>
      <c r="K1236" s="15">
        <v>1556041.125</v>
      </c>
      <c r="L1236" s="16">
        <f t="shared" si="133"/>
        <v>0</v>
      </c>
      <c r="M1236" s="16">
        <f t="shared" si="134"/>
        <v>0</v>
      </c>
      <c r="N1236" s="10">
        <f t="shared" si="135"/>
        <v>0</v>
      </c>
      <c r="O1236" s="10" t="str">
        <f t="shared" si="139"/>
        <v>Weniger als 40% der Schätzungsfläche sind aktueller als 2002</v>
      </c>
      <c r="P1236" s="17">
        <f t="shared" si="136"/>
        <v>155.60411250000001</v>
      </c>
      <c r="Q1236" t="str">
        <f t="shared" si="137"/>
        <v/>
      </c>
      <c r="R1236" s="6" t="str">
        <f t="shared" si="138"/>
        <v/>
      </c>
      <c r="S1236" t="s">
        <v>2885</v>
      </c>
    </row>
    <row r="1237" spans="1:20" x14ac:dyDescent="0.25">
      <c r="A1237" s="2">
        <v>26</v>
      </c>
      <c r="B1237" s="13">
        <v>1436</v>
      </c>
      <c r="C1237" s="14" t="s">
        <v>1299</v>
      </c>
      <c r="D1237" s="14" t="s">
        <v>1081</v>
      </c>
      <c r="E1237" s="14" t="s">
        <v>1040</v>
      </c>
      <c r="F1237" s="13">
        <v>1986</v>
      </c>
      <c r="G1237" s="13">
        <v>1986</v>
      </c>
      <c r="H1237" s="13">
        <v>0</v>
      </c>
      <c r="I1237" s="13">
        <v>43</v>
      </c>
      <c r="J1237" s="15">
        <v>0</v>
      </c>
      <c r="K1237" s="15">
        <v>465326.89299999998</v>
      </c>
      <c r="L1237" s="16">
        <f t="shared" si="133"/>
        <v>0</v>
      </c>
      <c r="M1237" s="16">
        <f t="shared" si="134"/>
        <v>0</v>
      </c>
      <c r="N1237" s="10">
        <f t="shared" si="135"/>
        <v>0</v>
      </c>
      <c r="O1237" s="10" t="str">
        <f t="shared" si="139"/>
        <v>Weniger als 40% der Schätzungsfläche sind aktueller als 2002</v>
      </c>
      <c r="P1237" s="17">
        <f t="shared" si="136"/>
        <v>46.532689300000001</v>
      </c>
      <c r="Q1237" t="str">
        <f t="shared" si="137"/>
        <v/>
      </c>
      <c r="R1237" s="6" t="str">
        <f t="shared" si="138"/>
        <v/>
      </c>
      <c r="S1237" t="s">
        <v>2885</v>
      </c>
    </row>
    <row r="1238" spans="1:20" x14ac:dyDescent="0.25">
      <c r="A1238" s="2">
        <v>26</v>
      </c>
      <c r="B1238" s="13">
        <v>1437</v>
      </c>
      <c r="C1238" s="14" t="s">
        <v>1300</v>
      </c>
      <c r="D1238" s="14" t="s">
        <v>1120</v>
      </c>
      <c r="E1238" s="14" t="s">
        <v>1037</v>
      </c>
      <c r="F1238" s="13">
        <v>2013</v>
      </c>
      <c r="G1238" s="13">
        <v>1951</v>
      </c>
      <c r="H1238" s="13">
        <v>258</v>
      </c>
      <c r="I1238" s="13">
        <v>261</v>
      </c>
      <c r="J1238" s="15">
        <v>1515675.838</v>
      </c>
      <c r="K1238" s="15">
        <v>1521788.5430000001</v>
      </c>
      <c r="L1238" s="16">
        <f t="shared" si="133"/>
        <v>0.9885057471264368</v>
      </c>
      <c r="M1238" s="16">
        <f t="shared" si="134"/>
        <v>0.99598321000107559</v>
      </c>
      <c r="N1238" s="10">
        <f t="shared" si="135"/>
        <v>1</v>
      </c>
      <c r="O1238" s="10" t="str">
        <f t="shared" si="139"/>
        <v>Mehr als 50% der Schätzungsfläche sind aktueller als 2002</v>
      </c>
      <c r="P1238" s="17">
        <f t="shared" si="136"/>
        <v>152.17885430000001</v>
      </c>
      <c r="Q1238">
        <f t="shared" si="137"/>
        <v>1</v>
      </c>
      <c r="R1238" s="6">
        <f t="shared" si="138"/>
        <v>41395</v>
      </c>
      <c r="S1238" t="s">
        <v>3080</v>
      </c>
    </row>
    <row r="1239" spans="1:20" x14ac:dyDescent="0.25">
      <c r="A1239" s="2">
        <v>26</v>
      </c>
      <c r="B1239" s="13">
        <v>1438</v>
      </c>
      <c r="C1239" s="14" t="s">
        <v>1301</v>
      </c>
      <c r="D1239" s="14" t="s">
        <v>1183</v>
      </c>
      <c r="E1239" s="14" t="s">
        <v>1040</v>
      </c>
      <c r="F1239" s="13">
        <v>1992</v>
      </c>
      <c r="G1239" s="13">
        <v>1992</v>
      </c>
      <c r="H1239" s="13">
        <v>0</v>
      </c>
      <c r="I1239" s="13">
        <v>702</v>
      </c>
      <c r="J1239" s="15">
        <v>0</v>
      </c>
      <c r="K1239" s="15">
        <v>4373492.07</v>
      </c>
      <c r="L1239" s="16">
        <f t="shared" si="133"/>
        <v>0</v>
      </c>
      <c r="M1239" s="16">
        <f t="shared" si="134"/>
        <v>0</v>
      </c>
      <c r="N1239" s="10">
        <f t="shared" si="135"/>
        <v>0</v>
      </c>
      <c r="O1239" s="10" t="str">
        <f t="shared" si="139"/>
        <v>Weniger als 40% der Schätzungsfläche sind aktueller als 2002</v>
      </c>
      <c r="P1239" s="17">
        <f t="shared" si="136"/>
        <v>437.34920700000004</v>
      </c>
      <c r="Q1239" t="str">
        <f t="shared" si="137"/>
        <v/>
      </c>
      <c r="R1239" s="6" t="str">
        <f t="shared" si="138"/>
        <v/>
      </c>
      <c r="S1239" t="s">
        <v>2885</v>
      </c>
    </row>
    <row r="1240" spans="1:20" x14ac:dyDescent="0.25">
      <c r="A1240" s="2">
        <v>26</v>
      </c>
      <c r="B1240" s="13">
        <v>1440</v>
      </c>
      <c r="C1240" s="14" t="s">
        <v>1302</v>
      </c>
      <c r="D1240" s="14" t="s">
        <v>1105</v>
      </c>
      <c r="E1240" s="14" t="s">
        <v>1040</v>
      </c>
      <c r="F1240" s="13">
        <v>1988</v>
      </c>
      <c r="G1240" s="13">
        <v>1988</v>
      </c>
      <c r="H1240" s="13">
        <v>0</v>
      </c>
      <c r="I1240" s="13">
        <v>22</v>
      </c>
      <c r="J1240" s="15">
        <v>0</v>
      </c>
      <c r="K1240" s="15">
        <v>225076.649</v>
      </c>
      <c r="L1240" s="16">
        <f t="shared" si="133"/>
        <v>0</v>
      </c>
      <c r="M1240" s="16">
        <f t="shared" si="134"/>
        <v>0</v>
      </c>
      <c r="N1240" s="10">
        <f t="shared" si="135"/>
        <v>0</v>
      </c>
      <c r="O1240" s="10" t="str">
        <f t="shared" si="139"/>
        <v>Weniger als 40% der Schätzungsfläche sind aktueller als 2002</v>
      </c>
      <c r="P1240" s="17">
        <f t="shared" si="136"/>
        <v>22.507664900000002</v>
      </c>
      <c r="Q1240" t="str">
        <f t="shared" si="137"/>
        <v/>
      </c>
      <c r="R1240" s="6" t="str">
        <f t="shared" si="138"/>
        <v/>
      </c>
      <c r="S1240" t="s">
        <v>2885</v>
      </c>
    </row>
    <row r="1241" spans="1:20" x14ac:dyDescent="0.25">
      <c r="A1241" s="2">
        <v>26</v>
      </c>
      <c r="B1241" s="13">
        <v>1441</v>
      </c>
      <c r="C1241" s="14" t="s">
        <v>1303</v>
      </c>
      <c r="D1241" s="14" t="s">
        <v>1073</v>
      </c>
      <c r="E1241" s="14" t="s">
        <v>1040</v>
      </c>
      <c r="F1241" s="13">
        <v>2011</v>
      </c>
      <c r="G1241" s="13">
        <v>1936</v>
      </c>
      <c r="H1241" s="13">
        <v>36</v>
      </c>
      <c r="I1241" s="13">
        <v>70</v>
      </c>
      <c r="J1241" s="15">
        <v>432811.00199999998</v>
      </c>
      <c r="K1241" s="15">
        <v>1076715.932</v>
      </c>
      <c r="L1241" s="16">
        <f t="shared" si="133"/>
        <v>0.51428571428571423</v>
      </c>
      <c r="M1241" s="16">
        <f t="shared" si="134"/>
        <v>0.40197324952371927</v>
      </c>
      <c r="N1241" s="10">
        <f t="shared" si="135"/>
        <v>3</v>
      </c>
      <c r="O1241" s="10" t="str">
        <f t="shared" si="139"/>
        <v>Schätzungsfläche nach 2002 vollständig überprüft und bedarfsweise korrigiert</v>
      </c>
      <c r="P1241" s="17">
        <f t="shared" si="136"/>
        <v>107.6715932</v>
      </c>
      <c r="Q1241">
        <f t="shared" si="137"/>
        <v>1</v>
      </c>
      <c r="R1241" s="6">
        <f t="shared" si="138"/>
        <v>40664</v>
      </c>
      <c r="S1241" t="s">
        <v>3080</v>
      </c>
      <c r="T1241" s="8">
        <v>1</v>
      </c>
    </row>
    <row r="1242" spans="1:20" x14ac:dyDescent="0.25">
      <c r="A1242" s="2">
        <v>26</v>
      </c>
      <c r="B1242" s="13">
        <v>1444</v>
      </c>
      <c r="C1242" s="14" t="s">
        <v>1304</v>
      </c>
      <c r="D1242" s="14" t="s">
        <v>1073</v>
      </c>
      <c r="E1242" s="14" t="s">
        <v>1040</v>
      </c>
      <c r="F1242" s="13">
        <v>2009</v>
      </c>
      <c r="G1242" s="13">
        <v>2009</v>
      </c>
      <c r="H1242" s="13">
        <v>126</v>
      </c>
      <c r="I1242" s="13">
        <v>126</v>
      </c>
      <c r="J1242" s="15">
        <v>1017287.423</v>
      </c>
      <c r="K1242" s="15">
        <v>1017287.423</v>
      </c>
      <c r="L1242" s="16">
        <f t="shared" si="133"/>
        <v>1</v>
      </c>
      <c r="M1242" s="16">
        <f t="shared" si="134"/>
        <v>1</v>
      </c>
      <c r="N1242" s="10">
        <f t="shared" si="135"/>
        <v>1</v>
      </c>
      <c r="O1242" s="10" t="str">
        <f t="shared" si="139"/>
        <v>Mehr als 50% der Schätzungsfläche sind aktueller als 2002</v>
      </c>
      <c r="P1242" s="17">
        <f t="shared" si="136"/>
        <v>101.72874229999999</v>
      </c>
      <c r="Q1242">
        <f t="shared" si="137"/>
        <v>1</v>
      </c>
      <c r="R1242" s="6">
        <f t="shared" si="138"/>
        <v>40115</v>
      </c>
      <c r="S1242" t="s">
        <v>3080</v>
      </c>
    </row>
    <row r="1243" spans="1:20" x14ac:dyDescent="0.25">
      <c r="A1243" s="2">
        <v>26</v>
      </c>
      <c r="B1243" s="13">
        <v>1445</v>
      </c>
      <c r="C1243" s="14" t="s">
        <v>1305</v>
      </c>
      <c r="D1243" s="14" t="s">
        <v>1075</v>
      </c>
      <c r="E1243" s="14" t="s">
        <v>1040</v>
      </c>
      <c r="F1243" s="13">
        <v>1990</v>
      </c>
      <c r="G1243" s="13">
        <v>1990</v>
      </c>
      <c r="H1243" s="13">
        <v>0</v>
      </c>
      <c r="I1243" s="13">
        <v>55</v>
      </c>
      <c r="J1243" s="15">
        <v>0</v>
      </c>
      <c r="K1243" s="15">
        <v>516578.85100000002</v>
      </c>
      <c r="L1243" s="16">
        <f t="shared" si="133"/>
        <v>0</v>
      </c>
      <c r="M1243" s="16">
        <f t="shared" si="134"/>
        <v>0</v>
      </c>
      <c r="N1243" s="10">
        <f t="shared" si="135"/>
        <v>0</v>
      </c>
      <c r="O1243" s="10" t="str">
        <f t="shared" si="139"/>
        <v>Weniger als 40% der Schätzungsfläche sind aktueller als 2002</v>
      </c>
      <c r="P1243" s="17">
        <f t="shared" si="136"/>
        <v>51.657885100000001</v>
      </c>
      <c r="Q1243" t="str">
        <f t="shared" si="137"/>
        <v/>
      </c>
      <c r="R1243" s="6" t="str">
        <f t="shared" si="138"/>
        <v/>
      </c>
      <c r="S1243" t="s">
        <v>2885</v>
      </c>
    </row>
    <row r="1244" spans="1:20" x14ac:dyDescent="0.25">
      <c r="A1244" s="2">
        <v>26</v>
      </c>
      <c r="B1244" s="13">
        <v>1446</v>
      </c>
      <c r="C1244" s="14" t="s">
        <v>1306</v>
      </c>
      <c r="D1244" s="14" t="s">
        <v>1040</v>
      </c>
      <c r="E1244" s="14" t="s">
        <v>1040</v>
      </c>
      <c r="F1244" s="13">
        <v>1991</v>
      </c>
      <c r="G1244" s="13">
        <v>1991</v>
      </c>
      <c r="H1244" s="13">
        <v>0</v>
      </c>
      <c r="I1244" s="13">
        <v>12</v>
      </c>
      <c r="J1244" s="15">
        <v>0</v>
      </c>
      <c r="K1244" s="15">
        <v>47985.421999999999</v>
      </c>
      <c r="L1244" s="16">
        <f t="shared" si="133"/>
        <v>0</v>
      </c>
      <c r="M1244" s="16">
        <f t="shared" si="134"/>
        <v>0</v>
      </c>
      <c r="N1244" s="10">
        <f t="shared" si="135"/>
        <v>0</v>
      </c>
      <c r="O1244" s="10" t="str">
        <f t="shared" si="139"/>
        <v>Weniger als 40% der Schätzungsfläche sind aktueller als 2002</v>
      </c>
      <c r="P1244" s="17">
        <f t="shared" si="136"/>
        <v>4.7985422</v>
      </c>
      <c r="Q1244" t="str">
        <f t="shared" si="137"/>
        <v/>
      </c>
      <c r="R1244" s="6" t="str">
        <f t="shared" si="138"/>
        <v/>
      </c>
      <c r="S1244" t="s">
        <v>2885</v>
      </c>
    </row>
    <row r="1245" spans="1:20" x14ac:dyDescent="0.25">
      <c r="A1245" s="2">
        <v>26</v>
      </c>
      <c r="B1245" s="13">
        <v>1447</v>
      </c>
      <c r="C1245" s="14" t="s">
        <v>1307</v>
      </c>
      <c r="D1245" s="14" t="s">
        <v>1040</v>
      </c>
      <c r="E1245" s="14" t="s">
        <v>1040</v>
      </c>
      <c r="F1245" s="13">
        <v>1991</v>
      </c>
      <c r="G1245" s="13">
        <v>1991</v>
      </c>
      <c r="H1245" s="13">
        <v>0</v>
      </c>
      <c r="I1245" s="13">
        <v>11</v>
      </c>
      <c r="J1245" s="15">
        <v>0</v>
      </c>
      <c r="K1245" s="15">
        <v>42944.065000000002</v>
      </c>
      <c r="L1245" s="16">
        <f t="shared" si="133"/>
        <v>0</v>
      </c>
      <c r="M1245" s="16">
        <f t="shared" si="134"/>
        <v>0</v>
      </c>
      <c r="N1245" s="10">
        <f t="shared" si="135"/>
        <v>0</v>
      </c>
      <c r="O1245" s="10" t="str">
        <f t="shared" si="139"/>
        <v>Weniger als 40% der Schätzungsfläche sind aktueller als 2002</v>
      </c>
      <c r="P1245" s="17">
        <f t="shared" si="136"/>
        <v>4.2944065</v>
      </c>
      <c r="Q1245" t="str">
        <f t="shared" si="137"/>
        <v/>
      </c>
      <c r="R1245" s="6" t="str">
        <f t="shared" si="138"/>
        <v/>
      </c>
      <c r="S1245" t="s">
        <v>2885</v>
      </c>
    </row>
    <row r="1246" spans="1:20" x14ac:dyDescent="0.25">
      <c r="A1246" s="2">
        <v>26</v>
      </c>
      <c r="B1246" s="13">
        <v>1460</v>
      </c>
      <c r="C1246" s="14" t="s">
        <v>1308</v>
      </c>
      <c r="D1246" s="14" t="s">
        <v>1309</v>
      </c>
      <c r="E1246" s="14" t="s">
        <v>846</v>
      </c>
      <c r="F1246" s="13">
        <v>1995</v>
      </c>
      <c r="G1246" s="13">
        <v>1948</v>
      </c>
      <c r="H1246" s="13">
        <v>0</v>
      </c>
      <c r="I1246" s="13">
        <v>23</v>
      </c>
      <c r="J1246" s="15">
        <v>0</v>
      </c>
      <c r="K1246" s="15">
        <v>257288.80100000001</v>
      </c>
      <c r="L1246" s="16">
        <f t="shared" si="133"/>
        <v>0</v>
      </c>
      <c r="M1246" s="16">
        <f t="shared" si="134"/>
        <v>0</v>
      </c>
      <c r="N1246" s="10">
        <f t="shared" si="135"/>
        <v>0</v>
      </c>
      <c r="O1246" s="10" t="str">
        <f t="shared" si="139"/>
        <v>Weniger als 40% der Schätzungsfläche sind aktueller als 2002</v>
      </c>
      <c r="P1246" s="17">
        <f t="shared" si="136"/>
        <v>25.728880100000001</v>
      </c>
      <c r="Q1246" t="str">
        <f t="shared" si="137"/>
        <v/>
      </c>
      <c r="R1246" s="6" t="str">
        <f t="shared" si="138"/>
        <v/>
      </c>
      <c r="S1246" t="s">
        <v>2885</v>
      </c>
    </row>
    <row r="1247" spans="1:20" x14ac:dyDescent="0.25">
      <c r="A1247" s="2">
        <v>26</v>
      </c>
      <c r="B1247" s="13">
        <v>1461</v>
      </c>
      <c r="C1247" s="14" t="s">
        <v>1310</v>
      </c>
      <c r="D1247" s="14" t="s">
        <v>1311</v>
      </c>
      <c r="E1247" s="14" t="s">
        <v>846</v>
      </c>
      <c r="F1247" s="13">
        <v>1998</v>
      </c>
      <c r="G1247" s="13">
        <v>1951</v>
      </c>
      <c r="H1247" s="13">
        <v>0</v>
      </c>
      <c r="I1247" s="13">
        <v>489</v>
      </c>
      <c r="J1247" s="15">
        <v>0</v>
      </c>
      <c r="K1247" s="15">
        <v>5173638.2010000004</v>
      </c>
      <c r="L1247" s="16">
        <f t="shared" si="133"/>
        <v>0</v>
      </c>
      <c r="M1247" s="16">
        <f t="shared" si="134"/>
        <v>0</v>
      </c>
      <c r="N1247" s="10">
        <f t="shared" si="135"/>
        <v>0</v>
      </c>
      <c r="O1247" s="10" t="str">
        <f t="shared" si="139"/>
        <v>Weniger als 40% der Schätzungsfläche sind aktueller als 2002</v>
      </c>
      <c r="P1247" s="17">
        <f t="shared" si="136"/>
        <v>517.3638201</v>
      </c>
      <c r="Q1247" t="str">
        <f t="shared" si="137"/>
        <v/>
      </c>
      <c r="R1247" s="6" t="str">
        <f t="shared" si="138"/>
        <v/>
      </c>
      <c r="S1247" t="s">
        <v>2885</v>
      </c>
    </row>
    <row r="1248" spans="1:20" x14ac:dyDescent="0.25">
      <c r="A1248" s="2">
        <v>26</v>
      </c>
      <c r="B1248" s="13">
        <v>1462</v>
      </c>
      <c r="C1248" s="14" t="s">
        <v>1312</v>
      </c>
      <c r="D1248" s="14" t="s">
        <v>1313</v>
      </c>
      <c r="E1248" s="14" t="s">
        <v>846</v>
      </c>
      <c r="F1248" s="13">
        <v>1994</v>
      </c>
      <c r="G1248" s="13">
        <v>1952</v>
      </c>
      <c r="H1248" s="13">
        <v>0</v>
      </c>
      <c r="I1248" s="13">
        <v>1105</v>
      </c>
      <c r="J1248" s="15">
        <v>0</v>
      </c>
      <c r="K1248" s="15">
        <v>4979213.6100000003</v>
      </c>
      <c r="L1248" s="16">
        <f t="shared" si="133"/>
        <v>0</v>
      </c>
      <c r="M1248" s="16">
        <f t="shared" si="134"/>
        <v>0</v>
      </c>
      <c r="N1248" s="10">
        <f t="shared" si="135"/>
        <v>0</v>
      </c>
      <c r="O1248" s="10" t="str">
        <f t="shared" si="139"/>
        <v>Weniger als 40% der Schätzungsfläche sind aktueller als 2002</v>
      </c>
      <c r="P1248" s="17">
        <f t="shared" si="136"/>
        <v>497.92136100000005</v>
      </c>
      <c r="Q1248" t="str">
        <f t="shared" si="137"/>
        <v/>
      </c>
      <c r="R1248" s="6" t="str">
        <f t="shared" si="138"/>
        <v/>
      </c>
      <c r="S1248" t="s">
        <v>2885</v>
      </c>
    </row>
    <row r="1249" spans="1:20" x14ac:dyDescent="0.25">
      <c r="A1249" s="2">
        <v>26</v>
      </c>
      <c r="B1249" s="13">
        <v>1463</v>
      </c>
      <c r="C1249" s="14" t="s">
        <v>1314</v>
      </c>
      <c r="D1249" s="14" t="s">
        <v>1309</v>
      </c>
      <c r="E1249" s="14" t="s">
        <v>846</v>
      </c>
      <c r="F1249" s="13">
        <v>1995</v>
      </c>
      <c r="G1249" s="13">
        <v>1949</v>
      </c>
      <c r="H1249" s="13">
        <v>0</v>
      </c>
      <c r="I1249" s="13">
        <v>67</v>
      </c>
      <c r="J1249" s="15">
        <v>0</v>
      </c>
      <c r="K1249" s="15">
        <v>739484.39199999999</v>
      </c>
      <c r="L1249" s="16">
        <f t="shared" si="133"/>
        <v>0</v>
      </c>
      <c r="M1249" s="16">
        <f t="shared" si="134"/>
        <v>0</v>
      </c>
      <c r="N1249" s="10">
        <f t="shared" si="135"/>
        <v>0</v>
      </c>
      <c r="O1249" s="10" t="str">
        <f t="shared" si="139"/>
        <v>Weniger als 40% der Schätzungsfläche sind aktueller als 2002</v>
      </c>
      <c r="P1249" s="17">
        <f t="shared" si="136"/>
        <v>73.948439199999996</v>
      </c>
      <c r="Q1249" t="str">
        <f t="shared" si="137"/>
        <v/>
      </c>
      <c r="R1249" s="6" t="str">
        <f t="shared" si="138"/>
        <v/>
      </c>
      <c r="S1249" t="s">
        <v>2885</v>
      </c>
    </row>
    <row r="1250" spans="1:20" x14ac:dyDescent="0.25">
      <c r="A1250" s="2">
        <v>26</v>
      </c>
      <c r="B1250" s="13">
        <v>1464</v>
      </c>
      <c r="C1250" s="14" t="s">
        <v>1315</v>
      </c>
      <c r="D1250" s="14" t="s">
        <v>1311</v>
      </c>
      <c r="E1250" s="14" t="s">
        <v>846</v>
      </c>
      <c r="F1250" s="13">
        <v>1951</v>
      </c>
      <c r="G1250" s="13">
        <v>1951</v>
      </c>
      <c r="H1250" s="13">
        <v>0</v>
      </c>
      <c r="I1250" s="13">
        <v>446</v>
      </c>
      <c r="J1250" s="15">
        <v>0</v>
      </c>
      <c r="K1250" s="15">
        <v>6002797.9589999998</v>
      </c>
      <c r="L1250" s="16">
        <f t="shared" si="133"/>
        <v>0</v>
      </c>
      <c r="M1250" s="16">
        <f t="shared" si="134"/>
        <v>0</v>
      </c>
      <c r="N1250" s="10">
        <f t="shared" si="135"/>
        <v>0</v>
      </c>
      <c r="O1250" s="10" t="str">
        <f t="shared" si="139"/>
        <v>Weniger als 40% der Schätzungsfläche sind aktueller als 2002</v>
      </c>
      <c r="P1250" s="17">
        <f t="shared" si="136"/>
        <v>600.27979589999995</v>
      </c>
      <c r="Q1250" t="str">
        <f t="shared" si="137"/>
        <v/>
      </c>
      <c r="R1250" s="6" t="str">
        <f t="shared" si="138"/>
        <v/>
      </c>
      <c r="S1250" t="s">
        <v>2885</v>
      </c>
    </row>
    <row r="1251" spans="1:20" x14ac:dyDescent="0.25">
      <c r="A1251" s="2">
        <v>26</v>
      </c>
      <c r="B1251" s="13">
        <v>1465</v>
      </c>
      <c r="C1251" s="14" t="s">
        <v>1316</v>
      </c>
      <c r="D1251" s="14" t="s">
        <v>1317</v>
      </c>
      <c r="E1251" s="14" t="s">
        <v>846</v>
      </c>
      <c r="F1251" s="13">
        <v>2009</v>
      </c>
      <c r="G1251" s="13">
        <v>1948</v>
      </c>
      <c r="H1251" s="13">
        <v>260</v>
      </c>
      <c r="I1251" s="13">
        <v>333</v>
      </c>
      <c r="J1251" s="15">
        <v>1908327.1580000001</v>
      </c>
      <c r="K1251" s="15">
        <v>2435693.9470000002</v>
      </c>
      <c r="L1251" s="16">
        <f t="shared" si="133"/>
        <v>0.78078078078078073</v>
      </c>
      <c r="M1251" s="16">
        <f t="shared" si="134"/>
        <v>0.78348396782381124</v>
      </c>
      <c r="N1251" s="10">
        <f t="shared" si="135"/>
        <v>1</v>
      </c>
      <c r="O1251" s="10" t="str">
        <f t="shared" si="139"/>
        <v>Mehr als 50% der Schätzungsfläche sind aktueller als 2002</v>
      </c>
      <c r="P1251" s="17">
        <f t="shared" si="136"/>
        <v>243.5693947</v>
      </c>
      <c r="Q1251">
        <f t="shared" si="137"/>
        <v>1</v>
      </c>
      <c r="R1251" s="6">
        <f t="shared" si="138"/>
        <v>39713</v>
      </c>
      <c r="S1251" t="s">
        <v>3080</v>
      </c>
    </row>
    <row r="1252" spans="1:20" x14ac:dyDescent="0.25">
      <c r="A1252" s="2">
        <v>26</v>
      </c>
      <c r="B1252" s="13">
        <v>1466</v>
      </c>
      <c r="C1252" s="14" t="s">
        <v>1318</v>
      </c>
      <c r="D1252" s="14" t="s">
        <v>1319</v>
      </c>
      <c r="E1252" s="14" t="s">
        <v>846</v>
      </c>
      <c r="F1252" s="13">
        <v>2003</v>
      </c>
      <c r="G1252" s="13">
        <v>1952</v>
      </c>
      <c r="H1252" s="13">
        <v>3</v>
      </c>
      <c r="I1252" s="13">
        <v>552</v>
      </c>
      <c r="J1252" s="15">
        <v>14471.763000000001</v>
      </c>
      <c r="K1252" s="15">
        <v>8823064.2689999994</v>
      </c>
      <c r="L1252" s="16">
        <f t="shared" si="133"/>
        <v>5.434782608695652E-3</v>
      </c>
      <c r="M1252" s="16">
        <f t="shared" si="134"/>
        <v>1.6402196061119955E-3</v>
      </c>
      <c r="N1252" s="10">
        <f t="shared" si="135"/>
        <v>0</v>
      </c>
      <c r="O1252" s="10" t="str">
        <f t="shared" si="139"/>
        <v>Weniger als 40% der Schätzungsfläche sind aktueller als 2002</v>
      </c>
      <c r="P1252" s="17">
        <f t="shared" si="136"/>
        <v>882.30642689999991</v>
      </c>
      <c r="Q1252" t="str">
        <f t="shared" si="137"/>
        <v/>
      </c>
      <c r="R1252" s="6" t="str">
        <f t="shared" si="138"/>
        <v/>
      </c>
      <c r="S1252" t="s">
        <v>2885</v>
      </c>
    </row>
    <row r="1253" spans="1:20" x14ac:dyDescent="0.25">
      <c r="A1253" s="2">
        <v>26</v>
      </c>
      <c r="B1253" s="13">
        <v>1467</v>
      </c>
      <c r="C1253" s="14" t="s">
        <v>1320</v>
      </c>
      <c r="D1253" s="14" t="s">
        <v>1321</v>
      </c>
      <c r="E1253" s="14" t="s">
        <v>846</v>
      </c>
      <c r="F1253" s="13">
        <v>1999</v>
      </c>
      <c r="G1253" s="13">
        <v>1950</v>
      </c>
      <c r="H1253" s="13">
        <v>0</v>
      </c>
      <c r="I1253" s="13">
        <v>727</v>
      </c>
      <c r="J1253" s="15">
        <v>0</v>
      </c>
      <c r="K1253" s="15">
        <v>6355577.3229999999</v>
      </c>
      <c r="L1253" s="16">
        <f t="shared" si="133"/>
        <v>0</v>
      </c>
      <c r="M1253" s="16">
        <f t="shared" si="134"/>
        <v>0</v>
      </c>
      <c r="N1253" s="10">
        <f t="shared" si="135"/>
        <v>0</v>
      </c>
      <c r="O1253" s="10" t="str">
        <f t="shared" si="139"/>
        <v>Weniger als 40% der Schätzungsfläche sind aktueller als 2002</v>
      </c>
      <c r="P1253" s="17">
        <f t="shared" si="136"/>
        <v>635.5577323</v>
      </c>
      <c r="Q1253">
        <f t="shared" si="137"/>
        <v>2</v>
      </c>
      <c r="R1253" s="6">
        <f t="shared" si="138"/>
        <v>42108</v>
      </c>
      <c r="S1253" t="s">
        <v>3081</v>
      </c>
    </row>
    <row r="1254" spans="1:20" x14ac:dyDescent="0.25">
      <c r="A1254" s="2">
        <v>26</v>
      </c>
      <c r="B1254" s="13">
        <v>1468</v>
      </c>
      <c r="C1254" s="14" t="s">
        <v>1322</v>
      </c>
      <c r="D1254" s="14" t="s">
        <v>1323</v>
      </c>
      <c r="E1254" s="14" t="s">
        <v>846</v>
      </c>
      <c r="F1254" s="13">
        <v>1998</v>
      </c>
      <c r="G1254" s="13">
        <v>1949</v>
      </c>
      <c r="H1254" s="13">
        <v>0</v>
      </c>
      <c r="I1254" s="13">
        <v>29</v>
      </c>
      <c r="J1254" s="15">
        <v>0</v>
      </c>
      <c r="K1254" s="15">
        <v>300506.48599999998</v>
      </c>
      <c r="L1254" s="16">
        <f t="shared" si="133"/>
        <v>0</v>
      </c>
      <c r="M1254" s="16">
        <f t="shared" si="134"/>
        <v>0</v>
      </c>
      <c r="N1254" s="10">
        <f t="shared" si="135"/>
        <v>0</v>
      </c>
      <c r="O1254" s="10" t="str">
        <f t="shared" si="139"/>
        <v>Weniger als 40% der Schätzungsfläche sind aktueller als 2002</v>
      </c>
      <c r="P1254" s="17">
        <f t="shared" si="136"/>
        <v>30.050648599999999</v>
      </c>
      <c r="Q1254" t="str">
        <f t="shared" si="137"/>
        <v/>
      </c>
      <c r="R1254" s="6" t="str">
        <f t="shared" si="138"/>
        <v/>
      </c>
      <c r="S1254" t="s">
        <v>2885</v>
      </c>
    </row>
    <row r="1255" spans="1:20" x14ac:dyDescent="0.25">
      <c r="A1255" s="2">
        <v>26</v>
      </c>
      <c r="B1255" s="13">
        <v>1469</v>
      </c>
      <c r="C1255" s="14" t="s">
        <v>1082</v>
      </c>
      <c r="D1255" s="14" t="s">
        <v>846</v>
      </c>
      <c r="E1255" s="14" t="s">
        <v>1324</v>
      </c>
      <c r="F1255" s="13">
        <v>2011</v>
      </c>
      <c r="G1255" s="13">
        <v>1951</v>
      </c>
      <c r="H1255" s="13">
        <v>21</v>
      </c>
      <c r="I1255" s="13">
        <v>34</v>
      </c>
      <c r="J1255" s="15">
        <v>348479.14899999998</v>
      </c>
      <c r="K1255" s="15">
        <v>516581.86300000001</v>
      </c>
      <c r="L1255" s="16">
        <f t="shared" si="133"/>
        <v>0.61764705882352944</v>
      </c>
      <c r="M1255" s="16">
        <f t="shared" si="134"/>
        <v>0.67458649627426037</v>
      </c>
      <c r="N1255" s="10">
        <f t="shared" si="135"/>
        <v>1</v>
      </c>
      <c r="O1255" s="10" t="str">
        <f t="shared" si="139"/>
        <v>Mehr als 50% der Schätzungsfläche sind aktueller als 2002</v>
      </c>
      <c r="P1255" s="17">
        <f t="shared" si="136"/>
        <v>51.658186300000004</v>
      </c>
      <c r="Q1255">
        <f t="shared" si="137"/>
        <v>1</v>
      </c>
      <c r="R1255" s="6">
        <f t="shared" si="138"/>
        <v>38644</v>
      </c>
      <c r="S1255" t="s">
        <v>3080</v>
      </c>
    </row>
    <row r="1256" spans="1:20" x14ac:dyDescent="0.25">
      <c r="A1256" s="2">
        <v>26</v>
      </c>
      <c r="B1256" s="13">
        <v>1470</v>
      </c>
      <c r="C1256" s="14" t="s">
        <v>799</v>
      </c>
      <c r="D1256" s="14" t="s">
        <v>1325</v>
      </c>
      <c r="E1256" s="14" t="s">
        <v>846</v>
      </c>
      <c r="F1256" s="13">
        <v>2004</v>
      </c>
      <c r="G1256" s="13">
        <v>1936</v>
      </c>
      <c r="H1256" s="13">
        <v>8</v>
      </c>
      <c r="I1256" s="13">
        <v>243</v>
      </c>
      <c r="J1256" s="15">
        <v>75171.445999999996</v>
      </c>
      <c r="K1256" s="15">
        <v>5251703.227</v>
      </c>
      <c r="L1256" s="16">
        <f t="shared" si="133"/>
        <v>3.292181069958848E-2</v>
      </c>
      <c r="M1256" s="16">
        <f t="shared" si="134"/>
        <v>1.4313726947389062E-2</v>
      </c>
      <c r="N1256" s="10">
        <f t="shared" si="135"/>
        <v>0</v>
      </c>
      <c r="O1256" s="10" t="str">
        <f t="shared" si="139"/>
        <v>Weniger als 40% der Schätzungsfläche sind aktueller als 2002</v>
      </c>
      <c r="P1256" s="17">
        <f t="shared" si="136"/>
        <v>525.17032270000004</v>
      </c>
      <c r="Q1256" t="str">
        <f t="shared" si="137"/>
        <v/>
      </c>
      <c r="R1256" s="6" t="str">
        <f t="shared" si="138"/>
        <v/>
      </c>
      <c r="S1256" t="s">
        <v>2885</v>
      </c>
    </row>
    <row r="1257" spans="1:20" x14ac:dyDescent="0.25">
      <c r="A1257" s="2">
        <v>26</v>
      </c>
      <c r="B1257" s="13">
        <v>1471</v>
      </c>
      <c r="C1257" s="14" t="s">
        <v>1326</v>
      </c>
      <c r="D1257" s="14" t="s">
        <v>1326</v>
      </c>
      <c r="E1257" s="14" t="s">
        <v>846</v>
      </c>
      <c r="F1257" s="13">
        <v>2001</v>
      </c>
      <c r="G1257" s="13">
        <v>1939</v>
      </c>
      <c r="H1257" s="13">
        <v>0</v>
      </c>
      <c r="I1257" s="13">
        <v>764</v>
      </c>
      <c r="J1257" s="15">
        <v>0</v>
      </c>
      <c r="K1257" s="15">
        <v>8444562.3939999994</v>
      </c>
      <c r="L1257" s="16">
        <f t="shared" si="133"/>
        <v>0</v>
      </c>
      <c r="M1257" s="16">
        <f t="shared" si="134"/>
        <v>0</v>
      </c>
      <c r="N1257" s="10">
        <f t="shared" si="135"/>
        <v>0</v>
      </c>
      <c r="O1257" s="10" t="str">
        <f t="shared" si="139"/>
        <v>Weniger als 40% der Schätzungsfläche sind aktueller als 2002</v>
      </c>
      <c r="P1257" s="17">
        <f t="shared" si="136"/>
        <v>844.45623939999996</v>
      </c>
      <c r="Q1257" t="str">
        <f t="shared" si="137"/>
        <v/>
      </c>
      <c r="R1257" s="6" t="str">
        <f t="shared" si="138"/>
        <v/>
      </c>
      <c r="S1257" t="s">
        <v>2885</v>
      </c>
    </row>
    <row r="1258" spans="1:20" x14ac:dyDescent="0.25">
      <c r="A1258" s="2">
        <v>26</v>
      </c>
      <c r="B1258" s="13">
        <v>1472</v>
      </c>
      <c r="C1258" s="14" t="s">
        <v>1327</v>
      </c>
      <c r="D1258" s="14" t="s">
        <v>1313</v>
      </c>
      <c r="E1258" s="14" t="s">
        <v>846</v>
      </c>
      <c r="F1258" s="13">
        <v>1952</v>
      </c>
      <c r="G1258" s="13">
        <v>1952</v>
      </c>
      <c r="H1258" s="13">
        <v>0</v>
      </c>
      <c r="I1258" s="13">
        <v>203</v>
      </c>
      <c r="J1258" s="15">
        <v>0</v>
      </c>
      <c r="K1258" s="15">
        <v>3188900.46</v>
      </c>
      <c r="L1258" s="16">
        <f t="shared" si="133"/>
        <v>0</v>
      </c>
      <c r="M1258" s="16">
        <f t="shared" si="134"/>
        <v>0</v>
      </c>
      <c r="N1258" s="10">
        <f t="shared" si="135"/>
        <v>0</v>
      </c>
      <c r="O1258" s="10" t="str">
        <f t="shared" si="139"/>
        <v>Weniger als 40% der Schätzungsfläche sind aktueller als 2002</v>
      </c>
      <c r="P1258" s="17">
        <f t="shared" si="136"/>
        <v>318.89004599999998</v>
      </c>
      <c r="Q1258" t="str">
        <f t="shared" si="137"/>
        <v/>
      </c>
      <c r="R1258" s="6" t="str">
        <f t="shared" si="138"/>
        <v/>
      </c>
      <c r="S1258" t="s">
        <v>2885</v>
      </c>
    </row>
    <row r="1259" spans="1:20" x14ac:dyDescent="0.25">
      <c r="A1259" s="2">
        <v>26</v>
      </c>
      <c r="B1259" s="13">
        <v>1473</v>
      </c>
      <c r="C1259" s="14" t="s">
        <v>1328</v>
      </c>
      <c r="D1259" s="14" t="s">
        <v>1329</v>
      </c>
      <c r="E1259" s="14" t="s">
        <v>846</v>
      </c>
      <c r="F1259" s="13">
        <v>1976</v>
      </c>
      <c r="G1259" s="13">
        <v>1976</v>
      </c>
      <c r="H1259" s="13">
        <v>0</v>
      </c>
      <c r="I1259" s="13">
        <v>387</v>
      </c>
      <c r="J1259" s="15">
        <v>0</v>
      </c>
      <c r="K1259" s="15">
        <v>3133477.219</v>
      </c>
      <c r="L1259" s="16">
        <f t="shared" si="133"/>
        <v>0</v>
      </c>
      <c r="M1259" s="16">
        <f t="shared" si="134"/>
        <v>0</v>
      </c>
      <c r="N1259" s="10">
        <f t="shared" si="135"/>
        <v>0</v>
      </c>
      <c r="O1259" s="10" t="str">
        <f t="shared" si="139"/>
        <v>Weniger als 40% der Schätzungsfläche sind aktueller als 2002</v>
      </c>
      <c r="P1259" s="17">
        <f t="shared" si="136"/>
        <v>313.34772190000001</v>
      </c>
      <c r="Q1259" t="str">
        <f t="shared" si="137"/>
        <v/>
      </c>
      <c r="R1259" s="6" t="str">
        <f t="shared" si="138"/>
        <v/>
      </c>
      <c r="S1259" t="s">
        <v>2885</v>
      </c>
    </row>
    <row r="1260" spans="1:20" x14ac:dyDescent="0.25">
      <c r="A1260" s="2">
        <v>26</v>
      </c>
      <c r="B1260" s="13">
        <v>1474</v>
      </c>
      <c r="C1260" s="14" t="s">
        <v>1330</v>
      </c>
      <c r="D1260" s="14" t="s">
        <v>1331</v>
      </c>
      <c r="E1260" s="14" t="s">
        <v>846</v>
      </c>
      <c r="F1260" s="13">
        <v>2004</v>
      </c>
      <c r="G1260" s="13">
        <v>1980</v>
      </c>
      <c r="H1260" s="13">
        <v>3</v>
      </c>
      <c r="I1260" s="13">
        <v>944</v>
      </c>
      <c r="J1260" s="15">
        <v>14240.928</v>
      </c>
      <c r="K1260" s="15">
        <v>8077423.54</v>
      </c>
      <c r="L1260" s="16">
        <f t="shared" si="133"/>
        <v>3.1779661016949155E-3</v>
      </c>
      <c r="M1260" s="16">
        <f t="shared" si="134"/>
        <v>1.7630532718109764E-3</v>
      </c>
      <c r="N1260" s="10">
        <f t="shared" si="135"/>
        <v>0</v>
      </c>
      <c r="O1260" s="10" t="str">
        <f t="shared" si="139"/>
        <v>Weniger als 40% der Schätzungsfläche sind aktueller als 2002</v>
      </c>
      <c r="P1260" s="17">
        <f t="shared" si="136"/>
        <v>807.74235399999998</v>
      </c>
      <c r="Q1260">
        <f t="shared" si="137"/>
        <v>1</v>
      </c>
      <c r="R1260" s="6">
        <f t="shared" si="138"/>
        <v>41177</v>
      </c>
      <c r="S1260" t="s">
        <v>3080</v>
      </c>
      <c r="T1260" s="8">
        <f>IF(TEXT(F1260,"0000")=TEXT(R1260,"JJJJ"),0,-1)</f>
        <v>-1</v>
      </c>
    </row>
    <row r="1261" spans="1:20" x14ac:dyDescent="0.25">
      <c r="A1261" s="2">
        <v>26</v>
      </c>
      <c r="B1261" s="13">
        <v>1475</v>
      </c>
      <c r="C1261" s="14" t="s">
        <v>1332</v>
      </c>
      <c r="D1261" s="14" t="s">
        <v>1332</v>
      </c>
      <c r="E1261" s="14" t="s">
        <v>846</v>
      </c>
      <c r="F1261" s="13">
        <v>2004</v>
      </c>
      <c r="G1261" s="13">
        <v>1948</v>
      </c>
      <c r="H1261" s="13">
        <v>1</v>
      </c>
      <c r="I1261" s="13">
        <v>1069</v>
      </c>
      <c r="J1261" s="15">
        <v>5198.0879999999997</v>
      </c>
      <c r="K1261" s="15">
        <v>9496281.2750000004</v>
      </c>
      <c r="L1261" s="16">
        <f t="shared" si="133"/>
        <v>9.3545369504209543E-4</v>
      </c>
      <c r="M1261" s="16">
        <f t="shared" si="134"/>
        <v>5.4738142747356641E-4</v>
      </c>
      <c r="N1261" s="10">
        <f t="shared" si="135"/>
        <v>0</v>
      </c>
      <c r="O1261" s="10" t="str">
        <f t="shared" si="139"/>
        <v>Weniger als 40% der Schätzungsfläche sind aktueller als 2002</v>
      </c>
      <c r="P1261" s="17">
        <f t="shared" si="136"/>
        <v>949.62812750000001</v>
      </c>
      <c r="Q1261">
        <f t="shared" si="137"/>
        <v>1</v>
      </c>
      <c r="R1261" s="6">
        <f t="shared" si="138"/>
        <v>40814</v>
      </c>
      <c r="S1261" t="s">
        <v>3080</v>
      </c>
      <c r="T1261" s="8">
        <f>IF(TEXT(F1261,"0000")=TEXT(R1261,"JJJJ"),0,-1)</f>
        <v>-1</v>
      </c>
    </row>
    <row r="1262" spans="1:20" x14ac:dyDescent="0.25">
      <c r="A1262" s="2">
        <v>26</v>
      </c>
      <c r="B1262" s="13">
        <v>1476</v>
      </c>
      <c r="C1262" s="14" t="s">
        <v>1333</v>
      </c>
      <c r="D1262" s="14" t="s">
        <v>1321</v>
      </c>
      <c r="E1262" s="14" t="s">
        <v>846</v>
      </c>
      <c r="F1262" s="13">
        <v>1976</v>
      </c>
      <c r="G1262" s="13">
        <v>1976</v>
      </c>
      <c r="H1262" s="13">
        <v>0</v>
      </c>
      <c r="I1262" s="13">
        <v>383</v>
      </c>
      <c r="J1262" s="15">
        <v>0</v>
      </c>
      <c r="K1262" s="15">
        <v>4436186.068</v>
      </c>
      <c r="L1262" s="16">
        <f t="shared" si="133"/>
        <v>0</v>
      </c>
      <c r="M1262" s="16">
        <f t="shared" si="134"/>
        <v>0</v>
      </c>
      <c r="N1262" s="10">
        <f t="shared" si="135"/>
        <v>0</v>
      </c>
      <c r="O1262" s="10" t="str">
        <f t="shared" si="139"/>
        <v>Weniger als 40% der Schätzungsfläche sind aktueller als 2002</v>
      </c>
      <c r="P1262" s="17">
        <f t="shared" si="136"/>
        <v>443.61860680000001</v>
      </c>
      <c r="Q1262">
        <f t="shared" si="137"/>
        <v>1</v>
      </c>
      <c r="R1262" s="6">
        <f t="shared" si="138"/>
        <v>40064</v>
      </c>
      <c r="S1262" t="s">
        <v>3080</v>
      </c>
    </row>
    <row r="1263" spans="1:20" x14ac:dyDescent="0.25">
      <c r="A1263" s="2">
        <v>26</v>
      </c>
      <c r="B1263" s="13">
        <v>1477</v>
      </c>
      <c r="C1263" s="14" t="s">
        <v>1334</v>
      </c>
      <c r="D1263" s="14" t="s">
        <v>1335</v>
      </c>
      <c r="E1263" s="14" t="s">
        <v>846</v>
      </c>
      <c r="F1263" s="13">
        <v>1998</v>
      </c>
      <c r="G1263" s="13">
        <v>1939</v>
      </c>
      <c r="H1263" s="13">
        <v>0</v>
      </c>
      <c r="I1263" s="13">
        <v>138</v>
      </c>
      <c r="J1263" s="15">
        <v>0</v>
      </c>
      <c r="K1263" s="15">
        <v>2637061.253</v>
      </c>
      <c r="L1263" s="16">
        <f t="shared" si="133"/>
        <v>0</v>
      </c>
      <c r="M1263" s="16">
        <f t="shared" si="134"/>
        <v>0</v>
      </c>
      <c r="N1263" s="10">
        <f t="shared" si="135"/>
        <v>0</v>
      </c>
      <c r="O1263" s="10" t="str">
        <f t="shared" si="139"/>
        <v>Weniger als 40% der Schätzungsfläche sind aktueller als 2002</v>
      </c>
      <c r="P1263" s="17">
        <f t="shared" si="136"/>
        <v>263.7061253</v>
      </c>
      <c r="Q1263" t="str">
        <f t="shared" si="137"/>
        <v/>
      </c>
      <c r="R1263" s="6" t="str">
        <f t="shared" si="138"/>
        <v/>
      </c>
      <c r="S1263" t="s">
        <v>2885</v>
      </c>
    </row>
    <row r="1264" spans="1:20" x14ac:dyDescent="0.25">
      <c r="A1264" s="2">
        <v>26</v>
      </c>
      <c r="B1264" s="13">
        <v>1478</v>
      </c>
      <c r="C1264" s="14" t="s">
        <v>1336</v>
      </c>
      <c r="D1264" s="14" t="s">
        <v>1337</v>
      </c>
      <c r="E1264" s="14" t="s">
        <v>846</v>
      </c>
      <c r="F1264" s="13">
        <v>1987</v>
      </c>
      <c r="G1264" s="13">
        <v>1939</v>
      </c>
      <c r="H1264" s="13">
        <v>0</v>
      </c>
      <c r="I1264" s="13">
        <v>748</v>
      </c>
      <c r="J1264" s="15">
        <v>0</v>
      </c>
      <c r="K1264" s="15">
        <v>9903678.7129999995</v>
      </c>
      <c r="L1264" s="16">
        <f t="shared" si="133"/>
        <v>0</v>
      </c>
      <c r="M1264" s="16">
        <f t="shared" si="134"/>
        <v>0</v>
      </c>
      <c r="N1264" s="10">
        <f t="shared" si="135"/>
        <v>0</v>
      </c>
      <c r="O1264" s="10" t="str">
        <f t="shared" si="139"/>
        <v>Weniger als 40% der Schätzungsfläche sind aktueller als 2002</v>
      </c>
      <c r="P1264" s="17">
        <f t="shared" si="136"/>
        <v>990.36787129999993</v>
      </c>
      <c r="Q1264">
        <f t="shared" si="137"/>
        <v>2</v>
      </c>
      <c r="R1264" s="6">
        <f t="shared" si="138"/>
        <v>42856</v>
      </c>
      <c r="S1264" t="s">
        <v>3081</v>
      </c>
    </row>
    <row r="1265" spans="1:19" x14ac:dyDescent="0.25">
      <c r="A1265" s="2">
        <v>26</v>
      </c>
      <c r="B1265" s="13">
        <v>1479</v>
      </c>
      <c r="C1265" s="14" t="s">
        <v>1338</v>
      </c>
      <c r="D1265" s="14" t="s">
        <v>1323</v>
      </c>
      <c r="E1265" s="14" t="s">
        <v>846</v>
      </c>
      <c r="F1265" s="13">
        <v>2002</v>
      </c>
      <c r="G1265" s="13">
        <v>1948</v>
      </c>
      <c r="H1265" s="13">
        <v>0</v>
      </c>
      <c r="I1265" s="13">
        <v>208</v>
      </c>
      <c r="J1265" s="15">
        <v>0</v>
      </c>
      <c r="K1265" s="15">
        <v>2183033.5049999999</v>
      </c>
      <c r="L1265" s="16">
        <f t="shared" si="133"/>
        <v>0</v>
      </c>
      <c r="M1265" s="16">
        <f t="shared" si="134"/>
        <v>0</v>
      </c>
      <c r="N1265" s="10">
        <f t="shared" si="135"/>
        <v>0</v>
      </c>
      <c r="O1265" s="10" t="str">
        <f t="shared" si="139"/>
        <v>Weniger als 40% der Schätzungsfläche sind aktueller als 2002</v>
      </c>
      <c r="P1265" s="17">
        <f t="shared" si="136"/>
        <v>218.30335049999999</v>
      </c>
      <c r="Q1265" t="str">
        <f t="shared" si="137"/>
        <v/>
      </c>
      <c r="R1265" s="6" t="str">
        <f t="shared" si="138"/>
        <v/>
      </c>
      <c r="S1265" t="s">
        <v>2885</v>
      </c>
    </row>
    <row r="1266" spans="1:19" x14ac:dyDescent="0.25">
      <c r="A1266" s="2">
        <v>26</v>
      </c>
      <c r="B1266" s="13">
        <v>1480</v>
      </c>
      <c r="C1266" s="14" t="s">
        <v>1339</v>
      </c>
      <c r="D1266" s="14" t="s">
        <v>1323</v>
      </c>
      <c r="E1266" s="14" t="s">
        <v>846</v>
      </c>
      <c r="F1266" s="13">
        <v>2002</v>
      </c>
      <c r="G1266" s="13">
        <v>1948</v>
      </c>
      <c r="H1266" s="13">
        <v>0</v>
      </c>
      <c r="I1266" s="13">
        <v>96</v>
      </c>
      <c r="J1266" s="15">
        <v>0</v>
      </c>
      <c r="K1266" s="15">
        <v>1191894.017</v>
      </c>
      <c r="L1266" s="16">
        <f t="shared" si="133"/>
        <v>0</v>
      </c>
      <c r="M1266" s="16">
        <f t="shared" si="134"/>
        <v>0</v>
      </c>
      <c r="N1266" s="10">
        <f t="shared" si="135"/>
        <v>0</v>
      </c>
      <c r="O1266" s="10" t="str">
        <f t="shared" si="139"/>
        <v>Weniger als 40% der Schätzungsfläche sind aktueller als 2002</v>
      </c>
      <c r="P1266" s="17">
        <f t="shared" si="136"/>
        <v>119.1894017</v>
      </c>
      <c r="Q1266" t="str">
        <f t="shared" si="137"/>
        <v/>
      </c>
      <c r="R1266" s="6" t="str">
        <f t="shared" si="138"/>
        <v/>
      </c>
      <c r="S1266" t="s">
        <v>2885</v>
      </c>
    </row>
    <row r="1267" spans="1:19" x14ac:dyDescent="0.25">
      <c r="A1267" s="2">
        <v>26</v>
      </c>
      <c r="B1267" s="13">
        <v>1481</v>
      </c>
      <c r="C1267" s="14" t="s">
        <v>1340</v>
      </c>
      <c r="D1267" s="14" t="s">
        <v>1341</v>
      </c>
      <c r="E1267" s="14" t="s">
        <v>846</v>
      </c>
      <c r="F1267" s="13">
        <v>1991</v>
      </c>
      <c r="G1267" s="13">
        <v>1950</v>
      </c>
      <c r="H1267" s="13">
        <v>0</v>
      </c>
      <c r="I1267" s="13">
        <v>541</v>
      </c>
      <c r="J1267" s="15">
        <v>0</v>
      </c>
      <c r="K1267" s="15">
        <v>6486326.7939999998</v>
      </c>
      <c r="L1267" s="16">
        <f t="shared" si="133"/>
        <v>0</v>
      </c>
      <c r="M1267" s="16">
        <f t="shared" si="134"/>
        <v>0</v>
      </c>
      <c r="N1267" s="10">
        <f t="shared" si="135"/>
        <v>0</v>
      </c>
      <c r="O1267" s="10" t="str">
        <f t="shared" si="139"/>
        <v>Weniger als 40% der Schätzungsfläche sind aktueller als 2002</v>
      </c>
      <c r="P1267" s="17">
        <f t="shared" si="136"/>
        <v>648.63267940000003</v>
      </c>
      <c r="Q1267" t="str">
        <f t="shared" si="137"/>
        <v/>
      </c>
      <c r="R1267" s="6" t="str">
        <f t="shared" si="138"/>
        <v/>
      </c>
      <c r="S1267" t="s">
        <v>2885</v>
      </c>
    </row>
    <row r="1268" spans="1:19" x14ac:dyDescent="0.25">
      <c r="A1268" s="2">
        <v>26</v>
      </c>
      <c r="B1268" s="13">
        <v>1482</v>
      </c>
      <c r="C1268" s="14" t="s">
        <v>1342</v>
      </c>
      <c r="D1268" s="14" t="s">
        <v>1323</v>
      </c>
      <c r="E1268" s="14" t="s">
        <v>846</v>
      </c>
      <c r="F1268" s="13">
        <v>2002</v>
      </c>
      <c r="G1268" s="13">
        <v>1948</v>
      </c>
      <c r="H1268" s="13">
        <v>0</v>
      </c>
      <c r="I1268" s="13">
        <v>395</v>
      </c>
      <c r="J1268" s="15">
        <v>0</v>
      </c>
      <c r="K1268" s="15">
        <v>5261474.3119999999</v>
      </c>
      <c r="L1268" s="16">
        <f t="shared" si="133"/>
        <v>0</v>
      </c>
      <c r="M1268" s="16">
        <f t="shared" si="134"/>
        <v>0</v>
      </c>
      <c r="N1268" s="10">
        <f t="shared" si="135"/>
        <v>0</v>
      </c>
      <c r="O1268" s="10" t="str">
        <f t="shared" si="139"/>
        <v>Weniger als 40% der Schätzungsfläche sind aktueller als 2002</v>
      </c>
      <c r="P1268" s="17">
        <f t="shared" si="136"/>
        <v>526.14743120000003</v>
      </c>
      <c r="Q1268" t="str">
        <f t="shared" si="137"/>
        <v/>
      </c>
      <c r="R1268" s="6" t="str">
        <f t="shared" si="138"/>
        <v/>
      </c>
      <c r="S1268" t="s">
        <v>2885</v>
      </c>
    </row>
    <row r="1269" spans="1:19" x14ac:dyDescent="0.25">
      <c r="A1269" s="2">
        <v>26</v>
      </c>
      <c r="B1269" s="13">
        <v>1483</v>
      </c>
      <c r="C1269" s="14" t="s">
        <v>1343</v>
      </c>
      <c r="D1269" s="14" t="s">
        <v>1337</v>
      </c>
      <c r="E1269" s="14" t="s">
        <v>846</v>
      </c>
      <c r="F1269" s="13">
        <v>1987</v>
      </c>
      <c r="G1269" s="13">
        <v>1939</v>
      </c>
      <c r="H1269" s="13">
        <v>0</v>
      </c>
      <c r="I1269" s="13">
        <v>730</v>
      </c>
      <c r="J1269" s="15">
        <v>0</v>
      </c>
      <c r="K1269" s="15">
        <v>5593639.5700000003</v>
      </c>
      <c r="L1269" s="16">
        <f t="shared" si="133"/>
        <v>0</v>
      </c>
      <c r="M1269" s="16">
        <f t="shared" si="134"/>
        <v>0</v>
      </c>
      <c r="N1269" s="10">
        <f t="shared" si="135"/>
        <v>0</v>
      </c>
      <c r="O1269" s="10" t="str">
        <f t="shared" si="139"/>
        <v>Weniger als 40% der Schätzungsfläche sind aktueller als 2002</v>
      </c>
      <c r="P1269" s="17">
        <f t="shared" si="136"/>
        <v>559.36395700000003</v>
      </c>
      <c r="Q1269" t="str">
        <f t="shared" si="137"/>
        <v/>
      </c>
      <c r="R1269" s="6" t="str">
        <f t="shared" si="138"/>
        <v/>
      </c>
      <c r="S1269" t="s">
        <v>2885</v>
      </c>
    </row>
    <row r="1270" spans="1:19" x14ac:dyDescent="0.25">
      <c r="A1270" s="2">
        <v>26</v>
      </c>
      <c r="B1270" s="13">
        <v>1484</v>
      </c>
      <c r="C1270" s="14" t="s">
        <v>1344</v>
      </c>
      <c r="D1270" s="14" t="s">
        <v>1341</v>
      </c>
      <c r="E1270" s="14" t="s">
        <v>846</v>
      </c>
      <c r="F1270" s="13">
        <v>2004</v>
      </c>
      <c r="G1270" s="13">
        <v>1977</v>
      </c>
      <c r="H1270" s="13">
        <v>8</v>
      </c>
      <c r="I1270" s="13">
        <v>343</v>
      </c>
      <c r="J1270" s="15">
        <v>210390.96</v>
      </c>
      <c r="K1270" s="15">
        <v>6859442.4879999999</v>
      </c>
      <c r="L1270" s="16">
        <f t="shared" si="133"/>
        <v>2.3323615160349854E-2</v>
      </c>
      <c r="M1270" s="16">
        <f t="shared" si="134"/>
        <v>3.0671728842112278E-2</v>
      </c>
      <c r="N1270" s="10">
        <f t="shared" si="135"/>
        <v>0</v>
      </c>
      <c r="O1270" s="10" t="str">
        <f t="shared" si="139"/>
        <v>Weniger als 40% der Schätzungsfläche sind aktueller als 2002</v>
      </c>
      <c r="P1270" s="17">
        <f t="shared" si="136"/>
        <v>685.94424879999997</v>
      </c>
      <c r="Q1270" t="str">
        <f t="shared" si="137"/>
        <v/>
      </c>
      <c r="R1270" s="6" t="str">
        <f t="shared" si="138"/>
        <v/>
      </c>
      <c r="S1270" t="s">
        <v>2885</v>
      </c>
    </row>
    <row r="1271" spans="1:19" x14ac:dyDescent="0.25">
      <c r="A1271" s="2">
        <v>26</v>
      </c>
      <c r="B1271" s="13">
        <v>1485</v>
      </c>
      <c r="C1271" s="14" t="s">
        <v>1345</v>
      </c>
      <c r="D1271" s="14" t="s">
        <v>1332</v>
      </c>
      <c r="E1271" s="14" t="s">
        <v>846</v>
      </c>
      <c r="F1271" s="13">
        <v>1951</v>
      </c>
      <c r="G1271" s="13">
        <v>1951</v>
      </c>
      <c r="H1271" s="13">
        <v>0</v>
      </c>
      <c r="I1271" s="13">
        <v>1060</v>
      </c>
      <c r="J1271" s="15">
        <v>0</v>
      </c>
      <c r="K1271" s="15">
        <v>4385873.46</v>
      </c>
      <c r="L1271" s="16">
        <f t="shared" si="133"/>
        <v>0</v>
      </c>
      <c r="M1271" s="16">
        <f t="shared" si="134"/>
        <v>0</v>
      </c>
      <c r="N1271" s="10">
        <f t="shared" si="135"/>
        <v>0</v>
      </c>
      <c r="O1271" s="10" t="str">
        <f t="shared" si="139"/>
        <v>Weniger als 40% der Schätzungsfläche sind aktueller als 2002</v>
      </c>
      <c r="P1271" s="17">
        <f t="shared" si="136"/>
        <v>438.58734599999997</v>
      </c>
      <c r="Q1271" t="str">
        <f t="shared" si="137"/>
        <v/>
      </c>
      <c r="R1271" s="6" t="str">
        <f t="shared" si="138"/>
        <v/>
      </c>
      <c r="S1271" t="s">
        <v>2885</v>
      </c>
    </row>
    <row r="1272" spans="1:19" x14ac:dyDescent="0.25">
      <c r="A1272" s="2">
        <v>26</v>
      </c>
      <c r="B1272" s="13">
        <v>1486</v>
      </c>
      <c r="C1272" s="14" t="s">
        <v>1346</v>
      </c>
      <c r="D1272" s="14" t="s">
        <v>1347</v>
      </c>
      <c r="E1272" s="14" t="s">
        <v>846</v>
      </c>
      <c r="F1272" s="13">
        <v>1986</v>
      </c>
      <c r="G1272" s="13">
        <v>1986</v>
      </c>
      <c r="H1272" s="13">
        <v>0</v>
      </c>
      <c r="I1272" s="13">
        <v>312</v>
      </c>
      <c r="J1272" s="15">
        <v>0</v>
      </c>
      <c r="K1272" s="15">
        <v>2409851.5099999998</v>
      </c>
      <c r="L1272" s="16">
        <f t="shared" si="133"/>
        <v>0</v>
      </c>
      <c r="M1272" s="16">
        <f t="shared" si="134"/>
        <v>0</v>
      </c>
      <c r="N1272" s="10">
        <f t="shared" si="135"/>
        <v>0</v>
      </c>
      <c r="O1272" s="10" t="str">
        <f t="shared" si="139"/>
        <v>Weniger als 40% der Schätzungsfläche sind aktueller als 2002</v>
      </c>
      <c r="P1272" s="17">
        <f t="shared" si="136"/>
        <v>240.98515099999997</v>
      </c>
      <c r="Q1272" t="str">
        <f t="shared" si="137"/>
        <v/>
      </c>
      <c r="R1272" s="6" t="str">
        <f t="shared" si="138"/>
        <v/>
      </c>
      <c r="S1272" t="s">
        <v>2885</v>
      </c>
    </row>
    <row r="1273" spans="1:19" x14ac:dyDescent="0.25">
      <c r="A1273" s="2">
        <v>26</v>
      </c>
      <c r="B1273" s="13">
        <v>1487</v>
      </c>
      <c r="C1273" s="14" t="s">
        <v>1348</v>
      </c>
      <c r="D1273" s="14" t="s">
        <v>1311</v>
      </c>
      <c r="E1273" s="14" t="s">
        <v>846</v>
      </c>
      <c r="F1273" s="13">
        <v>1997</v>
      </c>
      <c r="G1273" s="13">
        <v>1951</v>
      </c>
      <c r="H1273" s="13">
        <v>0</v>
      </c>
      <c r="I1273" s="13">
        <v>420</v>
      </c>
      <c r="J1273" s="15">
        <v>0</v>
      </c>
      <c r="K1273" s="15">
        <v>4634249.6720000003</v>
      </c>
      <c r="L1273" s="16">
        <f t="shared" si="133"/>
        <v>0</v>
      </c>
      <c r="M1273" s="16">
        <f t="shared" si="134"/>
        <v>0</v>
      </c>
      <c r="N1273" s="10">
        <f t="shared" si="135"/>
        <v>0</v>
      </c>
      <c r="O1273" s="10" t="str">
        <f t="shared" si="139"/>
        <v>Weniger als 40% der Schätzungsfläche sind aktueller als 2002</v>
      </c>
      <c r="P1273" s="17">
        <f t="shared" si="136"/>
        <v>463.42496720000003</v>
      </c>
      <c r="Q1273" t="str">
        <f t="shared" si="137"/>
        <v/>
      </c>
      <c r="R1273" s="6" t="str">
        <f t="shared" si="138"/>
        <v/>
      </c>
      <c r="S1273" t="s">
        <v>2885</v>
      </c>
    </row>
    <row r="1274" spans="1:19" x14ac:dyDescent="0.25">
      <c r="A1274" s="2">
        <v>26</v>
      </c>
      <c r="B1274" s="13">
        <v>1488</v>
      </c>
      <c r="C1274" s="14" t="s">
        <v>1349</v>
      </c>
      <c r="D1274" s="14" t="s">
        <v>1311</v>
      </c>
      <c r="E1274" s="14" t="s">
        <v>846</v>
      </c>
      <c r="F1274" s="13">
        <v>1997</v>
      </c>
      <c r="G1274" s="13">
        <v>1951</v>
      </c>
      <c r="H1274" s="13">
        <v>0</v>
      </c>
      <c r="I1274" s="13">
        <v>192</v>
      </c>
      <c r="J1274" s="15">
        <v>0</v>
      </c>
      <c r="K1274" s="15">
        <v>1453561.5889999999</v>
      </c>
      <c r="L1274" s="16">
        <f t="shared" si="133"/>
        <v>0</v>
      </c>
      <c r="M1274" s="16">
        <f t="shared" si="134"/>
        <v>0</v>
      </c>
      <c r="N1274" s="10">
        <f t="shared" si="135"/>
        <v>0</v>
      </c>
      <c r="O1274" s="10" t="str">
        <f t="shared" si="139"/>
        <v>Weniger als 40% der Schätzungsfläche sind aktueller als 2002</v>
      </c>
      <c r="P1274" s="17">
        <f t="shared" si="136"/>
        <v>145.3561589</v>
      </c>
      <c r="Q1274" t="str">
        <f t="shared" si="137"/>
        <v/>
      </c>
      <c r="R1274" s="6" t="str">
        <f t="shared" si="138"/>
        <v/>
      </c>
      <c r="S1274" t="s">
        <v>2885</v>
      </c>
    </row>
    <row r="1275" spans="1:19" x14ac:dyDescent="0.25">
      <c r="A1275" s="2">
        <v>26</v>
      </c>
      <c r="B1275" s="13">
        <v>1489</v>
      </c>
      <c r="C1275" s="14" t="s">
        <v>1350</v>
      </c>
      <c r="D1275" s="14" t="s">
        <v>1325</v>
      </c>
      <c r="E1275" s="14" t="s">
        <v>846</v>
      </c>
      <c r="F1275" s="13">
        <v>1992</v>
      </c>
      <c r="G1275" s="13">
        <v>1985</v>
      </c>
      <c r="H1275" s="13">
        <v>0</v>
      </c>
      <c r="I1275" s="13">
        <v>488</v>
      </c>
      <c r="J1275" s="15">
        <v>0</v>
      </c>
      <c r="K1275" s="15">
        <v>4909006.551</v>
      </c>
      <c r="L1275" s="16">
        <f t="shared" si="133"/>
        <v>0</v>
      </c>
      <c r="M1275" s="16">
        <f t="shared" si="134"/>
        <v>0</v>
      </c>
      <c r="N1275" s="10">
        <f t="shared" si="135"/>
        <v>0</v>
      </c>
      <c r="O1275" s="10" t="str">
        <f t="shared" si="139"/>
        <v>Weniger als 40% der Schätzungsfläche sind aktueller als 2002</v>
      </c>
      <c r="P1275" s="17">
        <f t="shared" si="136"/>
        <v>490.90065509999999</v>
      </c>
      <c r="Q1275" t="str">
        <f t="shared" si="137"/>
        <v/>
      </c>
      <c r="R1275" s="6" t="str">
        <f t="shared" si="138"/>
        <v/>
      </c>
      <c r="S1275" t="s">
        <v>2885</v>
      </c>
    </row>
    <row r="1276" spans="1:19" x14ac:dyDescent="0.25">
      <c r="A1276" s="2">
        <v>26</v>
      </c>
      <c r="B1276" s="13">
        <v>1490</v>
      </c>
      <c r="C1276" s="14" t="s">
        <v>1351</v>
      </c>
      <c r="D1276" s="14" t="s">
        <v>1313</v>
      </c>
      <c r="E1276" s="14" t="s">
        <v>846</v>
      </c>
      <c r="F1276" s="13">
        <v>2003</v>
      </c>
      <c r="G1276" s="13">
        <v>1973</v>
      </c>
      <c r="H1276" s="13">
        <v>42</v>
      </c>
      <c r="I1276" s="13">
        <v>109</v>
      </c>
      <c r="J1276" s="15">
        <v>233110.78099999999</v>
      </c>
      <c r="K1276" s="15">
        <v>869585.88899999997</v>
      </c>
      <c r="L1276" s="16">
        <f t="shared" si="133"/>
        <v>0.38532110091743121</v>
      </c>
      <c r="M1276" s="16">
        <f t="shared" si="134"/>
        <v>0.2680710254717576</v>
      </c>
      <c r="N1276" s="10">
        <f t="shared" si="135"/>
        <v>0</v>
      </c>
      <c r="O1276" s="10" t="str">
        <f t="shared" si="139"/>
        <v>Weniger als 40% der Schätzungsfläche sind aktueller als 2002</v>
      </c>
      <c r="P1276" s="17">
        <f t="shared" si="136"/>
        <v>86.958588899999995</v>
      </c>
      <c r="Q1276" t="str">
        <f t="shared" si="137"/>
        <v/>
      </c>
      <c r="R1276" s="6" t="str">
        <f t="shared" si="138"/>
        <v/>
      </c>
      <c r="S1276" t="s">
        <v>2885</v>
      </c>
    </row>
    <row r="1277" spans="1:19" x14ac:dyDescent="0.25">
      <c r="A1277" s="2">
        <v>26</v>
      </c>
      <c r="B1277" s="13">
        <v>1491</v>
      </c>
      <c r="C1277" s="14" t="s">
        <v>1352</v>
      </c>
      <c r="D1277" s="14" t="s">
        <v>1325</v>
      </c>
      <c r="E1277" s="14" t="s">
        <v>846</v>
      </c>
      <c r="F1277" s="13">
        <v>2001</v>
      </c>
      <c r="G1277" s="13">
        <v>1949</v>
      </c>
      <c r="H1277" s="13">
        <v>0</v>
      </c>
      <c r="I1277" s="13">
        <v>122</v>
      </c>
      <c r="J1277" s="15">
        <v>0</v>
      </c>
      <c r="K1277" s="15">
        <v>1517094.2990000001</v>
      </c>
      <c r="L1277" s="16">
        <f t="shared" si="133"/>
        <v>0</v>
      </c>
      <c r="M1277" s="16">
        <f t="shared" si="134"/>
        <v>0</v>
      </c>
      <c r="N1277" s="10">
        <f t="shared" si="135"/>
        <v>0</v>
      </c>
      <c r="O1277" s="10" t="str">
        <f t="shared" si="139"/>
        <v>Weniger als 40% der Schätzungsfläche sind aktueller als 2002</v>
      </c>
      <c r="P1277" s="17">
        <f t="shared" si="136"/>
        <v>151.7094299</v>
      </c>
      <c r="Q1277" t="str">
        <f t="shared" si="137"/>
        <v/>
      </c>
      <c r="R1277" s="6" t="str">
        <f t="shared" si="138"/>
        <v/>
      </c>
      <c r="S1277" t="s">
        <v>2885</v>
      </c>
    </row>
    <row r="1278" spans="1:19" x14ac:dyDescent="0.25">
      <c r="A1278" s="2">
        <v>26</v>
      </c>
      <c r="B1278" s="13">
        <v>1492</v>
      </c>
      <c r="C1278" s="14" t="s">
        <v>1353</v>
      </c>
      <c r="D1278" s="14" t="s">
        <v>1354</v>
      </c>
      <c r="E1278" s="14" t="s">
        <v>846</v>
      </c>
      <c r="F1278" s="13">
        <v>1992</v>
      </c>
      <c r="G1278" s="13">
        <v>1938</v>
      </c>
      <c r="H1278" s="13">
        <v>0</v>
      </c>
      <c r="I1278" s="13">
        <v>332</v>
      </c>
      <c r="J1278" s="15">
        <v>0</v>
      </c>
      <c r="K1278" s="15">
        <v>2860999.5550000002</v>
      </c>
      <c r="L1278" s="16">
        <f t="shared" si="133"/>
        <v>0</v>
      </c>
      <c r="M1278" s="16">
        <f t="shared" si="134"/>
        <v>0</v>
      </c>
      <c r="N1278" s="10">
        <f t="shared" si="135"/>
        <v>0</v>
      </c>
      <c r="O1278" s="10" t="str">
        <f t="shared" si="139"/>
        <v>Weniger als 40% der Schätzungsfläche sind aktueller als 2002</v>
      </c>
      <c r="P1278" s="17">
        <f t="shared" si="136"/>
        <v>286.09995550000002</v>
      </c>
      <c r="Q1278" t="str">
        <f t="shared" si="137"/>
        <v/>
      </c>
      <c r="R1278" s="6" t="str">
        <f t="shared" si="138"/>
        <v/>
      </c>
      <c r="S1278" t="s">
        <v>2885</v>
      </c>
    </row>
    <row r="1279" spans="1:19" x14ac:dyDescent="0.25">
      <c r="A1279" s="2">
        <v>26</v>
      </c>
      <c r="B1279" s="13">
        <v>1493</v>
      </c>
      <c r="C1279" s="14" t="s">
        <v>1355</v>
      </c>
      <c r="D1279" s="14" t="s">
        <v>1329</v>
      </c>
      <c r="E1279" s="14" t="s">
        <v>846</v>
      </c>
      <c r="F1279" s="13">
        <v>1989</v>
      </c>
      <c r="G1279" s="13">
        <v>1950</v>
      </c>
      <c r="H1279" s="13">
        <v>0</v>
      </c>
      <c r="I1279" s="13">
        <v>149</v>
      </c>
      <c r="J1279" s="15">
        <v>0</v>
      </c>
      <c r="K1279" s="15">
        <v>1495685.31</v>
      </c>
      <c r="L1279" s="16">
        <f t="shared" si="133"/>
        <v>0</v>
      </c>
      <c r="M1279" s="16">
        <f t="shared" si="134"/>
        <v>0</v>
      </c>
      <c r="N1279" s="10">
        <f t="shared" si="135"/>
        <v>0</v>
      </c>
      <c r="O1279" s="10" t="str">
        <f t="shared" si="139"/>
        <v>Weniger als 40% der Schätzungsfläche sind aktueller als 2002</v>
      </c>
      <c r="P1279" s="17">
        <f t="shared" si="136"/>
        <v>149.56853100000001</v>
      </c>
      <c r="Q1279" t="str">
        <f t="shared" si="137"/>
        <v/>
      </c>
      <c r="R1279" s="6" t="str">
        <f t="shared" si="138"/>
        <v/>
      </c>
      <c r="S1279" t="s">
        <v>2885</v>
      </c>
    </row>
    <row r="1280" spans="1:19" x14ac:dyDescent="0.25">
      <c r="A1280" s="2">
        <v>26</v>
      </c>
      <c r="B1280" s="13">
        <v>1494</v>
      </c>
      <c r="C1280" s="14" t="s">
        <v>1356</v>
      </c>
      <c r="D1280" s="14" t="s">
        <v>1357</v>
      </c>
      <c r="E1280" s="14" t="s">
        <v>846</v>
      </c>
      <c r="F1280" s="13">
        <v>1992</v>
      </c>
      <c r="G1280" s="13">
        <v>1939</v>
      </c>
      <c r="H1280" s="13">
        <v>0</v>
      </c>
      <c r="I1280" s="13">
        <v>233</v>
      </c>
      <c r="J1280" s="15">
        <v>0</v>
      </c>
      <c r="K1280" s="15">
        <v>2252827.1809999999</v>
      </c>
      <c r="L1280" s="16">
        <f t="shared" si="133"/>
        <v>0</v>
      </c>
      <c r="M1280" s="16">
        <f t="shared" si="134"/>
        <v>0</v>
      </c>
      <c r="N1280" s="10">
        <f t="shared" si="135"/>
        <v>0</v>
      </c>
      <c r="O1280" s="10" t="str">
        <f t="shared" si="139"/>
        <v>Weniger als 40% der Schätzungsfläche sind aktueller als 2002</v>
      </c>
      <c r="P1280" s="17">
        <f t="shared" si="136"/>
        <v>225.28271809999998</v>
      </c>
      <c r="Q1280" t="str">
        <f t="shared" si="137"/>
        <v/>
      </c>
      <c r="R1280" s="6" t="str">
        <f t="shared" si="138"/>
        <v/>
      </c>
      <c r="S1280" t="s">
        <v>2885</v>
      </c>
    </row>
    <row r="1281" spans="1:19" x14ac:dyDescent="0.25">
      <c r="A1281" s="2">
        <v>26</v>
      </c>
      <c r="B1281" s="13">
        <v>1496</v>
      </c>
      <c r="C1281" s="14" t="s">
        <v>713</v>
      </c>
      <c r="D1281" s="14" t="s">
        <v>1321</v>
      </c>
      <c r="E1281" s="14" t="s">
        <v>846</v>
      </c>
      <c r="F1281" s="13">
        <v>1996</v>
      </c>
      <c r="G1281" s="13">
        <v>1949</v>
      </c>
      <c r="H1281" s="13">
        <v>0</v>
      </c>
      <c r="I1281" s="13">
        <v>124</v>
      </c>
      <c r="J1281" s="15">
        <v>0</v>
      </c>
      <c r="K1281" s="15">
        <v>1187282.7279999999</v>
      </c>
      <c r="L1281" s="16">
        <f t="shared" si="133"/>
        <v>0</v>
      </c>
      <c r="M1281" s="16">
        <f t="shared" si="134"/>
        <v>0</v>
      </c>
      <c r="N1281" s="10">
        <f t="shared" si="135"/>
        <v>0</v>
      </c>
      <c r="O1281" s="10" t="str">
        <f t="shared" si="139"/>
        <v>Weniger als 40% der Schätzungsfläche sind aktueller als 2002</v>
      </c>
      <c r="P1281" s="17">
        <f t="shared" si="136"/>
        <v>118.72827279999998</v>
      </c>
      <c r="Q1281" t="str">
        <f t="shared" si="137"/>
        <v/>
      </c>
      <c r="R1281" s="6" t="str">
        <f t="shared" si="138"/>
        <v/>
      </c>
      <c r="S1281" t="s">
        <v>2885</v>
      </c>
    </row>
    <row r="1282" spans="1:19" x14ac:dyDescent="0.25">
      <c r="A1282" s="2">
        <v>26</v>
      </c>
      <c r="B1282" s="13">
        <v>1497</v>
      </c>
      <c r="C1282" s="14" t="s">
        <v>1358</v>
      </c>
      <c r="D1282" s="14" t="s">
        <v>1337</v>
      </c>
      <c r="E1282" s="14" t="s">
        <v>846</v>
      </c>
      <c r="F1282" s="13">
        <v>1994</v>
      </c>
      <c r="G1282" s="13">
        <v>1948</v>
      </c>
      <c r="H1282" s="13">
        <v>0</v>
      </c>
      <c r="I1282" s="13">
        <v>149</v>
      </c>
      <c r="J1282" s="15">
        <v>0</v>
      </c>
      <c r="K1282" s="15">
        <v>3096435.9610000001</v>
      </c>
      <c r="L1282" s="16">
        <f t="shared" si="133"/>
        <v>0</v>
      </c>
      <c r="M1282" s="16">
        <f t="shared" si="134"/>
        <v>0</v>
      </c>
      <c r="N1282" s="10">
        <f t="shared" si="135"/>
        <v>0</v>
      </c>
      <c r="O1282" s="10" t="str">
        <f t="shared" si="139"/>
        <v>Weniger als 40% der Schätzungsfläche sind aktueller als 2002</v>
      </c>
      <c r="P1282" s="17">
        <f t="shared" si="136"/>
        <v>309.64359610000002</v>
      </c>
      <c r="Q1282" t="str">
        <f t="shared" si="137"/>
        <v/>
      </c>
      <c r="R1282" s="6" t="str">
        <f t="shared" si="138"/>
        <v/>
      </c>
      <c r="S1282" t="s">
        <v>2885</v>
      </c>
    </row>
    <row r="1283" spans="1:19" x14ac:dyDescent="0.25">
      <c r="A1283" s="2">
        <v>26</v>
      </c>
      <c r="B1283" s="13">
        <v>1498</v>
      </c>
      <c r="C1283" s="14" t="s">
        <v>1359</v>
      </c>
      <c r="D1283" s="14" t="s">
        <v>1360</v>
      </c>
      <c r="E1283" s="14" t="s">
        <v>846</v>
      </c>
      <c r="F1283" s="13">
        <v>1980</v>
      </c>
      <c r="G1283" s="13">
        <v>1980</v>
      </c>
      <c r="H1283" s="13">
        <v>0</v>
      </c>
      <c r="I1283" s="13">
        <v>70</v>
      </c>
      <c r="J1283" s="15">
        <v>0</v>
      </c>
      <c r="K1283" s="15">
        <v>1133629.5</v>
      </c>
      <c r="L1283" s="16">
        <f t="shared" ref="L1283:L1346" si="140">H1283/I1283</f>
        <v>0</v>
      </c>
      <c r="M1283" s="16">
        <f t="shared" ref="M1283:M1346" si="141">J1283/K1283</f>
        <v>0</v>
      </c>
      <c r="N1283" s="10">
        <f t="shared" ref="N1283:N1346" si="142">IF(AND(M1283&gt;0.1,M1283&lt;0.5,Q1283=1),3,IF(M1283&gt;=0.5,1,IF(M1283&gt;=0.4,2,0)))</f>
        <v>0</v>
      </c>
      <c r="O1283" s="10" t="str">
        <f t="shared" si="139"/>
        <v>Weniger als 40% der Schätzungsfläche sind aktueller als 2002</v>
      </c>
      <c r="P1283" s="17">
        <f t="shared" ref="P1283:P1346" si="143">K1283/10000</f>
        <v>113.36295</v>
      </c>
      <c r="Q1283" t="str">
        <f t="shared" ref="Q1283:Q1346" si="144">IFERROR(VLOOKUP(B1283,NAG,3,FALSE),"")</f>
        <v/>
      </c>
      <c r="R1283" s="6" t="str">
        <f t="shared" ref="R1283:R1346" si="145">IFERROR(VLOOKUP(B1283,NAG,4,FALSE),"")</f>
        <v/>
      </c>
      <c r="S1283" t="s">
        <v>2885</v>
      </c>
    </row>
    <row r="1284" spans="1:19" x14ac:dyDescent="0.25">
      <c r="A1284" s="2">
        <v>26</v>
      </c>
      <c r="B1284" s="13">
        <v>1499</v>
      </c>
      <c r="C1284" s="14" t="s">
        <v>1361</v>
      </c>
      <c r="D1284" s="14" t="s">
        <v>1332</v>
      </c>
      <c r="E1284" s="14" t="s">
        <v>846</v>
      </c>
      <c r="F1284" s="13">
        <v>2003</v>
      </c>
      <c r="G1284" s="13">
        <v>1950</v>
      </c>
      <c r="H1284" s="13">
        <v>7</v>
      </c>
      <c r="I1284" s="13">
        <v>604</v>
      </c>
      <c r="J1284" s="15">
        <v>31710.983</v>
      </c>
      <c r="K1284" s="15">
        <v>3720700.375</v>
      </c>
      <c r="L1284" s="16">
        <f t="shared" si="140"/>
        <v>1.1589403973509934E-2</v>
      </c>
      <c r="M1284" s="16">
        <f t="shared" si="141"/>
        <v>8.5228531738463353E-3</v>
      </c>
      <c r="N1284" s="10">
        <f t="shared" si="142"/>
        <v>0</v>
      </c>
      <c r="O1284" s="10" t="str">
        <f t="shared" ref="O1284:O1347" si="146">IF(N1284=0,"Weniger als 40% der Schätzungsfläche sind aktueller als 2002",IF(N1284=2,"40% bis 50% der Schätzungsfläche sind aktueller als 2002",IF(N1284=1,"Mehr als 50% der Schätzungsfläche sind aktueller als 2002",IF(N1284=3,"Schätzungsfläche nach 2002 vollständig überprüft und bedarfsweise korrigiert",""))))</f>
        <v>Weniger als 40% der Schätzungsfläche sind aktueller als 2002</v>
      </c>
      <c r="P1284" s="17">
        <f t="shared" si="143"/>
        <v>372.07003750000001</v>
      </c>
      <c r="Q1284" t="str">
        <f t="shared" si="144"/>
        <v/>
      </c>
      <c r="R1284" s="6" t="str">
        <f t="shared" si="145"/>
        <v/>
      </c>
      <c r="S1284" t="s">
        <v>2885</v>
      </c>
    </row>
    <row r="1285" spans="1:19" x14ac:dyDescent="0.25">
      <c r="A1285" s="2">
        <v>26</v>
      </c>
      <c r="B1285" s="13">
        <v>1500</v>
      </c>
      <c r="C1285" s="14" t="s">
        <v>1362</v>
      </c>
      <c r="D1285" s="14" t="s">
        <v>1317</v>
      </c>
      <c r="E1285" s="14" t="s">
        <v>846</v>
      </c>
      <c r="F1285" s="13">
        <v>1990</v>
      </c>
      <c r="G1285" s="13">
        <v>1990</v>
      </c>
      <c r="H1285" s="13">
        <v>0</v>
      </c>
      <c r="I1285" s="13">
        <v>80</v>
      </c>
      <c r="J1285" s="15">
        <v>0</v>
      </c>
      <c r="K1285" s="15">
        <v>768743.01599999995</v>
      </c>
      <c r="L1285" s="16">
        <f t="shared" si="140"/>
        <v>0</v>
      </c>
      <c r="M1285" s="16">
        <f t="shared" si="141"/>
        <v>0</v>
      </c>
      <c r="N1285" s="10">
        <f t="shared" si="142"/>
        <v>0</v>
      </c>
      <c r="O1285" s="10" t="str">
        <f t="shared" si="146"/>
        <v>Weniger als 40% der Schätzungsfläche sind aktueller als 2002</v>
      </c>
      <c r="P1285" s="17">
        <f t="shared" si="143"/>
        <v>76.874301599999995</v>
      </c>
      <c r="Q1285" t="str">
        <f t="shared" si="144"/>
        <v/>
      </c>
      <c r="R1285" s="6" t="str">
        <f t="shared" si="145"/>
        <v/>
      </c>
      <c r="S1285" t="s">
        <v>2885</v>
      </c>
    </row>
    <row r="1286" spans="1:19" x14ac:dyDescent="0.25">
      <c r="A1286" s="2">
        <v>26</v>
      </c>
      <c r="B1286" s="13">
        <v>1501</v>
      </c>
      <c r="C1286" s="14" t="s">
        <v>1363</v>
      </c>
      <c r="D1286" s="14" t="s">
        <v>1317</v>
      </c>
      <c r="E1286" s="14" t="s">
        <v>846</v>
      </c>
      <c r="F1286" s="13">
        <v>2005</v>
      </c>
      <c r="G1286" s="13">
        <v>1941</v>
      </c>
      <c r="H1286" s="13">
        <v>381</v>
      </c>
      <c r="I1286" s="13">
        <v>424</v>
      </c>
      <c r="J1286" s="15">
        <v>2931088.523</v>
      </c>
      <c r="K1286" s="15">
        <v>3172963.9109999998</v>
      </c>
      <c r="L1286" s="16">
        <f t="shared" si="140"/>
        <v>0.89858490566037741</v>
      </c>
      <c r="M1286" s="16">
        <f t="shared" si="141"/>
        <v>0.92376988998788523</v>
      </c>
      <c r="N1286" s="10">
        <f t="shared" si="142"/>
        <v>1</v>
      </c>
      <c r="O1286" s="10" t="str">
        <f t="shared" si="146"/>
        <v>Mehr als 50% der Schätzungsfläche sind aktueller als 2002</v>
      </c>
      <c r="P1286" s="17">
        <f t="shared" si="143"/>
        <v>317.29639109999999</v>
      </c>
      <c r="Q1286">
        <f t="shared" si="144"/>
        <v>1</v>
      </c>
      <c r="R1286" s="6">
        <f t="shared" si="145"/>
        <v>37887</v>
      </c>
      <c r="S1286" t="s">
        <v>3080</v>
      </c>
    </row>
    <row r="1287" spans="1:19" x14ac:dyDescent="0.25">
      <c r="A1287" s="2">
        <v>26</v>
      </c>
      <c r="B1287" s="13">
        <v>1502</v>
      </c>
      <c r="C1287" s="14" t="s">
        <v>1364</v>
      </c>
      <c r="D1287" s="14" t="s">
        <v>1337</v>
      </c>
      <c r="E1287" s="14" t="s">
        <v>846</v>
      </c>
      <c r="F1287" s="13">
        <v>1988</v>
      </c>
      <c r="G1287" s="13">
        <v>1979</v>
      </c>
      <c r="H1287" s="13">
        <v>0</v>
      </c>
      <c r="I1287" s="13">
        <v>558</v>
      </c>
      <c r="J1287" s="15">
        <v>0</v>
      </c>
      <c r="K1287" s="15">
        <v>8345230.1289999997</v>
      </c>
      <c r="L1287" s="16">
        <f t="shared" si="140"/>
        <v>0</v>
      </c>
      <c r="M1287" s="16">
        <f t="shared" si="141"/>
        <v>0</v>
      </c>
      <c r="N1287" s="10">
        <f t="shared" si="142"/>
        <v>0</v>
      </c>
      <c r="O1287" s="10" t="str">
        <f t="shared" si="146"/>
        <v>Weniger als 40% der Schätzungsfläche sind aktueller als 2002</v>
      </c>
      <c r="P1287" s="17">
        <f t="shared" si="143"/>
        <v>834.52301290000003</v>
      </c>
      <c r="Q1287" t="str">
        <f t="shared" si="144"/>
        <v/>
      </c>
      <c r="R1287" s="6" t="str">
        <f t="shared" si="145"/>
        <v/>
      </c>
      <c r="S1287" t="s">
        <v>2885</v>
      </c>
    </row>
    <row r="1288" spans="1:19" x14ac:dyDescent="0.25">
      <c r="A1288" s="2">
        <v>26</v>
      </c>
      <c r="B1288" s="13">
        <v>1503</v>
      </c>
      <c r="C1288" s="14" t="s">
        <v>1365</v>
      </c>
      <c r="D1288" s="14" t="s">
        <v>1317</v>
      </c>
      <c r="E1288" s="14" t="s">
        <v>846</v>
      </c>
      <c r="F1288" s="13">
        <v>2001</v>
      </c>
      <c r="G1288" s="13">
        <v>1941</v>
      </c>
      <c r="H1288" s="13">
        <v>0</v>
      </c>
      <c r="I1288" s="13">
        <v>254</v>
      </c>
      <c r="J1288" s="15">
        <v>0</v>
      </c>
      <c r="K1288" s="15">
        <v>2141811.355</v>
      </c>
      <c r="L1288" s="16">
        <f t="shared" si="140"/>
        <v>0</v>
      </c>
      <c r="M1288" s="16">
        <f t="shared" si="141"/>
        <v>0</v>
      </c>
      <c r="N1288" s="10">
        <f t="shared" si="142"/>
        <v>0</v>
      </c>
      <c r="O1288" s="10" t="str">
        <f t="shared" si="146"/>
        <v>Weniger als 40% der Schätzungsfläche sind aktueller als 2002</v>
      </c>
      <c r="P1288" s="17">
        <f t="shared" si="143"/>
        <v>214.18113550000001</v>
      </c>
      <c r="Q1288" t="str">
        <f t="shared" si="144"/>
        <v/>
      </c>
      <c r="R1288" s="6" t="str">
        <f t="shared" si="145"/>
        <v/>
      </c>
      <c r="S1288" t="s">
        <v>2885</v>
      </c>
    </row>
    <row r="1289" spans="1:19" x14ac:dyDescent="0.25">
      <c r="A1289" s="2">
        <v>26</v>
      </c>
      <c r="B1289" s="13">
        <v>1504</v>
      </c>
      <c r="C1289" s="14" t="s">
        <v>1331</v>
      </c>
      <c r="D1289" s="14" t="s">
        <v>1331</v>
      </c>
      <c r="E1289" s="14" t="s">
        <v>846</v>
      </c>
      <c r="F1289" s="13">
        <v>1977</v>
      </c>
      <c r="G1289" s="13">
        <v>1975</v>
      </c>
      <c r="H1289" s="13">
        <v>0</v>
      </c>
      <c r="I1289" s="13">
        <v>1379</v>
      </c>
      <c r="J1289" s="15">
        <v>0</v>
      </c>
      <c r="K1289" s="15">
        <v>20422155.952</v>
      </c>
      <c r="L1289" s="16">
        <f t="shared" si="140"/>
        <v>0</v>
      </c>
      <c r="M1289" s="16">
        <f t="shared" si="141"/>
        <v>0</v>
      </c>
      <c r="N1289" s="10">
        <f t="shared" si="142"/>
        <v>0</v>
      </c>
      <c r="O1289" s="10" t="str">
        <f t="shared" si="146"/>
        <v>Weniger als 40% der Schätzungsfläche sind aktueller als 2002</v>
      </c>
      <c r="P1289" s="17">
        <f t="shared" si="143"/>
        <v>2042.2155952000001</v>
      </c>
      <c r="Q1289" t="str">
        <f t="shared" si="144"/>
        <v/>
      </c>
      <c r="R1289" s="6" t="str">
        <f t="shared" si="145"/>
        <v/>
      </c>
      <c r="S1289" t="s">
        <v>2885</v>
      </c>
    </row>
    <row r="1290" spans="1:19" x14ac:dyDescent="0.25">
      <c r="A1290" s="2">
        <v>26</v>
      </c>
      <c r="B1290" s="13">
        <v>1505</v>
      </c>
      <c r="C1290" s="14" t="s">
        <v>1366</v>
      </c>
      <c r="D1290" s="14" t="s">
        <v>1354</v>
      </c>
      <c r="E1290" s="14" t="s">
        <v>846</v>
      </c>
      <c r="F1290" s="13">
        <v>1995</v>
      </c>
      <c r="G1290" s="13">
        <v>1938</v>
      </c>
      <c r="H1290" s="13">
        <v>0</v>
      </c>
      <c r="I1290" s="13">
        <v>164</v>
      </c>
      <c r="J1290" s="15">
        <v>0</v>
      </c>
      <c r="K1290" s="15">
        <v>1597353.1229999999</v>
      </c>
      <c r="L1290" s="16">
        <f t="shared" si="140"/>
        <v>0</v>
      </c>
      <c r="M1290" s="16">
        <f t="shared" si="141"/>
        <v>0</v>
      </c>
      <c r="N1290" s="10">
        <f t="shared" si="142"/>
        <v>0</v>
      </c>
      <c r="O1290" s="10" t="str">
        <f t="shared" si="146"/>
        <v>Weniger als 40% der Schätzungsfläche sind aktueller als 2002</v>
      </c>
      <c r="P1290" s="17">
        <f t="shared" si="143"/>
        <v>159.7353123</v>
      </c>
      <c r="Q1290" t="str">
        <f t="shared" si="144"/>
        <v/>
      </c>
      <c r="R1290" s="6" t="str">
        <f t="shared" si="145"/>
        <v/>
      </c>
      <c r="S1290" t="s">
        <v>2885</v>
      </c>
    </row>
    <row r="1291" spans="1:19" x14ac:dyDescent="0.25">
      <c r="A1291" s="2">
        <v>26</v>
      </c>
      <c r="B1291" s="13">
        <v>1506</v>
      </c>
      <c r="C1291" s="14" t="s">
        <v>1367</v>
      </c>
      <c r="D1291" s="14" t="s">
        <v>1309</v>
      </c>
      <c r="E1291" s="14" t="s">
        <v>846</v>
      </c>
      <c r="F1291" s="13">
        <v>1999</v>
      </c>
      <c r="G1291" s="13">
        <v>1949</v>
      </c>
      <c r="H1291" s="13">
        <v>0</v>
      </c>
      <c r="I1291" s="13">
        <v>424</v>
      </c>
      <c r="J1291" s="15">
        <v>0</v>
      </c>
      <c r="K1291" s="15">
        <v>5620389.2220000001</v>
      </c>
      <c r="L1291" s="16">
        <f t="shared" si="140"/>
        <v>0</v>
      </c>
      <c r="M1291" s="16">
        <f t="shared" si="141"/>
        <v>0</v>
      </c>
      <c r="N1291" s="10">
        <f t="shared" si="142"/>
        <v>0</v>
      </c>
      <c r="O1291" s="10" t="str">
        <f t="shared" si="146"/>
        <v>Weniger als 40% der Schätzungsfläche sind aktueller als 2002</v>
      </c>
      <c r="P1291" s="17">
        <f t="shared" si="143"/>
        <v>562.0389222</v>
      </c>
      <c r="Q1291" t="str">
        <f t="shared" si="144"/>
        <v/>
      </c>
      <c r="R1291" s="6" t="str">
        <f t="shared" si="145"/>
        <v/>
      </c>
      <c r="S1291" t="s">
        <v>2885</v>
      </c>
    </row>
    <row r="1292" spans="1:19" x14ac:dyDescent="0.25">
      <c r="A1292" s="2">
        <v>26</v>
      </c>
      <c r="B1292" s="13">
        <v>1507</v>
      </c>
      <c r="C1292" s="14" t="s">
        <v>1368</v>
      </c>
      <c r="D1292" s="14" t="s">
        <v>1309</v>
      </c>
      <c r="E1292" s="14" t="s">
        <v>846</v>
      </c>
      <c r="F1292" s="13">
        <v>1997</v>
      </c>
      <c r="G1292" s="13">
        <v>1947</v>
      </c>
      <c r="H1292" s="13">
        <v>0</v>
      </c>
      <c r="I1292" s="13">
        <v>147</v>
      </c>
      <c r="J1292" s="15">
        <v>0</v>
      </c>
      <c r="K1292" s="15">
        <v>1802146.5419999999</v>
      </c>
      <c r="L1292" s="16">
        <f t="shared" si="140"/>
        <v>0</v>
      </c>
      <c r="M1292" s="16">
        <f t="shared" si="141"/>
        <v>0</v>
      </c>
      <c r="N1292" s="10">
        <f t="shared" si="142"/>
        <v>0</v>
      </c>
      <c r="O1292" s="10" t="str">
        <f t="shared" si="146"/>
        <v>Weniger als 40% der Schätzungsfläche sind aktueller als 2002</v>
      </c>
      <c r="P1292" s="17">
        <f t="shared" si="143"/>
        <v>180.21465419999998</v>
      </c>
      <c r="Q1292" t="str">
        <f t="shared" si="144"/>
        <v/>
      </c>
      <c r="R1292" s="6" t="str">
        <f t="shared" si="145"/>
        <v/>
      </c>
      <c r="S1292" t="s">
        <v>2885</v>
      </c>
    </row>
    <row r="1293" spans="1:19" x14ac:dyDescent="0.25">
      <c r="A1293" s="2">
        <v>26</v>
      </c>
      <c r="B1293" s="13">
        <v>1508</v>
      </c>
      <c r="C1293" s="14" t="s">
        <v>1341</v>
      </c>
      <c r="D1293" s="14" t="s">
        <v>846</v>
      </c>
      <c r="E1293" s="14" t="s">
        <v>1324</v>
      </c>
      <c r="F1293" s="13">
        <v>1982</v>
      </c>
      <c r="G1293" s="13">
        <v>1982</v>
      </c>
      <c r="H1293" s="13">
        <v>0</v>
      </c>
      <c r="I1293" s="13">
        <v>86</v>
      </c>
      <c r="J1293" s="15">
        <v>0</v>
      </c>
      <c r="K1293" s="15">
        <v>2148560.1179999998</v>
      </c>
      <c r="L1293" s="16">
        <f t="shared" si="140"/>
        <v>0</v>
      </c>
      <c r="M1293" s="16">
        <f t="shared" si="141"/>
        <v>0</v>
      </c>
      <c r="N1293" s="10">
        <f t="shared" si="142"/>
        <v>0</v>
      </c>
      <c r="O1293" s="10" t="str">
        <f t="shared" si="146"/>
        <v>Weniger als 40% der Schätzungsfläche sind aktueller als 2002</v>
      </c>
      <c r="P1293" s="17">
        <f t="shared" si="143"/>
        <v>214.85601179999998</v>
      </c>
      <c r="Q1293" t="str">
        <f t="shared" si="144"/>
        <v/>
      </c>
      <c r="R1293" s="6" t="str">
        <f t="shared" si="145"/>
        <v/>
      </c>
      <c r="S1293" t="s">
        <v>2885</v>
      </c>
    </row>
    <row r="1294" spans="1:19" x14ac:dyDescent="0.25">
      <c r="A1294" s="2">
        <v>26</v>
      </c>
      <c r="B1294" s="13">
        <v>1509</v>
      </c>
      <c r="C1294" s="14" t="s">
        <v>1369</v>
      </c>
      <c r="D1294" s="14" t="s">
        <v>846</v>
      </c>
      <c r="E1294" s="14" t="s">
        <v>1324</v>
      </c>
      <c r="F1294" s="13">
        <v>1997</v>
      </c>
      <c r="G1294" s="13">
        <v>1952</v>
      </c>
      <c r="H1294" s="13">
        <v>0</v>
      </c>
      <c r="I1294" s="13">
        <v>117</v>
      </c>
      <c r="J1294" s="15">
        <v>0</v>
      </c>
      <c r="K1294" s="15">
        <v>1194240.7120000001</v>
      </c>
      <c r="L1294" s="16">
        <f t="shared" si="140"/>
        <v>0</v>
      </c>
      <c r="M1294" s="16">
        <f t="shared" si="141"/>
        <v>0</v>
      </c>
      <c r="N1294" s="10">
        <f t="shared" si="142"/>
        <v>0</v>
      </c>
      <c r="O1294" s="10" t="str">
        <f t="shared" si="146"/>
        <v>Weniger als 40% der Schätzungsfläche sind aktueller als 2002</v>
      </c>
      <c r="P1294" s="17">
        <f t="shared" si="143"/>
        <v>119.4240712</v>
      </c>
      <c r="Q1294" t="str">
        <f t="shared" si="144"/>
        <v/>
      </c>
      <c r="R1294" s="6" t="str">
        <f t="shared" si="145"/>
        <v/>
      </c>
      <c r="S1294" t="s">
        <v>2885</v>
      </c>
    </row>
    <row r="1295" spans="1:19" x14ac:dyDescent="0.25">
      <c r="A1295" s="2">
        <v>26</v>
      </c>
      <c r="B1295" s="13">
        <v>1510</v>
      </c>
      <c r="C1295" s="14" t="s">
        <v>1370</v>
      </c>
      <c r="D1295" s="14" t="s">
        <v>1354</v>
      </c>
      <c r="E1295" s="14" t="s">
        <v>846</v>
      </c>
      <c r="F1295" s="13">
        <v>1990</v>
      </c>
      <c r="G1295" s="13">
        <v>1938</v>
      </c>
      <c r="H1295" s="13">
        <v>0</v>
      </c>
      <c r="I1295" s="13">
        <v>449</v>
      </c>
      <c r="J1295" s="15">
        <v>0</v>
      </c>
      <c r="K1295" s="15">
        <v>3811196.6209999998</v>
      </c>
      <c r="L1295" s="16">
        <f t="shared" si="140"/>
        <v>0</v>
      </c>
      <c r="M1295" s="16">
        <f t="shared" si="141"/>
        <v>0</v>
      </c>
      <c r="N1295" s="10">
        <f t="shared" si="142"/>
        <v>0</v>
      </c>
      <c r="O1295" s="10" t="str">
        <f t="shared" si="146"/>
        <v>Weniger als 40% der Schätzungsfläche sind aktueller als 2002</v>
      </c>
      <c r="P1295" s="17">
        <f t="shared" si="143"/>
        <v>381.11966209999997</v>
      </c>
      <c r="Q1295" t="str">
        <f t="shared" si="144"/>
        <v/>
      </c>
      <c r="R1295" s="6" t="str">
        <f t="shared" si="145"/>
        <v/>
      </c>
      <c r="S1295" t="s">
        <v>2885</v>
      </c>
    </row>
    <row r="1296" spans="1:19" x14ac:dyDescent="0.25">
      <c r="A1296" s="2">
        <v>26</v>
      </c>
      <c r="B1296" s="13">
        <v>1511</v>
      </c>
      <c r="C1296" s="14" t="s">
        <v>1371</v>
      </c>
      <c r="D1296" s="14" t="s">
        <v>1372</v>
      </c>
      <c r="E1296" s="14" t="s">
        <v>846</v>
      </c>
      <c r="F1296" s="13">
        <v>2003</v>
      </c>
      <c r="G1296" s="13">
        <v>1937</v>
      </c>
      <c r="H1296" s="13">
        <v>4</v>
      </c>
      <c r="I1296" s="13">
        <v>457</v>
      </c>
      <c r="J1296" s="15">
        <v>15812.873</v>
      </c>
      <c r="K1296" s="15">
        <v>3912697.4569999999</v>
      </c>
      <c r="L1296" s="16">
        <f t="shared" si="140"/>
        <v>8.7527352297592995E-3</v>
      </c>
      <c r="M1296" s="16">
        <f t="shared" si="141"/>
        <v>4.0414249181750621E-3</v>
      </c>
      <c r="N1296" s="10">
        <f t="shared" si="142"/>
        <v>0</v>
      </c>
      <c r="O1296" s="10" t="str">
        <f t="shared" si="146"/>
        <v>Weniger als 40% der Schätzungsfläche sind aktueller als 2002</v>
      </c>
      <c r="P1296" s="17">
        <f t="shared" si="143"/>
        <v>391.26974569999999</v>
      </c>
      <c r="Q1296" t="str">
        <f t="shared" si="144"/>
        <v/>
      </c>
      <c r="R1296" s="6" t="str">
        <f t="shared" si="145"/>
        <v/>
      </c>
      <c r="S1296" t="s">
        <v>2885</v>
      </c>
    </row>
    <row r="1297" spans="1:19" x14ac:dyDescent="0.25">
      <c r="A1297" s="2">
        <v>26</v>
      </c>
      <c r="B1297" s="13">
        <v>1512</v>
      </c>
      <c r="C1297" s="14" t="s">
        <v>1373</v>
      </c>
      <c r="D1297" s="14" t="s">
        <v>1374</v>
      </c>
      <c r="E1297" s="14" t="s">
        <v>846</v>
      </c>
      <c r="F1297" s="13">
        <v>1989</v>
      </c>
      <c r="G1297" s="13">
        <v>1939</v>
      </c>
      <c r="H1297" s="13">
        <v>0</v>
      </c>
      <c r="I1297" s="13">
        <v>486</v>
      </c>
      <c r="J1297" s="15">
        <v>0</v>
      </c>
      <c r="K1297" s="15">
        <v>7237837.4879999999</v>
      </c>
      <c r="L1297" s="16">
        <f t="shared" si="140"/>
        <v>0</v>
      </c>
      <c r="M1297" s="16">
        <f t="shared" si="141"/>
        <v>0</v>
      </c>
      <c r="N1297" s="10">
        <f t="shared" si="142"/>
        <v>0</v>
      </c>
      <c r="O1297" s="10" t="str">
        <f t="shared" si="146"/>
        <v>Weniger als 40% der Schätzungsfläche sind aktueller als 2002</v>
      </c>
      <c r="P1297" s="17">
        <f t="shared" si="143"/>
        <v>723.78374880000001</v>
      </c>
      <c r="Q1297" t="str">
        <f t="shared" si="144"/>
        <v/>
      </c>
      <c r="R1297" s="6" t="str">
        <f t="shared" si="145"/>
        <v/>
      </c>
      <c r="S1297" t="s">
        <v>2885</v>
      </c>
    </row>
    <row r="1298" spans="1:19" x14ac:dyDescent="0.25">
      <c r="A1298" s="2">
        <v>26</v>
      </c>
      <c r="B1298" s="13">
        <v>1513</v>
      </c>
      <c r="C1298" s="14" t="s">
        <v>1375</v>
      </c>
      <c r="D1298" s="14" t="s">
        <v>1311</v>
      </c>
      <c r="E1298" s="14" t="s">
        <v>846</v>
      </c>
      <c r="F1298" s="13">
        <v>1999</v>
      </c>
      <c r="G1298" s="13">
        <v>1951</v>
      </c>
      <c r="H1298" s="13">
        <v>0</v>
      </c>
      <c r="I1298" s="13">
        <v>680</v>
      </c>
      <c r="J1298" s="15">
        <v>0</v>
      </c>
      <c r="K1298" s="15">
        <v>5236925.6730000004</v>
      </c>
      <c r="L1298" s="16">
        <f t="shared" si="140"/>
        <v>0</v>
      </c>
      <c r="M1298" s="16">
        <f t="shared" si="141"/>
        <v>0</v>
      </c>
      <c r="N1298" s="10">
        <f t="shared" si="142"/>
        <v>0</v>
      </c>
      <c r="O1298" s="10" t="str">
        <f t="shared" si="146"/>
        <v>Weniger als 40% der Schätzungsfläche sind aktueller als 2002</v>
      </c>
      <c r="P1298" s="17">
        <f t="shared" si="143"/>
        <v>523.69256730000006</v>
      </c>
      <c r="Q1298" t="str">
        <f t="shared" si="144"/>
        <v/>
      </c>
      <c r="R1298" s="6" t="str">
        <f t="shared" si="145"/>
        <v/>
      </c>
      <c r="S1298" t="s">
        <v>2885</v>
      </c>
    </row>
    <row r="1299" spans="1:19" x14ac:dyDescent="0.25">
      <c r="A1299" s="2">
        <v>26</v>
      </c>
      <c r="B1299" s="13">
        <v>1514</v>
      </c>
      <c r="C1299" s="14" t="s">
        <v>1376</v>
      </c>
      <c r="D1299" s="14" t="s">
        <v>1317</v>
      </c>
      <c r="E1299" s="14" t="s">
        <v>846</v>
      </c>
      <c r="F1299" s="13">
        <v>1948</v>
      </c>
      <c r="G1299" s="13">
        <v>1948</v>
      </c>
      <c r="H1299" s="13">
        <v>0</v>
      </c>
      <c r="I1299" s="13">
        <v>433</v>
      </c>
      <c r="J1299" s="15">
        <v>0</v>
      </c>
      <c r="K1299" s="15">
        <v>3308280.7289999998</v>
      </c>
      <c r="L1299" s="16">
        <f t="shared" si="140"/>
        <v>0</v>
      </c>
      <c r="M1299" s="16">
        <f t="shared" si="141"/>
        <v>0</v>
      </c>
      <c r="N1299" s="10">
        <f t="shared" si="142"/>
        <v>0</v>
      </c>
      <c r="O1299" s="10" t="str">
        <f t="shared" si="146"/>
        <v>Weniger als 40% der Schätzungsfläche sind aktueller als 2002</v>
      </c>
      <c r="P1299" s="17">
        <f t="shared" si="143"/>
        <v>330.8280729</v>
      </c>
      <c r="Q1299">
        <f t="shared" si="144"/>
        <v>1</v>
      </c>
      <c r="R1299" s="6">
        <f t="shared" si="145"/>
        <v>42073</v>
      </c>
      <c r="S1299" t="s">
        <v>3080</v>
      </c>
    </row>
    <row r="1300" spans="1:19" x14ac:dyDescent="0.25">
      <c r="A1300" s="2">
        <v>26</v>
      </c>
      <c r="B1300" s="13">
        <v>1515</v>
      </c>
      <c r="C1300" s="14" t="s">
        <v>1377</v>
      </c>
      <c r="D1300" s="14" t="s">
        <v>1378</v>
      </c>
      <c r="E1300" s="14" t="s">
        <v>846</v>
      </c>
      <c r="F1300" s="13">
        <v>2004</v>
      </c>
      <c r="G1300" s="13">
        <v>1961</v>
      </c>
      <c r="H1300" s="13">
        <v>1</v>
      </c>
      <c r="I1300" s="13">
        <v>550</v>
      </c>
      <c r="J1300" s="15">
        <v>23906.126</v>
      </c>
      <c r="K1300" s="15">
        <v>7990124.2079999996</v>
      </c>
      <c r="L1300" s="16">
        <f t="shared" si="140"/>
        <v>1.8181818181818182E-3</v>
      </c>
      <c r="M1300" s="16">
        <f t="shared" si="141"/>
        <v>2.9919592458981211E-3</v>
      </c>
      <c r="N1300" s="10">
        <f t="shared" si="142"/>
        <v>0</v>
      </c>
      <c r="O1300" s="10" t="str">
        <f t="shared" si="146"/>
        <v>Weniger als 40% der Schätzungsfläche sind aktueller als 2002</v>
      </c>
      <c r="P1300" s="17">
        <f t="shared" si="143"/>
        <v>799.01242079999997</v>
      </c>
      <c r="Q1300">
        <f t="shared" si="144"/>
        <v>2</v>
      </c>
      <c r="R1300" s="6">
        <f t="shared" si="145"/>
        <v>42856</v>
      </c>
      <c r="S1300" t="s">
        <v>3081</v>
      </c>
    </row>
    <row r="1301" spans="1:19" x14ac:dyDescent="0.25">
      <c r="A1301" s="2">
        <v>26</v>
      </c>
      <c r="B1301" s="13">
        <v>1516</v>
      </c>
      <c r="C1301" s="14" t="s">
        <v>1357</v>
      </c>
      <c r="D1301" s="14" t="s">
        <v>1357</v>
      </c>
      <c r="E1301" s="14" t="s">
        <v>846</v>
      </c>
      <c r="F1301" s="13">
        <v>1987</v>
      </c>
      <c r="G1301" s="13">
        <v>1987</v>
      </c>
      <c r="H1301" s="13">
        <v>0</v>
      </c>
      <c r="I1301" s="13">
        <v>259</v>
      </c>
      <c r="J1301" s="15">
        <v>0</v>
      </c>
      <c r="K1301" s="15">
        <v>1475908.513</v>
      </c>
      <c r="L1301" s="16">
        <f t="shared" si="140"/>
        <v>0</v>
      </c>
      <c r="M1301" s="16">
        <f t="shared" si="141"/>
        <v>0</v>
      </c>
      <c r="N1301" s="10">
        <f t="shared" si="142"/>
        <v>0</v>
      </c>
      <c r="O1301" s="10" t="str">
        <f t="shared" si="146"/>
        <v>Weniger als 40% der Schätzungsfläche sind aktueller als 2002</v>
      </c>
      <c r="P1301" s="17">
        <f t="shared" si="143"/>
        <v>147.5908513</v>
      </c>
      <c r="Q1301" t="str">
        <f t="shared" si="144"/>
        <v/>
      </c>
      <c r="R1301" s="6" t="str">
        <f t="shared" si="145"/>
        <v/>
      </c>
      <c r="S1301" t="s">
        <v>2885</v>
      </c>
    </row>
    <row r="1302" spans="1:19" x14ac:dyDescent="0.25">
      <c r="A1302" s="2">
        <v>26</v>
      </c>
      <c r="B1302" s="13">
        <v>1517</v>
      </c>
      <c r="C1302" s="14" t="s">
        <v>1379</v>
      </c>
      <c r="D1302" s="14" t="s">
        <v>1309</v>
      </c>
      <c r="E1302" s="14" t="s">
        <v>846</v>
      </c>
      <c r="F1302" s="13">
        <v>1995</v>
      </c>
      <c r="G1302" s="13">
        <v>1948</v>
      </c>
      <c r="H1302" s="13">
        <v>0</v>
      </c>
      <c r="I1302" s="13">
        <v>114</v>
      </c>
      <c r="J1302" s="15">
        <v>0</v>
      </c>
      <c r="K1302" s="15">
        <v>2266429.64</v>
      </c>
      <c r="L1302" s="16">
        <f t="shared" si="140"/>
        <v>0</v>
      </c>
      <c r="M1302" s="16">
        <f t="shared" si="141"/>
        <v>0</v>
      </c>
      <c r="N1302" s="10">
        <f t="shared" si="142"/>
        <v>0</v>
      </c>
      <c r="O1302" s="10" t="str">
        <f t="shared" si="146"/>
        <v>Weniger als 40% der Schätzungsfläche sind aktueller als 2002</v>
      </c>
      <c r="P1302" s="17">
        <f t="shared" si="143"/>
        <v>226.64296400000001</v>
      </c>
      <c r="Q1302" t="str">
        <f t="shared" si="144"/>
        <v/>
      </c>
      <c r="R1302" s="6" t="str">
        <f t="shared" si="145"/>
        <v/>
      </c>
      <c r="S1302" t="s">
        <v>2885</v>
      </c>
    </row>
    <row r="1303" spans="1:19" x14ac:dyDescent="0.25">
      <c r="A1303" s="2">
        <v>26</v>
      </c>
      <c r="B1303" s="13">
        <v>1518</v>
      </c>
      <c r="C1303" s="14" t="s">
        <v>1321</v>
      </c>
      <c r="D1303" s="14" t="s">
        <v>1321</v>
      </c>
      <c r="E1303" s="14" t="s">
        <v>846</v>
      </c>
      <c r="F1303" s="13">
        <v>1996</v>
      </c>
      <c r="G1303" s="13">
        <v>1949</v>
      </c>
      <c r="H1303" s="13">
        <v>0</v>
      </c>
      <c r="I1303" s="13">
        <v>1577</v>
      </c>
      <c r="J1303" s="15">
        <v>0</v>
      </c>
      <c r="K1303" s="15">
        <v>17609650.482999999</v>
      </c>
      <c r="L1303" s="16">
        <f t="shared" si="140"/>
        <v>0</v>
      </c>
      <c r="M1303" s="16">
        <f t="shared" si="141"/>
        <v>0</v>
      </c>
      <c r="N1303" s="10">
        <f t="shared" si="142"/>
        <v>0</v>
      </c>
      <c r="O1303" s="10" t="str">
        <f t="shared" si="146"/>
        <v>Weniger als 40% der Schätzungsfläche sind aktueller als 2002</v>
      </c>
      <c r="P1303" s="17">
        <f t="shared" si="143"/>
        <v>1760.9650482999998</v>
      </c>
      <c r="Q1303">
        <f t="shared" si="144"/>
        <v>1</v>
      </c>
      <c r="R1303" s="6">
        <f t="shared" si="145"/>
        <v>40064</v>
      </c>
      <c r="S1303" t="s">
        <v>3080</v>
      </c>
    </row>
    <row r="1304" spans="1:19" x14ac:dyDescent="0.25">
      <c r="A1304" s="2">
        <v>26</v>
      </c>
      <c r="B1304" s="13">
        <v>1519</v>
      </c>
      <c r="C1304" s="14" t="s">
        <v>1380</v>
      </c>
      <c r="D1304" s="14" t="s">
        <v>1329</v>
      </c>
      <c r="E1304" s="14" t="s">
        <v>846</v>
      </c>
      <c r="F1304" s="13">
        <v>1989</v>
      </c>
      <c r="G1304" s="13">
        <v>1950</v>
      </c>
      <c r="H1304" s="13">
        <v>0</v>
      </c>
      <c r="I1304" s="13">
        <v>423</v>
      </c>
      <c r="J1304" s="15">
        <v>0</v>
      </c>
      <c r="K1304" s="15">
        <v>3541134.5249999999</v>
      </c>
      <c r="L1304" s="16">
        <f t="shared" si="140"/>
        <v>0</v>
      </c>
      <c r="M1304" s="16">
        <f t="shared" si="141"/>
        <v>0</v>
      </c>
      <c r="N1304" s="10">
        <f t="shared" si="142"/>
        <v>0</v>
      </c>
      <c r="O1304" s="10" t="str">
        <f t="shared" si="146"/>
        <v>Weniger als 40% der Schätzungsfläche sind aktueller als 2002</v>
      </c>
      <c r="P1304" s="17">
        <f t="shared" si="143"/>
        <v>354.11345249999999</v>
      </c>
      <c r="Q1304" t="str">
        <f t="shared" si="144"/>
        <v/>
      </c>
      <c r="R1304" s="6" t="str">
        <f t="shared" si="145"/>
        <v/>
      </c>
      <c r="S1304" t="s">
        <v>2885</v>
      </c>
    </row>
    <row r="1305" spans="1:19" x14ac:dyDescent="0.25">
      <c r="A1305" s="2">
        <v>26</v>
      </c>
      <c r="B1305" s="13">
        <v>1520</v>
      </c>
      <c r="C1305" s="14" t="s">
        <v>1381</v>
      </c>
      <c r="D1305" s="14" t="s">
        <v>1382</v>
      </c>
      <c r="E1305" s="14" t="s">
        <v>846</v>
      </c>
      <c r="F1305" s="13">
        <v>1993</v>
      </c>
      <c r="G1305" s="13">
        <v>1938</v>
      </c>
      <c r="H1305" s="13">
        <v>0</v>
      </c>
      <c r="I1305" s="13">
        <v>1373</v>
      </c>
      <c r="J1305" s="15">
        <v>0</v>
      </c>
      <c r="K1305" s="15">
        <v>7699512.8789999997</v>
      </c>
      <c r="L1305" s="16">
        <f t="shared" si="140"/>
        <v>0</v>
      </c>
      <c r="M1305" s="16">
        <f t="shared" si="141"/>
        <v>0</v>
      </c>
      <c r="N1305" s="10">
        <f t="shared" si="142"/>
        <v>0</v>
      </c>
      <c r="O1305" s="10" t="str">
        <f t="shared" si="146"/>
        <v>Weniger als 40% der Schätzungsfläche sind aktueller als 2002</v>
      </c>
      <c r="P1305" s="17">
        <f t="shared" si="143"/>
        <v>769.95128790000001</v>
      </c>
      <c r="Q1305" t="str">
        <f t="shared" si="144"/>
        <v/>
      </c>
      <c r="R1305" s="6" t="str">
        <f t="shared" si="145"/>
        <v/>
      </c>
      <c r="S1305" t="s">
        <v>2885</v>
      </c>
    </row>
    <row r="1306" spans="1:19" x14ac:dyDescent="0.25">
      <c r="A1306" s="2">
        <v>26</v>
      </c>
      <c r="B1306" s="13">
        <v>1521</v>
      </c>
      <c r="C1306" s="14" t="s">
        <v>1169</v>
      </c>
      <c r="D1306" s="14" t="s">
        <v>1383</v>
      </c>
      <c r="E1306" s="14" t="s">
        <v>846</v>
      </c>
      <c r="F1306" s="13">
        <v>2003</v>
      </c>
      <c r="G1306" s="13">
        <v>1950</v>
      </c>
      <c r="H1306" s="13">
        <v>521</v>
      </c>
      <c r="I1306" s="13">
        <v>685</v>
      </c>
      <c r="J1306" s="15">
        <v>3883267.898</v>
      </c>
      <c r="K1306" s="15">
        <v>5220125.8739999998</v>
      </c>
      <c r="L1306" s="16">
        <f t="shared" si="140"/>
        <v>0.76058394160583942</v>
      </c>
      <c r="M1306" s="16">
        <f t="shared" si="141"/>
        <v>0.74390311493090255</v>
      </c>
      <c r="N1306" s="10">
        <f t="shared" si="142"/>
        <v>1</v>
      </c>
      <c r="O1306" s="10" t="str">
        <f t="shared" si="146"/>
        <v>Mehr als 50% der Schätzungsfläche sind aktueller als 2002</v>
      </c>
      <c r="P1306" s="17">
        <f t="shared" si="143"/>
        <v>522.01258740000003</v>
      </c>
      <c r="Q1306">
        <f t="shared" si="144"/>
        <v>1</v>
      </c>
      <c r="R1306" s="6">
        <f t="shared" si="145"/>
        <v>37713</v>
      </c>
      <c r="S1306" t="s">
        <v>3080</v>
      </c>
    </row>
    <row r="1307" spans="1:19" x14ac:dyDescent="0.25">
      <c r="A1307" s="2">
        <v>26</v>
      </c>
      <c r="B1307" s="13">
        <v>1522</v>
      </c>
      <c r="C1307" s="14" t="s">
        <v>1384</v>
      </c>
      <c r="D1307" s="14" t="s">
        <v>1321</v>
      </c>
      <c r="E1307" s="14" t="s">
        <v>846</v>
      </c>
      <c r="F1307" s="13">
        <v>1999</v>
      </c>
      <c r="G1307" s="13">
        <v>1949</v>
      </c>
      <c r="H1307" s="13">
        <v>0</v>
      </c>
      <c r="I1307" s="13">
        <v>2043</v>
      </c>
      <c r="J1307" s="15">
        <v>0</v>
      </c>
      <c r="K1307" s="15">
        <v>10451946.68</v>
      </c>
      <c r="L1307" s="16">
        <f t="shared" si="140"/>
        <v>0</v>
      </c>
      <c r="M1307" s="16">
        <f t="shared" si="141"/>
        <v>0</v>
      </c>
      <c r="N1307" s="10">
        <f t="shared" si="142"/>
        <v>0</v>
      </c>
      <c r="O1307" s="10" t="str">
        <f t="shared" si="146"/>
        <v>Weniger als 40% der Schätzungsfläche sind aktueller als 2002</v>
      </c>
      <c r="P1307" s="17">
        <f t="shared" si="143"/>
        <v>1045.1946679999999</v>
      </c>
      <c r="Q1307" t="str">
        <f t="shared" si="144"/>
        <v/>
      </c>
      <c r="R1307" s="6" t="str">
        <f t="shared" si="145"/>
        <v/>
      </c>
      <c r="S1307" t="s">
        <v>2885</v>
      </c>
    </row>
    <row r="1308" spans="1:19" x14ac:dyDescent="0.25">
      <c r="A1308" s="2">
        <v>26</v>
      </c>
      <c r="B1308" s="13">
        <v>1523</v>
      </c>
      <c r="C1308" s="14" t="s">
        <v>1385</v>
      </c>
      <c r="D1308" s="14" t="s">
        <v>1325</v>
      </c>
      <c r="E1308" s="14" t="s">
        <v>846</v>
      </c>
      <c r="F1308" s="13">
        <v>1990</v>
      </c>
      <c r="G1308" s="13">
        <v>1978</v>
      </c>
      <c r="H1308" s="13">
        <v>0</v>
      </c>
      <c r="I1308" s="13">
        <v>195</v>
      </c>
      <c r="J1308" s="15">
        <v>0</v>
      </c>
      <c r="K1308" s="15">
        <v>4001886.105</v>
      </c>
      <c r="L1308" s="16">
        <f t="shared" si="140"/>
        <v>0</v>
      </c>
      <c r="M1308" s="16">
        <f t="shared" si="141"/>
        <v>0</v>
      </c>
      <c r="N1308" s="10">
        <f t="shared" si="142"/>
        <v>0</v>
      </c>
      <c r="O1308" s="10" t="str">
        <f t="shared" si="146"/>
        <v>Weniger als 40% der Schätzungsfläche sind aktueller als 2002</v>
      </c>
      <c r="P1308" s="17">
        <f t="shared" si="143"/>
        <v>400.18861049999998</v>
      </c>
      <c r="Q1308" t="str">
        <f t="shared" si="144"/>
        <v/>
      </c>
      <c r="R1308" s="6" t="str">
        <f t="shared" si="145"/>
        <v/>
      </c>
      <c r="S1308" t="s">
        <v>2885</v>
      </c>
    </row>
    <row r="1309" spans="1:19" x14ac:dyDescent="0.25">
      <c r="A1309" s="2">
        <v>26</v>
      </c>
      <c r="B1309" s="13">
        <v>1524</v>
      </c>
      <c r="C1309" s="14" t="s">
        <v>1386</v>
      </c>
      <c r="D1309" s="14" t="s">
        <v>1321</v>
      </c>
      <c r="E1309" s="14" t="s">
        <v>846</v>
      </c>
      <c r="F1309" s="13">
        <v>1995</v>
      </c>
      <c r="G1309" s="13">
        <v>1963</v>
      </c>
      <c r="H1309" s="13">
        <v>0</v>
      </c>
      <c r="I1309" s="13">
        <v>726</v>
      </c>
      <c r="J1309" s="15">
        <v>0</v>
      </c>
      <c r="K1309" s="15">
        <v>8815672.2369999997</v>
      </c>
      <c r="L1309" s="16">
        <f t="shared" si="140"/>
        <v>0</v>
      </c>
      <c r="M1309" s="16">
        <f t="shared" si="141"/>
        <v>0</v>
      </c>
      <c r="N1309" s="10">
        <f t="shared" si="142"/>
        <v>0</v>
      </c>
      <c r="O1309" s="10" t="str">
        <f t="shared" si="146"/>
        <v>Weniger als 40% der Schätzungsfläche sind aktueller als 2002</v>
      </c>
      <c r="P1309" s="17">
        <f t="shared" si="143"/>
        <v>881.5672237</v>
      </c>
      <c r="Q1309" t="str">
        <f t="shared" si="144"/>
        <v/>
      </c>
      <c r="R1309" s="6" t="str">
        <f t="shared" si="145"/>
        <v/>
      </c>
      <c r="S1309" t="s">
        <v>2885</v>
      </c>
    </row>
    <row r="1310" spans="1:19" x14ac:dyDescent="0.25">
      <c r="A1310" s="2">
        <v>26</v>
      </c>
      <c r="B1310" s="13">
        <v>1525</v>
      </c>
      <c r="C1310" s="14" t="s">
        <v>1387</v>
      </c>
      <c r="D1310" s="14" t="s">
        <v>1388</v>
      </c>
      <c r="E1310" s="14" t="s">
        <v>846</v>
      </c>
      <c r="F1310" s="13">
        <v>2006</v>
      </c>
      <c r="G1310" s="13">
        <v>1937</v>
      </c>
      <c r="H1310" s="13">
        <v>321</v>
      </c>
      <c r="I1310" s="13">
        <v>363</v>
      </c>
      <c r="J1310" s="15">
        <v>2528349.2370000002</v>
      </c>
      <c r="K1310" s="15">
        <v>3020495.7760000001</v>
      </c>
      <c r="L1310" s="16">
        <f t="shared" si="140"/>
        <v>0.88429752066115708</v>
      </c>
      <c r="M1310" s="16">
        <f t="shared" si="141"/>
        <v>0.83706431807968207</v>
      </c>
      <c r="N1310" s="10">
        <f t="shared" si="142"/>
        <v>1</v>
      </c>
      <c r="O1310" s="10" t="str">
        <f t="shared" si="146"/>
        <v>Mehr als 50% der Schätzungsfläche sind aktueller als 2002</v>
      </c>
      <c r="P1310" s="17">
        <f t="shared" si="143"/>
        <v>302.04957760000002</v>
      </c>
      <c r="Q1310">
        <f t="shared" si="144"/>
        <v>1</v>
      </c>
      <c r="R1310" s="6">
        <f t="shared" si="145"/>
        <v>38826</v>
      </c>
      <c r="S1310" t="s">
        <v>3080</v>
      </c>
    </row>
    <row r="1311" spans="1:19" x14ac:dyDescent="0.25">
      <c r="A1311" s="2">
        <v>26</v>
      </c>
      <c r="B1311" s="13">
        <v>1526</v>
      </c>
      <c r="C1311" s="14" t="s">
        <v>1383</v>
      </c>
      <c r="D1311" s="14" t="s">
        <v>1383</v>
      </c>
      <c r="E1311" s="14" t="s">
        <v>846</v>
      </c>
      <c r="F1311" s="13">
        <v>1997</v>
      </c>
      <c r="G1311" s="13">
        <v>1948</v>
      </c>
      <c r="H1311" s="13">
        <v>0</v>
      </c>
      <c r="I1311" s="13">
        <v>1858</v>
      </c>
      <c r="J1311" s="15">
        <v>0</v>
      </c>
      <c r="K1311" s="15">
        <v>14852197.036</v>
      </c>
      <c r="L1311" s="16">
        <f t="shared" si="140"/>
        <v>0</v>
      </c>
      <c r="M1311" s="16">
        <f t="shared" si="141"/>
        <v>0</v>
      </c>
      <c r="N1311" s="10">
        <f t="shared" si="142"/>
        <v>0</v>
      </c>
      <c r="O1311" s="10" t="str">
        <f t="shared" si="146"/>
        <v>Weniger als 40% der Schätzungsfläche sind aktueller als 2002</v>
      </c>
      <c r="P1311" s="17">
        <f t="shared" si="143"/>
        <v>1485.2197036</v>
      </c>
      <c r="Q1311" t="str">
        <f t="shared" si="144"/>
        <v/>
      </c>
      <c r="R1311" s="6" t="str">
        <f t="shared" si="145"/>
        <v/>
      </c>
      <c r="S1311" t="s">
        <v>2885</v>
      </c>
    </row>
    <row r="1312" spans="1:19" x14ac:dyDescent="0.25">
      <c r="A1312" s="2">
        <v>26</v>
      </c>
      <c r="B1312" s="13">
        <v>1527</v>
      </c>
      <c r="C1312" s="14" t="s">
        <v>1389</v>
      </c>
      <c r="D1312" s="14" t="s">
        <v>1313</v>
      </c>
      <c r="E1312" s="14" t="s">
        <v>846</v>
      </c>
      <c r="F1312" s="13">
        <v>2002</v>
      </c>
      <c r="G1312" s="13">
        <v>1951</v>
      </c>
      <c r="H1312" s="13">
        <v>0</v>
      </c>
      <c r="I1312" s="13">
        <v>420</v>
      </c>
      <c r="J1312" s="15">
        <v>0</v>
      </c>
      <c r="K1312" s="15">
        <v>2932981.111</v>
      </c>
      <c r="L1312" s="16">
        <f t="shared" si="140"/>
        <v>0</v>
      </c>
      <c r="M1312" s="16">
        <f t="shared" si="141"/>
        <v>0</v>
      </c>
      <c r="N1312" s="10">
        <f t="shared" si="142"/>
        <v>0</v>
      </c>
      <c r="O1312" s="10" t="str">
        <f t="shared" si="146"/>
        <v>Weniger als 40% der Schätzungsfläche sind aktueller als 2002</v>
      </c>
      <c r="P1312" s="17">
        <f t="shared" si="143"/>
        <v>293.29811110000003</v>
      </c>
      <c r="Q1312" t="str">
        <f t="shared" si="144"/>
        <v/>
      </c>
      <c r="R1312" s="6" t="str">
        <f t="shared" si="145"/>
        <v/>
      </c>
      <c r="S1312" t="s">
        <v>2885</v>
      </c>
    </row>
    <row r="1313" spans="1:19" x14ac:dyDescent="0.25">
      <c r="A1313" s="2">
        <v>26</v>
      </c>
      <c r="B1313" s="13">
        <v>1528</v>
      </c>
      <c r="C1313" s="14" t="s">
        <v>1390</v>
      </c>
      <c r="D1313" s="14" t="s">
        <v>1313</v>
      </c>
      <c r="E1313" s="14" t="s">
        <v>846</v>
      </c>
      <c r="F1313" s="13">
        <v>1996</v>
      </c>
      <c r="G1313" s="13">
        <v>1952</v>
      </c>
      <c r="H1313" s="13">
        <v>0</v>
      </c>
      <c r="I1313" s="13">
        <v>702</v>
      </c>
      <c r="J1313" s="15">
        <v>0</v>
      </c>
      <c r="K1313" s="15">
        <v>8616468.3420000002</v>
      </c>
      <c r="L1313" s="16">
        <f t="shared" si="140"/>
        <v>0</v>
      </c>
      <c r="M1313" s="16">
        <f t="shared" si="141"/>
        <v>0</v>
      </c>
      <c r="N1313" s="10">
        <f t="shared" si="142"/>
        <v>0</v>
      </c>
      <c r="O1313" s="10" t="str">
        <f t="shared" si="146"/>
        <v>Weniger als 40% der Schätzungsfläche sind aktueller als 2002</v>
      </c>
      <c r="P1313" s="17">
        <f t="shared" si="143"/>
        <v>861.64683420000006</v>
      </c>
      <c r="Q1313">
        <f t="shared" si="144"/>
        <v>1</v>
      </c>
      <c r="R1313" s="6">
        <f t="shared" si="145"/>
        <v>41563</v>
      </c>
      <c r="S1313" t="s">
        <v>3080</v>
      </c>
    </row>
    <row r="1314" spans="1:19" x14ac:dyDescent="0.25">
      <c r="A1314" s="2">
        <v>26</v>
      </c>
      <c r="B1314" s="13">
        <v>1529</v>
      </c>
      <c r="C1314" s="14" t="s">
        <v>1391</v>
      </c>
      <c r="D1314" s="14" t="s">
        <v>1378</v>
      </c>
      <c r="E1314" s="14" t="s">
        <v>846</v>
      </c>
      <c r="F1314" s="13">
        <v>2009</v>
      </c>
      <c r="G1314" s="13">
        <v>1941</v>
      </c>
      <c r="H1314" s="13">
        <v>177</v>
      </c>
      <c r="I1314" s="13">
        <v>217</v>
      </c>
      <c r="J1314" s="15">
        <v>1325724.6040000001</v>
      </c>
      <c r="K1314" s="15">
        <v>1612696.1950000001</v>
      </c>
      <c r="L1314" s="16">
        <f t="shared" si="140"/>
        <v>0.81566820276497698</v>
      </c>
      <c r="M1314" s="16">
        <f t="shared" si="141"/>
        <v>0.82205477269077332</v>
      </c>
      <c r="N1314" s="10">
        <f t="shared" si="142"/>
        <v>1</v>
      </c>
      <c r="O1314" s="10" t="str">
        <f t="shared" si="146"/>
        <v>Mehr als 50% der Schätzungsfläche sind aktueller als 2002</v>
      </c>
      <c r="P1314" s="17">
        <f t="shared" si="143"/>
        <v>161.2696195</v>
      </c>
      <c r="Q1314">
        <f t="shared" si="144"/>
        <v>1</v>
      </c>
      <c r="R1314" s="6">
        <f t="shared" si="145"/>
        <v>39349</v>
      </c>
      <c r="S1314" t="s">
        <v>3080</v>
      </c>
    </row>
    <row r="1315" spans="1:19" x14ac:dyDescent="0.25">
      <c r="A1315" s="2">
        <v>26</v>
      </c>
      <c r="B1315" s="13">
        <v>1530</v>
      </c>
      <c r="C1315" s="14" t="s">
        <v>846</v>
      </c>
      <c r="D1315" s="14" t="s">
        <v>846</v>
      </c>
      <c r="E1315" s="14" t="s">
        <v>1324</v>
      </c>
      <c r="F1315" s="13">
        <v>2012</v>
      </c>
      <c r="G1315" s="13">
        <v>1953</v>
      </c>
      <c r="H1315" s="13">
        <v>94</v>
      </c>
      <c r="I1315" s="13">
        <v>110</v>
      </c>
      <c r="J1315" s="15">
        <v>1463056.301</v>
      </c>
      <c r="K1315" s="15">
        <v>1688700.213</v>
      </c>
      <c r="L1315" s="16">
        <f t="shared" si="140"/>
        <v>0.8545454545454545</v>
      </c>
      <c r="M1315" s="16">
        <f t="shared" si="141"/>
        <v>0.86638012462902436</v>
      </c>
      <c r="N1315" s="10">
        <f t="shared" si="142"/>
        <v>1</v>
      </c>
      <c r="O1315" s="10" t="str">
        <f t="shared" si="146"/>
        <v>Mehr als 50% der Schätzungsfläche sind aktueller als 2002</v>
      </c>
      <c r="P1315" s="17">
        <f t="shared" si="143"/>
        <v>168.87002129999999</v>
      </c>
      <c r="Q1315">
        <f t="shared" si="144"/>
        <v>2</v>
      </c>
      <c r="R1315" s="6">
        <f t="shared" si="145"/>
        <v>38644</v>
      </c>
      <c r="S1315" t="s">
        <v>3081</v>
      </c>
    </row>
    <row r="1316" spans="1:19" x14ac:dyDescent="0.25">
      <c r="A1316" s="2">
        <v>26</v>
      </c>
      <c r="B1316" s="13">
        <v>1531</v>
      </c>
      <c r="C1316" s="14" t="s">
        <v>1392</v>
      </c>
      <c r="D1316" s="14" t="s">
        <v>1321</v>
      </c>
      <c r="E1316" s="14" t="s">
        <v>846</v>
      </c>
      <c r="F1316" s="13">
        <v>1996</v>
      </c>
      <c r="G1316" s="13">
        <v>1949</v>
      </c>
      <c r="H1316" s="13">
        <v>0</v>
      </c>
      <c r="I1316" s="13">
        <v>335</v>
      </c>
      <c r="J1316" s="15">
        <v>0</v>
      </c>
      <c r="K1316" s="15">
        <v>2874205.2560000001</v>
      </c>
      <c r="L1316" s="16">
        <f t="shared" si="140"/>
        <v>0</v>
      </c>
      <c r="M1316" s="16">
        <f t="shared" si="141"/>
        <v>0</v>
      </c>
      <c r="N1316" s="10">
        <f t="shared" si="142"/>
        <v>0</v>
      </c>
      <c r="O1316" s="10" t="str">
        <f t="shared" si="146"/>
        <v>Weniger als 40% der Schätzungsfläche sind aktueller als 2002</v>
      </c>
      <c r="P1316" s="17">
        <f t="shared" si="143"/>
        <v>287.42052560000002</v>
      </c>
      <c r="Q1316" t="str">
        <f t="shared" si="144"/>
        <v/>
      </c>
      <c r="R1316" s="6" t="str">
        <f t="shared" si="145"/>
        <v/>
      </c>
      <c r="S1316" t="s">
        <v>2885</v>
      </c>
    </row>
    <row r="1317" spans="1:19" x14ac:dyDescent="0.25">
      <c r="A1317" s="2">
        <v>26</v>
      </c>
      <c r="B1317" s="13">
        <v>1532</v>
      </c>
      <c r="C1317" s="14" t="s">
        <v>1393</v>
      </c>
      <c r="D1317" s="14" t="s">
        <v>1309</v>
      </c>
      <c r="E1317" s="14" t="s">
        <v>846</v>
      </c>
      <c r="F1317" s="13">
        <v>1996</v>
      </c>
      <c r="G1317" s="13">
        <v>1948</v>
      </c>
      <c r="H1317" s="13">
        <v>0</v>
      </c>
      <c r="I1317" s="13">
        <v>150</v>
      </c>
      <c r="J1317" s="15">
        <v>0</v>
      </c>
      <c r="K1317" s="15">
        <v>2269123.713</v>
      </c>
      <c r="L1317" s="16">
        <f t="shared" si="140"/>
        <v>0</v>
      </c>
      <c r="M1317" s="16">
        <f t="shared" si="141"/>
        <v>0</v>
      </c>
      <c r="N1317" s="10">
        <f t="shared" si="142"/>
        <v>0</v>
      </c>
      <c r="O1317" s="10" t="str">
        <f t="shared" si="146"/>
        <v>Weniger als 40% der Schätzungsfläche sind aktueller als 2002</v>
      </c>
      <c r="P1317" s="17">
        <f t="shared" si="143"/>
        <v>226.91237129999999</v>
      </c>
      <c r="Q1317" t="str">
        <f t="shared" si="144"/>
        <v/>
      </c>
      <c r="R1317" s="6" t="str">
        <f t="shared" si="145"/>
        <v/>
      </c>
      <c r="S1317" t="s">
        <v>2885</v>
      </c>
    </row>
    <row r="1318" spans="1:19" x14ac:dyDescent="0.25">
      <c r="A1318" s="2">
        <v>26</v>
      </c>
      <c r="B1318" s="13">
        <v>1533</v>
      </c>
      <c r="C1318" s="14" t="s">
        <v>1394</v>
      </c>
      <c r="D1318" s="14" t="s">
        <v>846</v>
      </c>
      <c r="E1318" s="14" t="s">
        <v>1324</v>
      </c>
      <c r="F1318" s="13">
        <v>2010</v>
      </c>
      <c r="G1318" s="13">
        <v>1952</v>
      </c>
      <c r="H1318" s="13">
        <v>7</v>
      </c>
      <c r="I1318" s="13">
        <v>12</v>
      </c>
      <c r="J1318" s="15">
        <v>66089.3</v>
      </c>
      <c r="K1318" s="15">
        <v>129150.554</v>
      </c>
      <c r="L1318" s="16">
        <f t="shared" si="140"/>
        <v>0.58333333333333337</v>
      </c>
      <c r="M1318" s="16">
        <f t="shared" si="141"/>
        <v>0.51172293074329356</v>
      </c>
      <c r="N1318" s="10">
        <f t="shared" si="142"/>
        <v>1</v>
      </c>
      <c r="O1318" s="10" t="str">
        <f t="shared" si="146"/>
        <v>Mehr als 50% der Schätzungsfläche sind aktueller als 2002</v>
      </c>
      <c r="P1318" s="17">
        <f t="shared" si="143"/>
        <v>12.9150554</v>
      </c>
      <c r="Q1318" t="str">
        <f t="shared" si="144"/>
        <v/>
      </c>
      <c r="R1318" s="6" t="str">
        <f t="shared" si="145"/>
        <v/>
      </c>
      <c r="S1318" t="s">
        <v>2885</v>
      </c>
    </row>
    <row r="1319" spans="1:19" x14ac:dyDescent="0.25">
      <c r="A1319" s="2">
        <v>26</v>
      </c>
      <c r="B1319" s="13">
        <v>1534</v>
      </c>
      <c r="C1319" s="14" t="s">
        <v>1395</v>
      </c>
      <c r="D1319" s="14" t="s">
        <v>1388</v>
      </c>
      <c r="E1319" s="14" t="s">
        <v>846</v>
      </c>
      <c r="F1319" s="13">
        <v>1986</v>
      </c>
      <c r="G1319" s="13">
        <v>1986</v>
      </c>
      <c r="H1319" s="13">
        <v>0</v>
      </c>
      <c r="I1319" s="13">
        <v>186</v>
      </c>
      <c r="J1319" s="15">
        <v>0</v>
      </c>
      <c r="K1319" s="15">
        <v>905633.902</v>
      </c>
      <c r="L1319" s="16">
        <f t="shared" si="140"/>
        <v>0</v>
      </c>
      <c r="M1319" s="16">
        <f t="shared" si="141"/>
        <v>0</v>
      </c>
      <c r="N1319" s="10">
        <f t="shared" si="142"/>
        <v>0</v>
      </c>
      <c r="O1319" s="10" t="str">
        <f t="shared" si="146"/>
        <v>Weniger als 40% der Schätzungsfläche sind aktueller als 2002</v>
      </c>
      <c r="P1319" s="17">
        <f t="shared" si="143"/>
        <v>90.563390200000001</v>
      </c>
      <c r="Q1319" t="str">
        <f t="shared" si="144"/>
        <v/>
      </c>
      <c r="R1319" s="6" t="str">
        <f t="shared" si="145"/>
        <v/>
      </c>
      <c r="S1319" t="s">
        <v>2885</v>
      </c>
    </row>
    <row r="1320" spans="1:19" x14ac:dyDescent="0.25">
      <c r="A1320" s="2">
        <v>26</v>
      </c>
      <c r="B1320" s="13">
        <v>1535</v>
      </c>
      <c r="C1320" s="14" t="s">
        <v>1396</v>
      </c>
      <c r="D1320" s="14" t="s">
        <v>846</v>
      </c>
      <c r="E1320" s="14" t="s">
        <v>1324</v>
      </c>
      <c r="F1320" s="13">
        <v>1948</v>
      </c>
      <c r="G1320" s="13">
        <v>1948</v>
      </c>
      <c r="H1320" s="13">
        <v>0</v>
      </c>
      <c r="I1320" s="13">
        <v>19</v>
      </c>
      <c r="J1320" s="15">
        <v>0</v>
      </c>
      <c r="K1320" s="15">
        <v>274195.712</v>
      </c>
      <c r="L1320" s="16">
        <f t="shared" si="140"/>
        <v>0</v>
      </c>
      <c r="M1320" s="16">
        <f t="shared" si="141"/>
        <v>0</v>
      </c>
      <c r="N1320" s="10">
        <f t="shared" si="142"/>
        <v>0</v>
      </c>
      <c r="O1320" s="10" t="str">
        <f t="shared" si="146"/>
        <v>Weniger als 40% der Schätzungsfläche sind aktueller als 2002</v>
      </c>
      <c r="P1320" s="17">
        <f t="shared" si="143"/>
        <v>27.4195712</v>
      </c>
      <c r="Q1320" t="str">
        <f t="shared" si="144"/>
        <v/>
      </c>
      <c r="R1320" s="6" t="str">
        <f t="shared" si="145"/>
        <v/>
      </c>
      <c r="S1320" t="s">
        <v>2885</v>
      </c>
    </row>
    <row r="1321" spans="1:19" x14ac:dyDescent="0.25">
      <c r="A1321" s="2">
        <v>26</v>
      </c>
      <c r="B1321" s="13">
        <v>1536</v>
      </c>
      <c r="C1321" s="14" t="s">
        <v>1397</v>
      </c>
      <c r="D1321" s="14" t="s">
        <v>1329</v>
      </c>
      <c r="E1321" s="14" t="s">
        <v>846</v>
      </c>
      <c r="F1321" s="13">
        <v>1989</v>
      </c>
      <c r="G1321" s="13">
        <v>1950</v>
      </c>
      <c r="H1321" s="13">
        <v>0</v>
      </c>
      <c r="I1321" s="13">
        <v>163</v>
      </c>
      <c r="J1321" s="15">
        <v>0</v>
      </c>
      <c r="K1321" s="15">
        <v>1232215.9779999999</v>
      </c>
      <c r="L1321" s="16">
        <f t="shared" si="140"/>
        <v>0</v>
      </c>
      <c r="M1321" s="16">
        <f t="shared" si="141"/>
        <v>0</v>
      </c>
      <c r="N1321" s="10">
        <f t="shared" si="142"/>
        <v>0</v>
      </c>
      <c r="O1321" s="10" t="str">
        <f t="shared" si="146"/>
        <v>Weniger als 40% der Schätzungsfläche sind aktueller als 2002</v>
      </c>
      <c r="P1321" s="17">
        <f t="shared" si="143"/>
        <v>123.22159779999998</v>
      </c>
      <c r="Q1321" t="str">
        <f t="shared" si="144"/>
        <v/>
      </c>
      <c r="R1321" s="6" t="str">
        <f t="shared" si="145"/>
        <v/>
      </c>
      <c r="S1321" t="s">
        <v>2885</v>
      </c>
    </row>
    <row r="1322" spans="1:19" x14ac:dyDescent="0.25">
      <c r="A1322" s="2">
        <v>26</v>
      </c>
      <c r="B1322" s="13">
        <v>1537</v>
      </c>
      <c r="C1322" s="14" t="s">
        <v>1398</v>
      </c>
      <c r="D1322" s="14" t="s">
        <v>1354</v>
      </c>
      <c r="E1322" s="14" t="s">
        <v>846</v>
      </c>
      <c r="F1322" s="13">
        <v>1990</v>
      </c>
      <c r="G1322" s="13">
        <v>1939</v>
      </c>
      <c r="H1322" s="13">
        <v>0</v>
      </c>
      <c r="I1322" s="13">
        <v>588</v>
      </c>
      <c r="J1322" s="15">
        <v>0</v>
      </c>
      <c r="K1322" s="15">
        <v>3651700.4589999998</v>
      </c>
      <c r="L1322" s="16">
        <f t="shared" si="140"/>
        <v>0</v>
      </c>
      <c r="M1322" s="16">
        <f t="shared" si="141"/>
        <v>0</v>
      </c>
      <c r="N1322" s="10">
        <f t="shared" si="142"/>
        <v>0</v>
      </c>
      <c r="O1322" s="10" t="str">
        <f t="shared" si="146"/>
        <v>Weniger als 40% der Schätzungsfläche sind aktueller als 2002</v>
      </c>
      <c r="P1322" s="17">
        <f t="shared" si="143"/>
        <v>365.17004589999999</v>
      </c>
      <c r="Q1322" t="str">
        <f t="shared" si="144"/>
        <v/>
      </c>
      <c r="R1322" s="6" t="str">
        <f t="shared" si="145"/>
        <v/>
      </c>
      <c r="S1322" t="s">
        <v>2885</v>
      </c>
    </row>
    <row r="1323" spans="1:19" x14ac:dyDescent="0.25">
      <c r="A1323" s="2">
        <v>26</v>
      </c>
      <c r="B1323" s="13">
        <v>1538</v>
      </c>
      <c r="C1323" s="14" t="s">
        <v>1399</v>
      </c>
      <c r="D1323" s="14" t="s">
        <v>1337</v>
      </c>
      <c r="E1323" s="14" t="s">
        <v>846</v>
      </c>
      <c r="F1323" s="13">
        <v>1992</v>
      </c>
      <c r="G1323" s="13">
        <v>1939</v>
      </c>
      <c r="H1323" s="13">
        <v>0</v>
      </c>
      <c r="I1323" s="13">
        <v>436</v>
      </c>
      <c r="J1323" s="15">
        <v>0</v>
      </c>
      <c r="K1323" s="15">
        <v>5259409.57</v>
      </c>
      <c r="L1323" s="16">
        <f t="shared" si="140"/>
        <v>0</v>
      </c>
      <c r="M1323" s="16">
        <f t="shared" si="141"/>
        <v>0</v>
      </c>
      <c r="N1323" s="10">
        <f t="shared" si="142"/>
        <v>0</v>
      </c>
      <c r="O1323" s="10" t="str">
        <f t="shared" si="146"/>
        <v>Weniger als 40% der Schätzungsfläche sind aktueller als 2002</v>
      </c>
      <c r="P1323" s="17">
        <f t="shared" si="143"/>
        <v>525.94095700000003</v>
      </c>
      <c r="Q1323" t="str">
        <f t="shared" si="144"/>
        <v/>
      </c>
      <c r="R1323" s="6" t="str">
        <f t="shared" si="145"/>
        <v/>
      </c>
      <c r="S1323" t="s">
        <v>2885</v>
      </c>
    </row>
    <row r="1324" spans="1:19" x14ac:dyDescent="0.25">
      <c r="A1324" s="2">
        <v>26</v>
      </c>
      <c r="B1324" s="13">
        <v>1539</v>
      </c>
      <c r="C1324" s="14" t="s">
        <v>1400</v>
      </c>
      <c r="D1324" s="14" t="s">
        <v>1313</v>
      </c>
      <c r="E1324" s="14" t="s">
        <v>846</v>
      </c>
      <c r="F1324" s="13">
        <v>2000</v>
      </c>
      <c r="G1324" s="13">
        <v>1951</v>
      </c>
      <c r="H1324" s="13">
        <v>0</v>
      </c>
      <c r="I1324" s="13">
        <v>129</v>
      </c>
      <c r="J1324" s="15">
        <v>0</v>
      </c>
      <c r="K1324" s="15">
        <v>726827.73499999999</v>
      </c>
      <c r="L1324" s="16">
        <f t="shared" si="140"/>
        <v>0</v>
      </c>
      <c r="M1324" s="16">
        <f t="shared" si="141"/>
        <v>0</v>
      </c>
      <c r="N1324" s="10">
        <f t="shared" si="142"/>
        <v>0</v>
      </c>
      <c r="O1324" s="10" t="str">
        <f t="shared" si="146"/>
        <v>Weniger als 40% der Schätzungsfläche sind aktueller als 2002</v>
      </c>
      <c r="P1324" s="17">
        <f t="shared" si="143"/>
        <v>72.682773499999996</v>
      </c>
      <c r="Q1324" t="str">
        <f t="shared" si="144"/>
        <v/>
      </c>
      <c r="R1324" s="6" t="str">
        <f t="shared" si="145"/>
        <v/>
      </c>
      <c r="S1324" t="s">
        <v>2885</v>
      </c>
    </row>
    <row r="1325" spans="1:19" x14ac:dyDescent="0.25">
      <c r="A1325" s="2">
        <v>26</v>
      </c>
      <c r="B1325" s="13">
        <v>1540</v>
      </c>
      <c r="C1325" s="14" t="s">
        <v>1354</v>
      </c>
      <c r="D1325" s="14" t="s">
        <v>1354</v>
      </c>
      <c r="E1325" s="14" t="s">
        <v>846</v>
      </c>
      <c r="F1325" s="13">
        <v>1989</v>
      </c>
      <c r="G1325" s="13">
        <v>1981</v>
      </c>
      <c r="H1325" s="13">
        <v>0</v>
      </c>
      <c r="I1325" s="13">
        <v>431</v>
      </c>
      <c r="J1325" s="15">
        <v>0</v>
      </c>
      <c r="K1325" s="15">
        <v>4752659.4709999999</v>
      </c>
      <c r="L1325" s="16">
        <f t="shared" si="140"/>
        <v>0</v>
      </c>
      <c r="M1325" s="16">
        <f t="shared" si="141"/>
        <v>0</v>
      </c>
      <c r="N1325" s="10">
        <f t="shared" si="142"/>
        <v>0</v>
      </c>
      <c r="O1325" s="10" t="str">
        <f t="shared" si="146"/>
        <v>Weniger als 40% der Schätzungsfläche sind aktueller als 2002</v>
      </c>
      <c r="P1325" s="17">
        <f t="shared" si="143"/>
        <v>475.26594710000001</v>
      </c>
      <c r="Q1325" t="str">
        <f t="shared" si="144"/>
        <v/>
      </c>
      <c r="R1325" s="6" t="str">
        <f t="shared" si="145"/>
        <v/>
      </c>
      <c r="S1325" t="s">
        <v>2885</v>
      </c>
    </row>
    <row r="1326" spans="1:19" x14ac:dyDescent="0.25">
      <c r="A1326" s="2">
        <v>26</v>
      </c>
      <c r="B1326" s="13">
        <v>1541</v>
      </c>
      <c r="C1326" s="14" t="s">
        <v>1401</v>
      </c>
      <c r="D1326" s="14" t="s">
        <v>1402</v>
      </c>
      <c r="E1326" s="14" t="s">
        <v>846</v>
      </c>
      <c r="F1326" s="13">
        <v>2007</v>
      </c>
      <c r="G1326" s="13">
        <v>1941</v>
      </c>
      <c r="H1326" s="13">
        <v>343</v>
      </c>
      <c r="I1326" s="13">
        <v>464</v>
      </c>
      <c r="J1326" s="15">
        <v>2923982.4010000001</v>
      </c>
      <c r="K1326" s="15">
        <v>4596984.5449999999</v>
      </c>
      <c r="L1326" s="16">
        <f t="shared" si="140"/>
        <v>0.73922413793103448</v>
      </c>
      <c r="M1326" s="16">
        <f t="shared" si="141"/>
        <v>0.63606531028700686</v>
      </c>
      <c r="N1326" s="10">
        <f t="shared" si="142"/>
        <v>1</v>
      </c>
      <c r="O1326" s="10" t="str">
        <f t="shared" si="146"/>
        <v>Mehr als 50% der Schätzungsfläche sind aktueller als 2002</v>
      </c>
      <c r="P1326" s="17">
        <f t="shared" si="143"/>
        <v>459.69845449999997</v>
      </c>
      <c r="Q1326">
        <f t="shared" si="144"/>
        <v>1</v>
      </c>
      <c r="R1326" s="6">
        <f t="shared" si="145"/>
        <v>38979</v>
      </c>
      <c r="S1326" t="s">
        <v>3080</v>
      </c>
    </row>
    <row r="1327" spans="1:19" x14ac:dyDescent="0.25">
      <c r="A1327" s="2">
        <v>26</v>
      </c>
      <c r="B1327" s="13">
        <v>1542</v>
      </c>
      <c r="C1327" s="14" t="s">
        <v>1403</v>
      </c>
      <c r="D1327" s="14" t="s">
        <v>1383</v>
      </c>
      <c r="E1327" s="14" t="s">
        <v>846</v>
      </c>
      <c r="F1327" s="13">
        <v>2005</v>
      </c>
      <c r="G1327" s="13">
        <v>1948</v>
      </c>
      <c r="H1327" s="13">
        <v>5</v>
      </c>
      <c r="I1327" s="13">
        <v>307</v>
      </c>
      <c r="J1327" s="15">
        <v>18523.375</v>
      </c>
      <c r="K1327" s="15">
        <v>2372502.798</v>
      </c>
      <c r="L1327" s="16">
        <f t="shared" si="140"/>
        <v>1.6286644951140065E-2</v>
      </c>
      <c r="M1327" s="16">
        <f t="shared" si="141"/>
        <v>7.8075250387966031E-3</v>
      </c>
      <c r="N1327" s="10">
        <f t="shared" si="142"/>
        <v>0</v>
      </c>
      <c r="O1327" s="10" t="str">
        <f t="shared" si="146"/>
        <v>Weniger als 40% der Schätzungsfläche sind aktueller als 2002</v>
      </c>
      <c r="P1327" s="17">
        <f t="shared" si="143"/>
        <v>237.25027979999999</v>
      </c>
      <c r="Q1327" t="str">
        <f t="shared" si="144"/>
        <v/>
      </c>
      <c r="R1327" s="6" t="str">
        <f t="shared" si="145"/>
        <v/>
      </c>
      <c r="S1327" t="s">
        <v>2885</v>
      </c>
    </row>
    <row r="1328" spans="1:19" x14ac:dyDescent="0.25">
      <c r="A1328" s="2">
        <v>26</v>
      </c>
      <c r="B1328" s="13">
        <v>1543</v>
      </c>
      <c r="C1328" s="14" t="s">
        <v>1404</v>
      </c>
      <c r="D1328" s="14" t="s">
        <v>1325</v>
      </c>
      <c r="E1328" s="14" t="s">
        <v>846</v>
      </c>
      <c r="F1328" s="13">
        <v>2005</v>
      </c>
      <c r="G1328" s="13">
        <v>1952</v>
      </c>
      <c r="H1328" s="13">
        <v>287</v>
      </c>
      <c r="I1328" s="13">
        <v>403</v>
      </c>
      <c r="J1328" s="15">
        <v>2435190.8139999998</v>
      </c>
      <c r="K1328" s="15">
        <v>3648579.9989999998</v>
      </c>
      <c r="L1328" s="16">
        <f t="shared" si="140"/>
        <v>0.71215880893300243</v>
      </c>
      <c r="M1328" s="16">
        <f t="shared" si="141"/>
        <v>0.66743522539383404</v>
      </c>
      <c r="N1328" s="10">
        <f t="shared" si="142"/>
        <v>1</v>
      </c>
      <c r="O1328" s="10" t="str">
        <f t="shared" si="146"/>
        <v>Mehr als 50% der Schätzungsfläche sind aktueller als 2002</v>
      </c>
      <c r="P1328" s="17">
        <f t="shared" si="143"/>
        <v>364.85799989999998</v>
      </c>
      <c r="Q1328">
        <f t="shared" si="144"/>
        <v>1</v>
      </c>
      <c r="R1328" s="6">
        <f t="shared" si="145"/>
        <v>37942</v>
      </c>
      <c r="S1328" t="s">
        <v>3080</v>
      </c>
    </row>
    <row r="1329" spans="1:19" x14ac:dyDescent="0.25">
      <c r="A1329" s="2">
        <v>26</v>
      </c>
      <c r="B1329" s="13">
        <v>1544</v>
      </c>
      <c r="C1329" s="14" t="s">
        <v>1405</v>
      </c>
      <c r="D1329" s="14" t="s">
        <v>1332</v>
      </c>
      <c r="E1329" s="14" t="s">
        <v>846</v>
      </c>
      <c r="F1329" s="13">
        <v>2007</v>
      </c>
      <c r="G1329" s="13">
        <v>1951</v>
      </c>
      <c r="H1329" s="13">
        <v>485</v>
      </c>
      <c r="I1329" s="13">
        <v>665</v>
      </c>
      <c r="J1329" s="15">
        <v>3784357.9870000002</v>
      </c>
      <c r="K1329" s="15">
        <v>4629870.7139999997</v>
      </c>
      <c r="L1329" s="16">
        <f t="shared" si="140"/>
        <v>0.72932330827067671</v>
      </c>
      <c r="M1329" s="16">
        <f t="shared" si="141"/>
        <v>0.81737876082731598</v>
      </c>
      <c r="N1329" s="10">
        <f t="shared" si="142"/>
        <v>1</v>
      </c>
      <c r="O1329" s="10" t="str">
        <f t="shared" si="146"/>
        <v>Mehr als 50% der Schätzungsfläche sind aktueller als 2002</v>
      </c>
      <c r="P1329" s="17">
        <f t="shared" si="143"/>
        <v>462.98707139999999</v>
      </c>
      <c r="Q1329">
        <f t="shared" si="144"/>
        <v>1</v>
      </c>
      <c r="R1329" s="6">
        <f t="shared" si="145"/>
        <v>38098</v>
      </c>
      <c r="S1329" t="s">
        <v>3080</v>
      </c>
    </row>
    <row r="1330" spans="1:19" x14ac:dyDescent="0.25">
      <c r="A1330" s="2">
        <v>26</v>
      </c>
      <c r="B1330" s="13">
        <v>1545</v>
      </c>
      <c r="C1330" s="14" t="s">
        <v>1406</v>
      </c>
      <c r="D1330" s="14" t="s">
        <v>1319</v>
      </c>
      <c r="E1330" s="14" t="s">
        <v>846</v>
      </c>
      <c r="F1330" s="13">
        <v>1984</v>
      </c>
      <c r="G1330" s="13">
        <v>1984</v>
      </c>
      <c r="H1330" s="13">
        <v>0</v>
      </c>
      <c r="I1330" s="13">
        <v>146</v>
      </c>
      <c r="J1330" s="15">
        <v>0</v>
      </c>
      <c r="K1330" s="15">
        <v>1890576.1189999999</v>
      </c>
      <c r="L1330" s="16">
        <f t="shared" si="140"/>
        <v>0</v>
      </c>
      <c r="M1330" s="16">
        <f t="shared" si="141"/>
        <v>0</v>
      </c>
      <c r="N1330" s="10">
        <f t="shared" si="142"/>
        <v>0</v>
      </c>
      <c r="O1330" s="10" t="str">
        <f t="shared" si="146"/>
        <v>Weniger als 40% der Schätzungsfläche sind aktueller als 2002</v>
      </c>
      <c r="P1330" s="17">
        <f t="shared" si="143"/>
        <v>189.05761189999998</v>
      </c>
      <c r="Q1330" t="str">
        <f t="shared" si="144"/>
        <v/>
      </c>
      <c r="R1330" s="6" t="str">
        <f t="shared" si="145"/>
        <v/>
      </c>
      <c r="S1330" t="s">
        <v>2885</v>
      </c>
    </row>
    <row r="1331" spans="1:19" x14ac:dyDescent="0.25">
      <c r="A1331" s="2">
        <v>26</v>
      </c>
      <c r="B1331" s="13">
        <v>1546</v>
      </c>
      <c r="C1331" s="14" t="s">
        <v>1407</v>
      </c>
      <c r="D1331" s="14" t="s">
        <v>1382</v>
      </c>
      <c r="E1331" s="14" t="s">
        <v>846</v>
      </c>
      <c r="F1331" s="13">
        <v>2000</v>
      </c>
      <c r="G1331" s="13">
        <v>1937</v>
      </c>
      <c r="H1331" s="13">
        <v>0</v>
      </c>
      <c r="I1331" s="13">
        <v>213</v>
      </c>
      <c r="J1331" s="15">
        <v>0</v>
      </c>
      <c r="K1331" s="15">
        <v>2296387.0520000001</v>
      </c>
      <c r="L1331" s="16">
        <f t="shared" si="140"/>
        <v>0</v>
      </c>
      <c r="M1331" s="16">
        <f t="shared" si="141"/>
        <v>0</v>
      </c>
      <c r="N1331" s="10">
        <f t="shared" si="142"/>
        <v>0</v>
      </c>
      <c r="O1331" s="10" t="str">
        <f t="shared" si="146"/>
        <v>Weniger als 40% der Schätzungsfläche sind aktueller als 2002</v>
      </c>
      <c r="P1331" s="17">
        <f t="shared" si="143"/>
        <v>229.6387052</v>
      </c>
      <c r="Q1331" t="str">
        <f t="shared" si="144"/>
        <v/>
      </c>
      <c r="R1331" s="6" t="str">
        <f t="shared" si="145"/>
        <v/>
      </c>
      <c r="S1331" t="s">
        <v>2885</v>
      </c>
    </row>
    <row r="1332" spans="1:19" x14ac:dyDescent="0.25">
      <c r="A1332" s="2">
        <v>26</v>
      </c>
      <c r="B1332" s="13">
        <v>1547</v>
      </c>
      <c r="C1332" s="14" t="s">
        <v>1311</v>
      </c>
      <c r="D1332" s="14" t="s">
        <v>1311</v>
      </c>
      <c r="E1332" s="14" t="s">
        <v>846</v>
      </c>
      <c r="F1332" s="13">
        <v>2006</v>
      </c>
      <c r="G1332" s="13">
        <v>1950</v>
      </c>
      <c r="H1332" s="13">
        <v>3</v>
      </c>
      <c r="I1332" s="13">
        <v>1029</v>
      </c>
      <c r="J1332" s="15">
        <v>19337.45</v>
      </c>
      <c r="K1332" s="15">
        <v>11780476.275</v>
      </c>
      <c r="L1332" s="16">
        <f t="shared" si="140"/>
        <v>2.9154518950437317E-3</v>
      </c>
      <c r="M1332" s="16">
        <f t="shared" si="141"/>
        <v>1.6414828695030838E-3</v>
      </c>
      <c r="N1332" s="10">
        <f t="shared" si="142"/>
        <v>0</v>
      </c>
      <c r="O1332" s="10" t="str">
        <f t="shared" si="146"/>
        <v>Weniger als 40% der Schätzungsfläche sind aktueller als 2002</v>
      </c>
      <c r="P1332" s="17">
        <f t="shared" si="143"/>
        <v>1178.0476275000001</v>
      </c>
      <c r="Q1332" t="str">
        <f t="shared" si="144"/>
        <v/>
      </c>
      <c r="R1332" s="6" t="str">
        <f t="shared" si="145"/>
        <v/>
      </c>
      <c r="S1332" t="s">
        <v>2885</v>
      </c>
    </row>
    <row r="1333" spans="1:19" x14ac:dyDescent="0.25">
      <c r="A1333" s="2">
        <v>26</v>
      </c>
      <c r="B1333" s="13">
        <v>1548</v>
      </c>
      <c r="C1333" s="14" t="s">
        <v>1408</v>
      </c>
      <c r="D1333" s="14" t="s">
        <v>1313</v>
      </c>
      <c r="E1333" s="14" t="s">
        <v>846</v>
      </c>
      <c r="F1333" s="13">
        <v>1996</v>
      </c>
      <c r="G1333" s="13">
        <v>1938</v>
      </c>
      <c r="H1333" s="13">
        <v>0</v>
      </c>
      <c r="I1333" s="13">
        <v>841</v>
      </c>
      <c r="J1333" s="15">
        <v>0</v>
      </c>
      <c r="K1333" s="15">
        <v>7295066.7769999998</v>
      </c>
      <c r="L1333" s="16">
        <f t="shared" si="140"/>
        <v>0</v>
      </c>
      <c r="M1333" s="16">
        <f t="shared" si="141"/>
        <v>0</v>
      </c>
      <c r="N1333" s="10">
        <f t="shared" si="142"/>
        <v>0</v>
      </c>
      <c r="O1333" s="10" t="str">
        <f t="shared" si="146"/>
        <v>Weniger als 40% der Schätzungsfläche sind aktueller als 2002</v>
      </c>
      <c r="P1333" s="17">
        <f t="shared" si="143"/>
        <v>729.50667769999995</v>
      </c>
      <c r="Q1333" t="str">
        <f t="shared" si="144"/>
        <v/>
      </c>
      <c r="R1333" s="6" t="str">
        <f t="shared" si="145"/>
        <v/>
      </c>
      <c r="S1333" t="s">
        <v>2885</v>
      </c>
    </row>
    <row r="1334" spans="1:19" x14ac:dyDescent="0.25">
      <c r="A1334" s="2">
        <v>26</v>
      </c>
      <c r="B1334" s="13">
        <v>1549</v>
      </c>
      <c r="C1334" s="14" t="s">
        <v>1409</v>
      </c>
      <c r="D1334" s="14" t="s">
        <v>1410</v>
      </c>
      <c r="E1334" s="14" t="s">
        <v>846</v>
      </c>
      <c r="F1334" s="13">
        <v>2005</v>
      </c>
      <c r="G1334" s="13">
        <v>1965</v>
      </c>
      <c r="H1334" s="13">
        <v>1</v>
      </c>
      <c r="I1334" s="13">
        <v>359</v>
      </c>
      <c r="J1334" s="15">
        <v>7102.7860000000001</v>
      </c>
      <c r="K1334" s="15">
        <v>5862108.5750000002</v>
      </c>
      <c r="L1334" s="16">
        <f t="shared" si="140"/>
        <v>2.7855153203342618E-3</v>
      </c>
      <c r="M1334" s="16">
        <f t="shared" si="141"/>
        <v>1.2116435424432582E-3</v>
      </c>
      <c r="N1334" s="10">
        <f t="shared" si="142"/>
        <v>0</v>
      </c>
      <c r="O1334" s="10" t="str">
        <f t="shared" si="146"/>
        <v>Weniger als 40% der Schätzungsfläche sind aktueller als 2002</v>
      </c>
      <c r="P1334" s="17">
        <f t="shared" si="143"/>
        <v>586.21085749999997</v>
      </c>
      <c r="Q1334" t="str">
        <f t="shared" si="144"/>
        <v/>
      </c>
      <c r="R1334" s="6" t="str">
        <f t="shared" si="145"/>
        <v/>
      </c>
      <c r="S1334" t="s">
        <v>2885</v>
      </c>
    </row>
    <row r="1335" spans="1:19" x14ac:dyDescent="0.25">
      <c r="A1335" s="2">
        <v>26</v>
      </c>
      <c r="B1335" s="13">
        <v>1550</v>
      </c>
      <c r="C1335" s="14" t="s">
        <v>1411</v>
      </c>
      <c r="D1335" s="14" t="s">
        <v>1326</v>
      </c>
      <c r="E1335" s="14" t="s">
        <v>846</v>
      </c>
      <c r="F1335" s="13">
        <v>1993</v>
      </c>
      <c r="G1335" s="13">
        <v>1949</v>
      </c>
      <c r="H1335" s="13">
        <v>0</v>
      </c>
      <c r="I1335" s="13">
        <v>249</v>
      </c>
      <c r="J1335" s="15">
        <v>0</v>
      </c>
      <c r="K1335" s="15">
        <v>3394955.892</v>
      </c>
      <c r="L1335" s="16">
        <f t="shared" si="140"/>
        <v>0</v>
      </c>
      <c r="M1335" s="16">
        <f t="shared" si="141"/>
        <v>0</v>
      </c>
      <c r="N1335" s="10">
        <f t="shared" si="142"/>
        <v>0</v>
      </c>
      <c r="O1335" s="10" t="str">
        <f t="shared" si="146"/>
        <v>Weniger als 40% der Schätzungsfläche sind aktueller als 2002</v>
      </c>
      <c r="P1335" s="17">
        <f t="shared" si="143"/>
        <v>339.49558919999998</v>
      </c>
      <c r="Q1335" t="str">
        <f t="shared" si="144"/>
        <v/>
      </c>
      <c r="R1335" s="6" t="str">
        <f t="shared" si="145"/>
        <v/>
      </c>
      <c r="S1335" t="s">
        <v>2885</v>
      </c>
    </row>
    <row r="1336" spans="1:19" x14ac:dyDescent="0.25">
      <c r="A1336" s="2">
        <v>26</v>
      </c>
      <c r="B1336" s="13">
        <v>1551</v>
      </c>
      <c r="C1336" s="14" t="s">
        <v>1412</v>
      </c>
      <c r="D1336" s="14" t="s">
        <v>1354</v>
      </c>
      <c r="E1336" s="14" t="s">
        <v>846</v>
      </c>
      <c r="F1336" s="13">
        <v>2006</v>
      </c>
      <c r="G1336" s="13">
        <v>1950</v>
      </c>
      <c r="H1336" s="13">
        <v>1</v>
      </c>
      <c r="I1336" s="13">
        <v>971</v>
      </c>
      <c r="J1336" s="15">
        <v>1498.2750000000001</v>
      </c>
      <c r="K1336" s="15">
        <v>7522700.8300000001</v>
      </c>
      <c r="L1336" s="16">
        <f t="shared" si="140"/>
        <v>1.0298661174047373E-3</v>
      </c>
      <c r="M1336" s="16">
        <f t="shared" si="141"/>
        <v>1.9916716533840945E-4</v>
      </c>
      <c r="N1336" s="10">
        <f t="shared" si="142"/>
        <v>0</v>
      </c>
      <c r="O1336" s="10" t="str">
        <f t="shared" si="146"/>
        <v>Weniger als 40% der Schätzungsfläche sind aktueller als 2002</v>
      </c>
      <c r="P1336" s="17">
        <f t="shared" si="143"/>
        <v>752.270083</v>
      </c>
      <c r="Q1336" t="str">
        <f t="shared" si="144"/>
        <v/>
      </c>
      <c r="R1336" s="6" t="str">
        <f t="shared" si="145"/>
        <v/>
      </c>
      <c r="S1336" t="s">
        <v>2885</v>
      </c>
    </row>
    <row r="1337" spans="1:19" x14ac:dyDescent="0.25">
      <c r="A1337" s="2">
        <v>26</v>
      </c>
      <c r="B1337" s="13">
        <v>1552</v>
      </c>
      <c r="C1337" s="14" t="s">
        <v>1413</v>
      </c>
      <c r="D1337" s="14" t="s">
        <v>1360</v>
      </c>
      <c r="E1337" s="14" t="s">
        <v>846</v>
      </c>
      <c r="F1337" s="13">
        <v>2006</v>
      </c>
      <c r="G1337" s="13">
        <v>1980</v>
      </c>
      <c r="H1337" s="13">
        <v>2</v>
      </c>
      <c r="I1337" s="13">
        <v>126</v>
      </c>
      <c r="J1337" s="15">
        <v>21719.037</v>
      </c>
      <c r="K1337" s="15">
        <v>1797736.564</v>
      </c>
      <c r="L1337" s="16">
        <f t="shared" si="140"/>
        <v>1.5873015873015872E-2</v>
      </c>
      <c r="M1337" s="16">
        <f t="shared" si="141"/>
        <v>1.2081323501411523E-2</v>
      </c>
      <c r="N1337" s="10">
        <f t="shared" si="142"/>
        <v>0</v>
      </c>
      <c r="O1337" s="10" t="str">
        <f t="shared" si="146"/>
        <v>Weniger als 40% der Schätzungsfläche sind aktueller als 2002</v>
      </c>
      <c r="P1337" s="17">
        <f t="shared" si="143"/>
        <v>179.77365639999999</v>
      </c>
      <c r="Q1337" t="str">
        <f t="shared" si="144"/>
        <v/>
      </c>
      <c r="R1337" s="6" t="str">
        <f t="shared" si="145"/>
        <v/>
      </c>
      <c r="S1337" t="s">
        <v>2885</v>
      </c>
    </row>
    <row r="1338" spans="1:19" x14ac:dyDescent="0.25">
      <c r="A1338" s="2">
        <v>26</v>
      </c>
      <c r="B1338" s="13">
        <v>1553</v>
      </c>
      <c r="C1338" s="14" t="s">
        <v>1414</v>
      </c>
      <c r="D1338" s="14" t="s">
        <v>846</v>
      </c>
      <c r="E1338" s="14" t="s">
        <v>1324</v>
      </c>
      <c r="F1338" s="13">
        <v>1994</v>
      </c>
      <c r="G1338" s="13">
        <v>1948</v>
      </c>
      <c r="H1338" s="13">
        <v>0</v>
      </c>
      <c r="I1338" s="13">
        <v>244</v>
      </c>
      <c r="J1338" s="15">
        <v>0</v>
      </c>
      <c r="K1338" s="15">
        <v>4923989.3779999996</v>
      </c>
      <c r="L1338" s="16">
        <f t="shared" si="140"/>
        <v>0</v>
      </c>
      <c r="M1338" s="16">
        <f t="shared" si="141"/>
        <v>0</v>
      </c>
      <c r="N1338" s="10">
        <f t="shared" si="142"/>
        <v>0</v>
      </c>
      <c r="O1338" s="10" t="str">
        <f t="shared" si="146"/>
        <v>Weniger als 40% der Schätzungsfläche sind aktueller als 2002</v>
      </c>
      <c r="P1338" s="17">
        <f t="shared" si="143"/>
        <v>492.39893779999994</v>
      </c>
      <c r="Q1338" t="str">
        <f t="shared" si="144"/>
        <v/>
      </c>
      <c r="R1338" s="6" t="str">
        <f t="shared" si="145"/>
        <v/>
      </c>
      <c r="S1338" t="s">
        <v>2885</v>
      </c>
    </row>
    <row r="1339" spans="1:19" x14ac:dyDescent="0.25">
      <c r="A1339" s="2">
        <v>26</v>
      </c>
      <c r="B1339" s="13">
        <v>1554</v>
      </c>
      <c r="C1339" s="14" t="s">
        <v>1415</v>
      </c>
      <c r="D1339" s="14" t="s">
        <v>1415</v>
      </c>
      <c r="E1339" s="14" t="s">
        <v>846</v>
      </c>
      <c r="F1339" s="13">
        <v>2015</v>
      </c>
      <c r="G1339" s="13">
        <v>1939</v>
      </c>
      <c r="H1339" s="13">
        <v>20</v>
      </c>
      <c r="I1339" s="13">
        <v>217</v>
      </c>
      <c r="J1339" s="15">
        <v>52298.211000000003</v>
      </c>
      <c r="K1339" s="15">
        <v>2125810.574</v>
      </c>
      <c r="L1339" s="16">
        <f t="shared" si="140"/>
        <v>9.2165898617511524E-2</v>
      </c>
      <c r="M1339" s="16">
        <f t="shared" si="141"/>
        <v>2.4601538650545825E-2</v>
      </c>
      <c r="N1339" s="10">
        <f t="shared" si="142"/>
        <v>0</v>
      </c>
      <c r="O1339" s="10" t="str">
        <f t="shared" si="146"/>
        <v>Weniger als 40% der Schätzungsfläche sind aktueller als 2002</v>
      </c>
      <c r="P1339" s="17">
        <f t="shared" si="143"/>
        <v>212.58105739999999</v>
      </c>
      <c r="Q1339" t="str">
        <f t="shared" si="144"/>
        <v/>
      </c>
      <c r="R1339" s="6" t="str">
        <f t="shared" si="145"/>
        <v/>
      </c>
      <c r="S1339" t="s">
        <v>2885</v>
      </c>
    </row>
    <row r="1340" spans="1:19" x14ac:dyDescent="0.25">
      <c r="A1340" s="2">
        <v>26</v>
      </c>
      <c r="B1340" s="13">
        <v>1555</v>
      </c>
      <c r="C1340" s="14" t="s">
        <v>1416</v>
      </c>
      <c r="D1340" s="14" t="s">
        <v>846</v>
      </c>
      <c r="E1340" s="14" t="s">
        <v>1324</v>
      </c>
      <c r="F1340" s="13">
        <v>1991</v>
      </c>
      <c r="G1340" s="13">
        <v>1948</v>
      </c>
      <c r="H1340" s="13">
        <v>0</v>
      </c>
      <c r="I1340" s="13">
        <v>255</v>
      </c>
      <c r="J1340" s="15">
        <v>0</v>
      </c>
      <c r="K1340" s="15">
        <v>2226963.6749999998</v>
      </c>
      <c r="L1340" s="16">
        <f t="shared" si="140"/>
        <v>0</v>
      </c>
      <c r="M1340" s="16">
        <f t="shared" si="141"/>
        <v>0</v>
      </c>
      <c r="N1340" s="10">
        <f t="shared" si="142"/>
        <v>0</v>
      </c>
      <c r="O1340" s="10" t="str">
        <f t="shared" si="146"/>
        <v>Weniger als 40% der Schätzungsfläche sind aktueller als 2002</v>
      </c>
      <c r="P1340" s="17">
        <f t="shared" si="143"/>
        <v>222.69636749999998</v>
      </c>
      <c r="Q1340" t="str">
        <f t="shared" si="144"/>
        <v/>
      </c>
      <c r="R1340" s="6" t="str">
        <f t="shared" si="145"/>
        <v/>
      </c>
      <c r="S1340" t="s">
        <v>2885</v>
      </c>
    </row>
    <row r="1341" spans="1:19" x14ac:dyDescent="0.25">
      <c r="A1341" s="2">
        <v>26</v>
      </c>
      <c r="B1341" s="13">
        <v>1556</v>
      </c>
      <c r="C1341" s="14" t="s">
        <v>1417</v>
      </c>
      <c r="D1341" s="14" t="s">
        <v>1313</v>
      </c>
      <c r="E1341" s="14" t="s">
        <v>846</v>
      </c>
      <c r="F1341" s="13">
        <v>1994</v>
      </c>
      <c r="G1341" s="13">
        <v>1952</v>
      </c>
      <c r="H1341" s="13">
        <v>0</v>
      </c>
      <c r="I1341" s="13">
        <v>296</v>
      </c>
      <c r="J1341" s="15">
        <v>0</v>
      </c>
      <c r="K1341" s="15">
        <v>2487763.0469999998</v>
      </c>
      <c r="L1341" s="16">
        <f t="shared" si="140"/>
        <v>0</v>
      </c>
      <c r="M1341" s="16">
        <f t="shared" si="141"/>
        <v>0</v>
      </c>
      <c r="N1341" s="10">
        <f t="shared" si="142"/>
        <v>0</v>
      </c>
      <c r="O1341" s="10" t="str">
        <f t="shared" si="146"/>
        <v>Weniger als 40% der Schätzungsfläche sind aktueller als 2002</v>
      </c>
      <c r="P1341" s="17">
        <f t="shared" si="143"/>
        <v>248.77630469999997</v>
      </c>
      <c r="Q1341" t="str">
        <f t="shared" si="144"/>
        <v/>
      </c>
      <c r="R1341" s="6" t="str">
        <f t="shared" si="145"/>
        <v/>
      </c>
      <c r="S1341" t="s">
        <v>2885</v>
      </c>
    </row>
    <row r="1342" spans="1:19" x14ac:dyDescent="0.25">
      <c r="A1342" s="2">
        <v>26</v>
      </c>
      <c r="B1342" s="13">
        <v>1557</v>
      </c>
      <c r="C1342" s="14" t="s">
        <v>1418</v>
      </c>
      <c r="D1342" s="14" t="s">
        <v>1329</v>
      </c>
      <c r="E1342" s="14" t="s">
        <v>846</v>
      </c>
      <c r="F1342" s="13">
        <v>1995</v>
      </c>
      <c r="G1342" s="13">
        <v>1938</v>
      </c>
      <c r="H1342" s="13">
        <v>0</v>
      </c>
      <c r="I1342" s="13">
        <v>786</v>
      </c>
      <c r="J1342" s="15">
        <v>0</v>
      </c>
      <c r="K1342" s="15">
        <v>7550051.8830000004</v>
      </c>
      <c r="L1342" s="16">
        <f t="shared" si="140"/>
        <v>0</v>
      </c>
      <c r="M1342" s="16">
        <f t="shared" si="141"/>
        <v>0</v>
      </c>
      <c r="N1342" s="10">
        <f t="shared" si="142"/>
        <v>0</v>
      </c>
      <c r="O1342" s="10" t="str">
        <f t="shared" si="146"/>
        <v>Weniger als 40% der Schätzungsfläche sind aktueller als 2002</v>
      </c>
      <c r="P1342" s="17">
        <f t="shared" si="143"/>
        <v>755.00518829999999</v>
      </c>
      <c r="Q1342" t="str">
        <f t="shared" si="144"/>
        <v/>
      </c>
      <c r="R1342" s="6" t="str">
        <f t="shared" si="145"/>
        <v/>
      </c>
      <c r="S1342" t="s">
        <v>2885</v>
      </c>
    </row>
    <row r="1343" spans="1:19" x14ac:dyDescent="0.25">
      <c r="A1343" s="2">
        <v>26</v>
      </c>
      <c r="B1343" s="13">
        <v>1558</v>
      </c>
      <c r="C1343" s="14" t="s">
        <v>1419</v>
      </c>
      <c r="D1343" s="14" t="s">
        <v>1420</v>
      </c>
      <c r="E1343" s="14" t="s">
        <v>846</v>
      </c>
      <c r="F1343" s="13">
        <v>2008</v>
      </c>
      <c r="G1343" s="13">
        <v>1950</v>
      </c>
      <c r="H1343" s="13">
        <v>19</v>
      </c>
      <c r="I1343" s="13">
        <v>28</v>
      </c>
      <c r="J1343" s="15">
        <v>256930.12299999999</v>
      </c>
      <c r="K1343" s="15">
        <v>344608.62199999997</v>
      </c>
      <c r="L1343" s="16">
        <f t="shared" si="140"/>
        <v>0.6785714285714286</v>
      </c>
      <c r="M1343" s="16">
        <f t="shared" si="141"/>
        <v>0.7455707913193188</v>
      </c>
      <c r="N1343" s="10">
        <f t="shared" si="142"/>
        <v>1</v>
      </c>
      <c r="O1343" s="10" t="str">
        <f t="shared" si="146"/>
        <v>Mehr als 50% der Schätzungsfläche sind aktueller als 2002</v>
      </c>
      <c r="P1343" s="17">
        <f t="shared" si="143"/>
        <v>34.460862199999994</v>
      </c>
      <c r="Q1343" t="str">
        <f t="shared" si="144"/>
        <v/>
      </c>
      <c r="R1343" s="6" t="str">
        <f t="shared" si="145"/>
        <v/>
      </c>
      <c r="S1343" t="s">
        <v>2885</v>
      </c>
    </row>
    <row r="1344" spans="1:19" x14ac:dyDescent="0.25">
      <c r="A1344" s="2">
        <v>26</v>
      </c>
      <c r="B1344" s="13">
        <v>1559</v>
      </c>
      <c r="C1344" s="14" t="s">
        <v>1421</v>
      </c>
      <c r="D1344" s="14" t="s">
        <v>1420</v>
      </c>
      <c r="E1344" s="14" t="s">
        <v>846</v>
      </c>
      <c r="F1344" s="13">
        <v>1981</v>
      </c>
      <c r="G1344" s="13">
        <v>1981</v>
      </c>
      <c r="H1344" s="13">
        <v>0</v>
      </c>
      <c r="I1344" s="13">
        <v>4</v>
      </c>
      <c r="J1344" s="15">
        <v>0</v>
      </c>
      <c r="K1344" s="15">
        <v>35221.612000000001</v>
      </c>
      <c r="L1344" s="16">
        <f t="shared" si="140"/>
        <v>0</v>
      </c>
      <c r="M1344" s="16">
        <f t="shared" si="141"/>
        <v>0</v>
      </c>
      <c r="N1344" s="10">
        <f t="shared" si="142"/>
        <v>0</v>
      </c>
      <c r="O1344" s="10" t="str">
        <f t="shared" si="146"/>
        <v>Weniger als 40% der Schätzungsfläche sind aktueller als 2002</v>
      </c>
      <c r="P1344" s="17">
        <f t="shared" si="143"/>
        <v>3.5221612000000002</v>
      </c>
      <c r="Q1344" t="str">
        <f t="shared" si="144"/>
        <v/>
      </c>
      <c r="R1344" s="6" t="str">
        <f t="shared" si="145"/>
        <v/>
      </c>
      <c r="S1344" t="s">
        <v>2885</v>
      </c>
    </row>
    <row r="1345" spans="1:20" x14ac:dyDescent="0.25">
      <c r="A1345" s="2">
        <v>26</v>
      </c>
      <c r="B1345" s="13">
        <v>1560</v>
      </c>
      <c r="C1345" s="14" t="s">
        <v>1422</v>
      </c>
      <c r="D1345" s="14" t="s">
        <v>1420</v>
      </c>
      <c r="E1345" s="14" t="s">
        <v>846</v>
      </c>
      <c r="F1345" s="13">
        <v>2011</v>
      </c>
      <c r="G1345" s="13">
        <v>1950</v>
      </c>
      <c r="H1345" s="13">
        <v>1</v>
      </c>
      <c r="I1345" s="13">
        <v>2</v>
      </c>
      <c r="J1345" s="15">
        <v>7524.1019999999999</v>
      </c>
      <c r="K1345" s="15">
        <v>12537.284</v>
      </c>
      <c r="L1345" s="16">
        <f t="shared" si="140"/>
        <v>0.5</v>
      </c>
      <c r="M1345" s="16">
        <f t="shared" si="141"/>
        <v>0.60013811603852951</v>
      </c>
      <c r="N1345" s="10">
        <f t="shared" si="142"/>
        <v>1</v>
      </c>
      <c r="O1345" s="10" t="str">
        <f t="shared" si="146"/>
        <v>Mehr als 50% der Schätzungsfläche sind aktueller als 2002</v>
      </c>
      <c r="P1345" s="17">
        <f t="shared" si="143"/>
        <v>1.2537284</v>
      </c>
      <c r="Q1345" t="str">
        <f t="shared" si="144"/>
        <v/>
      </c>
      <c r="R1345" s="6" t="str">
        <f t="shared" si="145"/>
        <v/>
      </c>
      <c r="S1345" t="s">
        <v>2885</v>
      </c>
    </row>
    <row r="1346" spans="1:20" x14ac:dyDescent="0.25">
      <c r="A1346" s="2">
        <v>26</v>
      </c>
      <c r="B1346" s="13">
        <v>1562</v>
      </c>
      <c r="C1346" s="14" t="s">
        <v>1423</v>
      </c>
      <c r="D1346" s="14" t="s">
        <v>1420</v>
      </c>
      <c r="E1346" s="14" t="s">
        <v>846</v>
      </c>
      <c r="F1346" s="13">
        <v>1940</v>
      </c>
      <c r="G1346" s="13">
        <v>1940</v>
      </c>
      <c r="H1346" s="13">
        <v>0</v>
      </c>
      <c r="I1346" s="13">
        <v>10</v>
      </c>
      <c r="J1346" s="15">
        <v>0</v>
      </c>
      <c r="K1346" s="15">
        <v>85445.668000000005</v>
      </c>
      <c r="L1346" s="16">
        <f t="shared" si="140"/>
        <v>0</v>
      </c>
      <c r="M1346" s="16">
        <f t="shared" si="141"/>
        <v>0</v>
      </c>
      <c r="N1346" s="10">
        <f t="shared" si="142"/>
        <v>0</v>
      </c>
      <c r="O1346" s="10" t="str">
        <f t="shared" si="146"/>
        <v>Weniger als 40% der Schätzungsfläche sind aktueller als 2002</v>
      </c>
      <c r="P1346" s="17">
        <f t="shared" si="143"/>
        <v>8.5445668000000001</v>
      </c>
      <c r="Q1346" t="str">
        <f t="shared" si="144"/>
        <v/>
      </c>
      <c r="R1346" s="6" t="str">
        <f t="shared" si="145"/>
        <v/>
      </c>
      <c r="S1346" t="s">
        <v>2885</v>
      </c>
    </row>
    <row r="1347" spans="1:20" x14ac:dyDescent="0.25">
      <c r="A1347" s="2">
        <v>26</v>
      </c>
      <c r="B1347" s="13">
        <v>1563</v>
      </c>
      <c r="C1347" s="14" t="s">
        <v>1424</v>
      </c>
      <c r="D1347" s="14" t="s">
        <v>1317</v>
      </c>
      <c r="E1347" s="14" t="s">
        <v>846</v>
      </c>
      <c r="F1347" s="13">
        <v>2008</v>
      </c>
      <c r="G1347" s="13">
        <v>1948</v>
      </c>
      <c r="H1347" s="13">
        <v>22</v>
      </c>
      <c r="I1347" s="13">
        <v>25</v>
      </c>
      <c r="J1347" s="15">
        <v>95961.576000000001</v>
      </c>
      <c r="K1347" s="15">
        <v>109878.86900000001</v>
      </c>
      <c r="L1347" s="16">
        <f t="shared" ref="L1347:L1410" si="147">H1347/I1347</f>
        <v>0.88</v>
      </c>
      <c r="M1347" s="16">
        <f t="shared" ref="M1347:M1410" si="148">J1347/K1347</f>
        <v>0.87333967734960938</v>
      </c>
      <c r="N1347" s="10">
        <f t="shared" ref="N1347:N1410" si="149">IF(AND(M1347&gt;0.1,M1347&lt;0.5,Q1347=1),3,IF(M1347&gt;=0.5,1,IF(M1347&gt;=0.4,2,0)))</f>
        <v>1</v>
      </c>
      <c r="O1347" s="10" t="str">
        <f t="shared" si="146"/>
        <v>Mehr als 50% der Schätzungsfläche sind aktueller als 2002</v>
      </c>
      <c r="P1347" s="17">
        <f t="shared" ref="P1347:P1410" si="150">K1347/10000</f>
        <v>10.987886900000001</v>
      </c>
      <c r="Q1347" t="str">
        <f t="shared" ref="Q1347:Q1410" si="151">IFERROR(VLOOKUP(B1347,NAG,3,FALSE),"")</f>
        <v/>
      </c>
      <c r="R1347" s="6" t="str">
        <f t="shared" ref="R1347:R1410" si="152">IFERROR(VLOOKUP(B1347,NAG,4,FALSE),"")</f>
        <v/>
      </c>
      <c r="S1347" t="s">
        <v>2885</v>
      </c>
    </row>
    <row r="1348" spans="1:20" x14ac:dyDescent="0.25">
      <c r="A1348" s="2">
        <v>26</v>
      </c>
      <c r="B1348" s="13">
        <v>1564</v>
      </c>
      <c r="C1348" s="14" t="s">
        <v>1425</v>
      </c>
      <c r="D1348" s="14" t="s">
        <v>1420</v>
      </c>
      <c r="E1348" s="14" t="s">
        <v>846</v>
      </c>
      <c r="F1348" s="13">
        <v>2005</v>
      </c>
      <c r="G1348" s="13">
        <v>1948</v>
      </c>
      <c r="H1348" s="13">
        <v>4</v>
      </c>
      <c r="I1348" s="13">
        <v>24</v>
      </c>
      <c r="J1348" s="15">
        <v>115294.947</v>
      </c>
      <c r="K1348" s="15">
        <v>326135.69199999998</v>
      </c>
      <c r="L1348" s="16">
        <f t="shared" si="147"/>
        <v>0.16666666666666666</v>
      </c>
      <c r="M1348" s="16">
        <f t="shared" si="148"/>
        <v>0.35351833555218487</v>
      </c>
      <c r="N1348" s="10">
        <f t="shared" si="149"/>
        <v>0</v>
      </c>
      <c r="O1348" s="10" t="str">
        <f t="shared" ref="O1348:O1411" si="153">IF(N1348=0,"Weniger als 40% der Schätzungsfläche sind aktueller als 2002",IF(N1348=2,"40% bis 50% der Schätzungsfläche sind aktueller als 2002",IF(N1348=1,"Mehr als 50% der Schätzungsfläche sind aktueller als 2002",IF(N1348=3,"Schätzungsfläche nach 2002 vollständig überprüft und bedarfsweise korrigiert",""))))</f>
        <v>Weniger als 40% der Schätzungsfläche sind aktueller als 2002</v>
      </c>
      <c r="P1348" s="17">
        <f t="shared" si="150"/>
        <v>32.613569200000001</v>
      </c>
      <c r="Q1348" t="str">
        <f t="shared" si="151"/>
        <v/>
      </c>
      <c r="R1348" s="6" t="str">
        <f t="shared" si="152"/>
        <v/>
      </c>
      <c r="S1348" t="s">
        <v>2885</v>
      </c>
    </row>
    <row r="1349" spans="1:20" x14ac:dyDescent="0.25">
      <c r="A1349" s="2">
        <v>26</v>
      </c>
      <c r="B1349" s="13">
        <v>1565</v>
      </c>
      <c r="C1349" s="14" t="s">
        <v>1426</v>
      </c>
      <c r="D1349" s="14" t="s">
        <v>1410</v>
      </c>
      <c r="E1349" s="14" t="s">
        <v>846</v>
      </c>
      <c r="F1349" s="13">
        <v>1989</v>
      </c>
      <c r="G1349" s="13">
        <v>1986</v>
      </c>
      <c r="H1349" s="13">
        <v>0</v>
      </c>
      <c r="I1349" s="13">
        <v>535</v>
      </c>
      <c r="J1349" s="15">
        <v>0</v>
      </c>
      <c r="K1349" s="15">
        <v>4955125.3629999999</v>
      </c>
      <c r="L1349" s="16">
        <f t="shared" si="147"/>
        <v>0</v>
      </c>
      <c r="M1349" s="16">
        <f t="shared" si="148"/>
        <v>0</v>
      </c>
      <c r="N1349" s="10">
        <f t="shared" si="149"/>
        <v>0</v>
      </c>
      <c r="O1349" s="10" t="str">
        <f t="shared" si="153"/>
        <v>Weniger als 40% der Schätzungsfläche sind aktueller als 2002</v>
      </c>
      <c r="P1349" s="17">
        <f t="shared" si="150"/>
        <v>495.51253629999997</v>
      </c>
      <c r="Q1349" t="str">
        <f t="shared" si="151"/>
        <v/>
      </c>
      <c r="R1349" s="6" t="str">
        <f t="shared" si="152"/>
        <v/>
      </c>
      <c r="S1349" t="s">
        <v>2885</v>
      </c>
    </row>
    <row r="1350" spans="1:20" x14ac:dyDescent="0.25">
      <c r="A1350" s="2">
        <v>26</v>
      </c>
      <c r="B1350" s="13">
        <v>1566</v>
      </c>
      <c r="C1350" s="14" t="s">
        <v>1427</v>
      </c>
      <c r="D1350" s="14" t="s">
        <v>1326</v>
      </c>
      <c r="E1350" s="14" t="s">
        <v>846</v>
      </c>
      <c r="F1350" s="13">
        <v>1993</v>
      </c>
      <c r="G1350" s="13">
        <v>1949</v>
      </c>
      <c r="H1350" s="13">
        <v>0</v>
      </c>
      <c r="I1350" s="13">
        <v>276</v>
      </c>
      <c r="J1350" s="15">
        <v>0</v>
      </c>
      <c r="K1350" s="15">
        <v>5847558.1100000003</v>
      </c>
      <c r="L1350" s="16">
        <f t="shared" si="147"/>
        <v>0</v>
      </c>
      <c r="M1350" s="16">
        <f t="shared" si="148"/>
        <v>0</v>
      </c>
      <c r="N1350" s="10">
        <f t="shared" si="149"/>
        <v>0</v>
      </c>
      <c r="O1350" s="10" t="str">
        <f t="shared" si="153"/>
        <v>Weniger als 40% der Schätzungsfläche sind aktueller als 2002</v>
      </c>
      <c r="P1350" s="17">
        <f t="shared" si="150"/>
        <v>584.75581099999999</v>
      </c>
      <c r="Q1350" t="str">
        <f t="shared" si="151"/>
        <v/>
      </c>
      <c r="R1350" s="6" t="str">
        <f t="shared" si="152"/>
        <v/>
      </c>
      <c r="S1350" t="s">
        <v>2885</v>
      </c>
    </row>
    <row r="1351" spans="1:20" x14ac:dyDescent="0.25">
      <c r="A1351" s="2">
        <v>26</v>
      </c>
      <c r="B1351" s="13">
        <v>1567</v>
      </c>
      <c r="C1351" s="14" t="s">
        <v>1428</v>
      </c>
      <c r="D1351" s="14" t="s">
        <v>1332</v>
      </c>
      <c r="E1351" s="14" t="s">
        <v>846</v>
      </c>
      <c r="F1351" s="13">
        <v>2005</v>
      </c>
      <c r="G1351" s="13">
        <v>1950</v>
      </c>
      <c r="H1351" s="13">
        <v>661</v>
      </c>
      <c r="I1351" s="13">
        <v>825</v>
      </c>
      <c r="J1351" s="15">
        <v>3893990.9019999998</v>
      </c>
      <c r="K1351" s="15">
        <v>4678787.2810000004</v>
      </c>
      <c r="L1351" s="16">
        <f t="shared" si="147"/>
        <v>0.80121212121212126</v>
      </c>
      <c r="M1351" s="16">
        <f t="shared" si="148"/>
        <v>0.83226500119230351</v>
      </c>
      <c r="N1351" s="10">
        <f t="shared" si="149"/>
        <v>1</v>
      </c>
      <c r="O1351" s="10" t="str">
        <f t="shared" si="153"/>
        <v>Mehr als 50% der Schätzungsfläche sind aktueller als 2002</v>
      </c>
      <c r="P1351" s="17">
        <f t="shared" si="150"/>
        <v>467.87872810000005</v>
      </c>
      <c r="Q1351">
        <f t="shared" si="151"/>
        <v>1</v>
      </c>
      <c r="R1351" s="6">
        <f t="shared" si="152"/>
        <v>38469</v>
      </c>
      <c r="S1351" t="s">
        <v>3080</v>
      </c>
    </row>
    <row r="1352" spans="1:20" x14ac:dyDescent="0.25">
      <c r="A1352" s="2">
        <v>26</v>
      </c>
      <c r="B1352" s="13">
        <v>1568</v>
      </c>
      <c r="C1352" s="14" t="s">
        <v>1429</v>
      </c>
      <c r="D1352" s="14" t="s">
        <v>1360</v>
      </c>
      <c r="E1352" s="14" t="s">
        <v>846</v>
      </c>
      <c r="F1352" s="13">
        <v>1988</v>
      </c>
      <c r="G1352" s="13">
        <v>1980</v>
      </c>
      <c r="H1352" s="13">
        <v>0</v>
      </c>
      <c r="I1352" s="13">
        <v>228</v>
      </c>
      <c r="J1352" s="15">
        <v>0</v>
      </c>
      <c r="K1352" s="15">
        <v>3129734.963</v>
      </c>
      <c r="L1352" s="16">
        <f t="shared" si="147"/>
        <v>0</v>
      </c>
      <c r="M1352" s="16">
        <f t="shared" si="148"/>
        <v>0</v>
      </c>
      <c r="N1352" s="10">
        <f t="shared" si="149"/>
        <v>0</v>
      </c>
      <c r="O1352" s="10" t="str">
        <f t="shared" si="153"/>
        <v>Weniger als 40% der Schätzungsfläche sind aktueller als 2002</v>
      </c>
      <c r="P1352" s="17">
        <f t="shared" si="150"/>
        <v>312.97349630000002</v>
      </c>
      <c r="Q1352" t="str">
        <f t="shared" si="151"/>
        <v/>
      </c>
      <c r="R1352" s="6" t="str">
        <f t="shared" si="152"/>
        <v/>
      </c>
      <c r="S1352" t="s">
        <v>2885</v>
      </c>
    </row>
    <row r="1353" spans="1:20" x14ac:dyDescent="0.25">
      <c r="A1353" s="2">
        <v>26</v>
      </c>
      <c r="B1353" s="13">
        <v>1569</v>
      </c>
      <c r="C1353" s="14" t="s">
        <v>1430</v>
      </c>
      <c r="D1353" s="14" t="s">
        <v>846</v>
      </c>
      <c r="E1353" s="14" t="s">
        <v>1324</v>
      </c>
      <c r="F1353" s="13">
        <v>1994</v>
      </c>
      <c r="G1353" s="13">
        <v>1948</v>
      </c>
      <c r="H1353" s="13">
        <v>0</v>
      </c>
      <c r="I1353" s="13">
        <v>58</v>
      </c>
      <c r="J1353" s="15">
        <v>0</v>
      </c>
      <c r="K1353" s="15">
        <v>1312942.544</v>
      </c>
      <c r="L1353" s="16">
        <f t="shared" si="147"/>
        <v>0</v>
      </c>
      <c r="M1353" s="16">
        <f t="shared" si="148"/>
        <v>0</v>
      </c>
      <c r="N1353" s="10">
        <f t="shared" si="149"/>
        <v>0</v>
      </c>
      <c r="O1353" s="10" t="str">
        <f t="shared" si="153"/>
        <v>Weniger als 40% der Schätzungsfläche sind aktueller als 2002</v>
      </c>
      <c r="P1353" s="17">
        <f t="shared" si="150"/>
        <v>131.2942544</v>
      </c>
      <c r="Q1353" t="str">
        <f t="shared" si="151"/>
        <v/>
      </c>
      <c r="R1353" s="6" t="str">
        <f t="shared" si="152"/>
        <v/>
      </c>
      <c r="S1353" t="s">
        <v>2885</v>
      </c>
    </row>
    <row r="1354" spans="1:20" x14ac:dyDescent="0.25">
      <c r="A1354" s="2">
        <v>26</v>
      </c>
      <c r="B1354" s="13">
        <v>1570</v>
      </c>
      <c r="C1354" s="14" t="s">
        <v>1431</v>
      </c>
      <c r="D1354" s="14" t="s">
        <v>1432</v>
      </c>
      <c r="E1354" s="14" t="s">
        <v>846</v>
      </c>
      <c r="F1354" s="13">
        <v>1979</v>
      </c>
      <c r="G1354" s="13">
        <v>1948</v>
      </c>
      <c r="H1354" s="13">
        <v>0</v>
      </c>
      <c r="I1354" s="13">
        <v>54</v>
      </c>
      <c r="J1354" s="15">
        <v>0</v>
      </c>
      <c r="K1354" s="15">
        <v>713249.25100000005</v>
      </c>
      <c r="L1354" s="16">
        <f t="shared" si="147"/>
        <v>0</v>
      </c>
      <c r="M1354" s="16">
        <f t="shared" si="148"/>
        <v>0</v>
      </c>
      <c r="N1354" s="10">
        <f t="shared" si="149"/>
        <v>0</v>
      </c>
      <c r="O1354" s="10" t="str">
        <f t="shared" si="153"/>
        <v>Weniger als 40% der Schätzungsfläche sind aktueller als 2002</v>
      </c>
      <c r="P1354" s="17">
        <f t="shared" si="150"/>
        <v>71.324925100000002</v>
      </c>
      <c r="Q1354" t="str">
        <f t="shared" si="151"/>
        <v/>
      </c>
      <c r="R1354" s="6" t="str">
        <f t="shared" si="152"/>
        <v/>
      </c>
      <c r="S1354" t="s">
        <v>2885</v>
      </c>
    </row>
    <row r="1355" spans="1:20" x14ac:dyDescent="0.25">
      <c r="A1355" s="2">
        <v>26</v>
      </c>
      <c r="B1355" s="13">
        <v>1571</v>
      </c>
      <c r="C1355" s="14" t="s">
        <v>1433</v>
      </c>
      <c r="D1355" s="14" t="s">
        <v>1335</v>
      </c>
      <c r="E1355" s="14" t="s">
        <v>846</v>
      </c>
      <c r="F1355" s="13">
        <v>1979</v>
      </c>
      <c r="G1355" s="13">
        <v>1949</v>
      </c>
      <c r="H1355" s="13">
        <v>0</v>
      </c>
      <c r="I1355" s="13">
        <v>76</v>
      </c>
      <c r="J1355" s="15">
        <v>0</v>
      </c>
      <c r="K1355" s="15">
        <v>1144707.156</v>
      </c>
      <c r="L1355" s="16">
        <f t="shared" si="147"/>
        <v>0</v>
      </c>
      <c r="M1355" s="16">
        <f t="shared" si="148"/>
        <v>0</v>
      </c>
      <c r="N1355" s="10">
        <f t="shared" si="149"/>
        <v>0</v>
      </c>
      <c r="O1355" s="10" t="str">
        <f t="shared" si="153"/>
        <v>Weniger als 40% der Schätzungsfläche sind aktueller als 2002</v>
      </c>
      <c r="P1355" s="17">
        <f t="shared" si="150"/>
        <v>114.47071559999999</v>
      </c>
      <c r="Q1355" t="str">
        <f t="shared" si="151"/>
        <v/>
      </c>
      <c r="R1355" s="6" t="str">
        <f t="shared" si="152"/>
        <v/>
      </c>
      <c r="S1355" t="s">
        <v>2885</v>
      </c>
    </row>
    <row r="1356" spans="1:20" x14ac:dyDescent="0.25">
      <c r="A1356" s="2">
        <v>26</v>
      </c>
      <c r="B1356" s="13">
        <v>1572</v>
      </c>
      <c r="C1356" s="14" t="s">
        <v>1434</v>
      </c>
      <c r="D1356" s="14" t="s">
        <v>1317</v>
      </c>
      <c r="E1356" s="14" t="s">
        <v>846</v>
      </c>
      <c r="F1356" s="13">
        <v>2001</v>
      </c>
      <c r="G1356" s="13">
        <v>1941</v>
      </c>
      <c r="H1356" s="13">
        <v>0</v>
      </c>
      <c r="I1356" s="13">
        <v>370</v>
      </c>
      <c r="J1356" s="15">
        <v>0</v>
      </c>
      <c r="K1356" s="15">
        <v>4377480.0870000003</v>
      </c>
      <c r="L1356" s="16">
        <f t="shared" si="147"/>
        <v>0</v>
      </c>
      <c r="M1356" s="16">
        <f t="shared" si="148"/>
        <v>0</v>
      </c>
      <c r="N1356" s="10">
        <f t="shared" si="149"/>
        <v>0</v>
      </c>
      <c r="O1356" s="10" t="str">
        <f t="shared" si="153"/>
        <v>Weniger als 40% der Schätzungsfläche sind aktueller als 2002</v>
      </c>
      <c r="P1356" s="17">
        <f t="shared" si="150"/>
        <v>437.74800870000001</v>
      </c>
      <c r="Q1356" t="str">
        <f t="shared" si="151"/>
        <v/>
      </c>
      <c r="R1356" s="6" t="str">
        <f t="shared" si="152"/>
        <v/>
      </c>
      <c r="S1356" t="s">
        <v>2885</v>
      </c>
    </row>
    <row r="1357" spans="1:20" x14ac:dyDescent="0.25">
      <c r="A1357" s="2">
        <v>26</v>
      </c>
      <c r="B1357" s="13">
        <v>1573</v>
      </c>
      <c r="C1357" s="14" t="s">
        <v>1435</v>
      </c>
      <c r="D1357" s="14" t="s">
        <v>1329</v>
      </c>
      <c r="E1357" s="14" t="s">
        <v>846</v>
      </c>
      <c r="F1357" s="13">
        <v>2008</v>
      </c>
      <c r="G1357" s="13">
        <v>1952</v>
      </c>
      <c r="H1357" s="13">
        <v>277</v>
      </c>
      <c r="I1357" s="13">
        <v>540</v>
      </c>
      <c r="J1357" s="15">
        <v>1756526.682</v>
      </c>
      <c r="K1357" s="15">
        <v>3524161.8429999999</v>
      </c>
      <c r="L1357" s="16">
        <f t="shared" si="147"/>
        <v>0.51296296296296295</v>
      </c>
      <c r="M1357" s="16">
        <f t="shared" si="148"/>
        <v>0.49842395447557775</v>
      </c>
      <c r="N1357" s="10">
        <f t="shared" si="149"/>
        <v>3</v>
      </c>
      <c r="O1357" s="10" t="str">
        <f t="shared" si="153"/>
        <v>Schätzungsfläche nach 2002 vollständig überprüft und bedarfsweise korrigiert</v>
      </c>
      <c r="P1357" s="17">
        <f t="shared" si="150"/>
        <v>352.4161843</v>
      </c>
      <c r="Q1357">
        <f t="shared" si="151"/>
        <v>1</v>
      </c>
      <c r="R1357" s="6">
        <f t="shared" si="152"/>
        <v>39540</v>
      </c>
      <c r="S1357" t="s">
        <v>3080</v>
      </c>
      <c r="T1357" s="8">
        <v>1</v>
      </c>
    </row>
    <row r="1358" spans="1:20" x14ac:dyDescent="0.25">
      <c r="A1358" s="2">
        <v>26</v>
      </c>
      <c r="B1358" s="13">
        <v>1574</v>
      </c>
      <c r="C1358" s="14" t="s">
        <v>397</v>
      </c>
      <c r="D1358" s="14" t="s">
        <v>1354</v>
      </c>
      <c r="E1358" s="14" t="s">
        <v>846</v>
      </c>
      <c r="F1358" s="13">
        <v>1991</v>
      </c>
      <c r="G1358" s="13">
        <v>1939</v>
      </c>
      <c r="H1358" s="13">
        <v>0</v>
      </c>
      <c r="I1358" s="13">
        <v>322</v>
      </c>
      <c r="J1358" s="15">
        <v>0</v>
      </c>
      <c r="K1358" s="15">
        <v>3058824.8220000002</v>
      </c>
      <c r="L1358" s="16">
        <f t="shared" si="147"/>
        <v>0</v>
      </c>
      <c r="M1358" s="16">
        <f t="shared" si="148"/>
        <v>0</v>
      </c>
      <c r="N1358" s="10">
        <f t="shared" si="149"/>
        <v>0</v>
      </c>
      <c r="O1358" s="10" t="str">
        <f t="shared" si="153"/>
        <v>Weniger als 40% der Schätzungsfläche sind aktueller als 2002</v>
      </c>
      <c r="P1358" s="17">
        <f t="shared" si="150"/>
        <v>305.88248220000003</v>
      </c>
      <c r="Q1358" t="str">
        <f t="shared" si="151"/>
        <v/>
      </c>
      <c r="R1358" s="6" t="str">
        <f t="shared" si="152"/>
        <v/>
      </c>
      <c r="S1358" t="s">
        <v>2885</v>
      </c>
    </row>
    <row r="1359" spans="1:20" x14ac:dyDescent="0.25">
      <c r="A1359" s="2">
        <v>26</v>
      </c>
      <c r="B1359" s="13">
        <v>1575</v>
      </c>
      <c r="C1359" s="14" t="s">
        <v>1436</v>
      </c>
      <c r="D1359" s="14" t="s">
        <v>1309</v>
      </c>
      <c r="E1359" s="14" t="s">
        <v>846</v>
      </c>
      <c r="F1359" s="13">
        <v>1995</v>
      </c>
      <c r="G1359" s="13">
        <v>1947</v>
      </c>
      <c r="H1359" s="13">
        <v>0</v>
      </c>
      <c r="I1359" s="13">
        <v>109</v>
      </c>
      <c r="J1359" s="15">
        <v>0</v>
      </c>
      <c r="K1359" s="15">
        <v>1903730.483</v>
      </c>
      <c r="L1359" s="16">
        <f t="shared" si="147"/>
        <v>0</v>
      </c>
      <c r="M1359" s="16">
        <f t="shared" si="148"/>
        <v>0</v>
      </c>
      <c r="N1359" s="10">
        <f t="shared" si="149"/>
        <v>0</v>
      </c>
      <c r="O1359" s="10" t="str">
        <f t="shared" si="153"/>
        <v>Weniger als 40% der Schätzungsfläche sind aktueller als 2002</v>
      </c>
      <c r="P1359" s="17">
        <f t="shared" si="150"/>
        <v>190.37304829999999</v>
      </c>
      <c r="Q1359" t="str">
        <f t="shared" si="151"/>
        <v/>
      </c>
      <c r="R1359" s="6" t="str">
        <f t="shared" si="152"/>
        <v/>
      </c>
      <c r="S1359" t="s">
        <v>2885</v>
      </c>
    </row>
    <row r="1360" spans="1:20" x14ac:dyDescent="0.25">
      <c r="A1360" s="2">
        <v>26</v>
      </c>
      <c r="B1360" s="13">
        <v>1576</v>
      </c>
      <c r="C1360" s="14" t="s">
        <v>1437</v>
      </c>
      <c r="D1360" s="14" t="s">
        <v>1319</v>
      </c>
      <c r="E1360" s="14" t="s">
        <v>846</v>
      </c>
      <c r="F1360" s="13">
        <v>1998</v>
      </c>
      <c r="G1360" s="13">
        <v>1952</v>
      </c>
      <c r="H1360" s="13">
        <v>0</v>
      </c>
      <c r="I1360" s="13">
        <v>282</v>
      </c>
      <c r="J1360" s="15">
        <v>0</v>
      </c>
      <c r="K1360" s="15">
        <v>2914349.9440000001</v>
      </c>
      <c r="L1360" s="16">
        <f t="shared" si="147"/>
        <v>0</v>
      </c>
      <c r="M1360" s="16">
        <f t="shared" si="148"/>
        <v>0</v>
      </c>
      <c r="N1360" s="10">
        <f t="shared" si="149"/>
        <v>0</v>
      </c>
      <c r="O1360" s="10" t="str">
        <f t="shared" si="153"/>
        <v>Weniger als 40% der Schätzungsfläche sind aktueller als 2002</v>
      </c>
      <c r="P1360" s="17">
        <f t="shared" si="150"/>
        <v>291.43499439999999</v>
      </c>
      <c r="Q1360" t="str">
        <f t="shared" si="151"/>
        <v/>
      </c>
      <c r="R1360" s="6" t="str">
        <f t="shared" si="152"/>
        <v/>
      </c>
      <c r="S1360" t="s">
        <v>2885</v>
      </c>
    </row>
    <row r="1361" spans="1:20" x14ac:dyDescent="0.25">
      <c r="A1361" s="2">
        <v>26</v>
      </c>
      <c r="B1361" s="13">
        <v>1577</v>
      </c>
      <c r="C1361" s="14" t="s">
        <v>1438</v>
      </c>
      <c r="D1361" s="14" t="s">
        <v>846</v>
      </c>
      <c r="E1361" s="14" t="s">
        <v>1324</v>
      </c>
      <c r="F1361" s="13">
        <v>1952</v>
      </c>
      <c r="G1361" s="13">
        <v>1952</v>
      </c>
      <c r="H1361" s="13">
        <v>0</v>
      </c>
      <c r="I1361" s="13">
        <v>6</v>
      </c>
      <c r="J1361" s="15">
        <v>0</v>
      </c>
      <c r="K1361" s="15">
        <v>183864.66099999999</v>
      </c>
      <c r="L1361" s="16">
        <f t="shared" si="147"/>
        <v>0</v>
      </c>
      <c r="M1361" s="16">
        <f t="shared" si="148"/>
        <v>0</v>
      </c>
      <c r="N1361" s="10">
        <f t="shared" si="149"/>
        <v>0</v>
      </c>
      <c r="O1361" s="10" t="str">
        <f t="shared" si="153"/>
        <v>Weniger als 40% der Schätzungsfläche sind aktueller als 2002</v>
      </c>
      <c r="P1361" s="17">
        <f t="shared" si="150"/>
        <v>18.3864661</v>
      </c>
      <c r="Q1361" t="str">
        <f t="shared" si="151"/>
        <v/>
      </c>
      <c r="R1361" s="6" t="str">
        <f t="shared" si="152"/>
        <v/>
      </c>
      <c r="S1361" t="s">
        <v>2885</v>
      </c>
    </row>
    <row r="1362" spans="1:20" x14ac:dyDescent="0.25">
      <c r="A1362" s="2">
        <v>26</v>
      </c>
      <c r="B1362" s="13">
        <v>1578</v>
      </c>
      <c r="C1362" s="14" t="s">
        <v>1439</v>
      </c>
      <c r="D1362" s="14" t="s">
        <v>1388</v>
      </c>
      <c r="E1362" s="14" t="s">
        <v>846</v>
      </c>
      <c r="F1362" s="18">
        <v>1994</v>
      </c>
      <c r="G1362" s="18">
        <v>653</v>
      </c>
      <c r="H1362" s="13">
        <v>0</v>
      </c>
      <c r="I1362" s="13">
        <v>361</v>
      </c>
      <c r="J1362" s="15">
        <v>0</v>
      </c>
      <c r="K1362" s="15">
        <v>5147584.3710000003</v>
      </c>
      <c r="L1362" s="16">
        <f t="shared" si="147"/>
        <v>0</v>
      </c>
      <c r="M1362" s="16">
        <f t="shared" si="148"/>
        <v>0</v>
      </c>
      <c r="N1362" s="10">
        <f t="shared" si="149"/>
        <v>0</v>
      </c>
      <c r="O1362" s="10" t="str">
        <f t="shared" si="153"/>
        <v>Weniger als 40% der Schätzungsfläche sind aktueller als 2002</v>
      </c>
      <c r="P1362" s="17">
        <f t="shared" si="150"/>
        <v>514.75843710000004</v>
      </c>
      <c r="Q1362" t="str">
        <f t="shared" si="151"/>
        <v/>
      </c>
      <c r="R1362" s="6" t="str">
        <f t="shared" si="152"/>
        <v/>
      </c>
      <c r="S1362" t="s">
        <v>2885</v>
      </c>
    </row>
    <row r="1363" spans="1:20" x14ac:dyDescent="0.25">
      <c r="A1363" s="2">
        <v>26</v>
      </c>
      <c r="B1363" s="13">
        <v>1579</v>
      </c>
      <c r="C1363" s="14" t="s">
        <v>1440</v>
      </c>
      <c r="D1363" s="14" t="s">
        <v>1321</v>
      </c>
      <c r="E1363" s="14" t="s">
        <v>846</v>
      </c>
      <c r="F1363" s="13">
        <v>2004</v>
      </c>
      <c r="G1363" s="13">
        <v>1950</v>
      </c>
      <c r="H1363" s="13">
        <v>1</v>
      </c>
      <c r="I1363" s="13">
        <v>213</v>
      </c>
      <c r="J1363" s="15">
        <v>2294.3820000000001</v>
      </c>
      <c r="K1363" s="15">
        <v>1186672.7960000001</v>
      </c>
      <c r="L1363" s="16">
        <f t="shared" si="147"/>
        <v>4.6948356807511738E-3</v>
      </c>
      <c r="M1363" s="16">
        <f t="shared" si="148"/>
        <v>1.9334579908917031E-3</v>
      </c>
      <c r="N1363" s="10">
        <f t="shared" si="149"/>
        <v>0</v>
      </c>
      <c r="O1363" s="10" t="str">
        <f t="shared" si="153"/>
        <v>Weniger als 40% der Schätzungsfläche sind aktueller als 2002</v>
      </c>
      <c r="P1363" s="17">
        <f t="shared" si="150"/>
        <v>118.66727960000001</v>
      </c>
      <c r="Q1363">
        <f t="shared" si="151"/>
        <v>1</v>
      </c>
      <c r="R1363" s="6">
        <f t="shared" si="152"/>
        <v>42109</v>
      </c>
      <c r="S1363" t="s">
        <v>3080</v>
      </c>
      <c r="T1363" s="8">
        <f>IF(TEXT(F1363,"0000")=TEXT(R1363,"JJJJ"),0,-1)</f>
        <v>-1</v>
      </c>
    </row>
    <row r="1364" spans="1:20" x14ac:dyDescent="0.25">
      <c r="A1364" s="2">
        <v>26</v>
      </c>
      <c r="B1364" s="13">
        <v>1580</v>
      </c>
      <c r="C1364" s="14" t="s">
        <v>1441</v>
      </c>
      <c r="D1364" s="14" t="s">
        <v>1319</v>
      </c>
      <c r="E1364" s="14" t="s">
        <v>846</v>
      </c>
      <c r="F1364" s="13">
        <v>2000</v>
      </c>
      <c r="G1364" s="13">
        <v>1984</v>
      </c>
      <c r="H1364" s="13">
        <v>0</v>
      </c>
      <c r="I1364" s="13">
        <v>391</v>
      </c>
      <c r="J1364" s="15">
        <v>0</v>
      </c>
      <c r="K1364" s="15">
        <v>4602276.0999999996</v>
      </c>
      <c r="L1364" s="16">
        <f t="shared" si="147"/>
        <v>0</v>
      </c>
      <c r="M1364" s="16">
        <f t="shared" si="148"/>
        <v>0</v>
      </c>
      <c r="N1364" s="10">
        <f t="shared" si="149"/>
        <v>0</v>
      </c>
      <c r="O1364" s="10" t="str">
        <f t="shared" si="153"/>
        <v>Weniger als 40% der Schätzungsfläche sind aktueller als 2002</v>
      </c>
      <c r="P1364" s="17">
        <f t="shared" si="150"/>
        <v>460.22760999999997</v>
      </c>
      <c r="Q1364" t="str">
        <f t="shared" si="151"/>
        <v/>
      </c>
      <c r="R1364" s="6" t="str">
        <f t="shared" si="152"/>
        <v/>
      </c>
      <c r="S1364" t="s">
        <v>2885</v>
      </c>
    </row>
    <row r="1365" spans="1:20" x14ac:dyDescent="0.25">
      <c r="A1365" s="2">
        <v>26</v>
      </c>
      <c r="B1365" s="13">
        <v>1581</v>
      </c>
      <c r="C1365" s="14" t="s">
        <v>1442</v>
      </c>
      <c r="D1365" s="14" t="s">
        <v>1374</v>
      </c>
      <c r="E1365" s="14" t="s">
        <v>846</v>
      </c>
      <c r="F1365" s="13">
        <v>1997</v>
      </c>
      <c r="G1365" s="13">
        <v>1949</v>
      </c>
      <c r="H1365" s="13">
        <v>0</v>
      </c>
      <c r="I1365" s="13">
        <v>201</v>
      </c>
      <c r="J1365" s="15">
        <v>0</v>
      </c>
      <c r="K1365" s="15">
        <v>3289287.9780000001</v>
      </c>
      <c r="L1365" s="16">
        <f t="shared" si="147"/>
        <v>0</v>
      </c>
      <c r="M1365" s="16">
        <f t="shared" si="148"/>
        <v>0</v>
      </c>
      <c r="N1365" s="10">
        <f t="shared" si="149"/>
        <v>0</v>
      </c>
      <c r="O1365" s="10" t="str">
        <f t="shared" si="153"/>
        <v>Weniger als 40% der Schätzungsfläche sind aktueller als 2002</v>
      </c>
      <c r="P1365" s="17">
        <f t="shared" si="150"/>
        <v>328.92879779999998</v>
      </c>
      <c r="Q1365" t="str">
        <f t="shared" si="151"/>
        <v/>
      </c>
      <c r="R1365" s="6" t="str">
        <f t="shared" si="152"/>
        <v/>
      </c>
      <c r="S1365" t="s">
        <v>2885</v>
      </c>
    </row>
    <row r="1366" spans="1:20" x14ac:dyDescent="0.25">
      <c r="A1366" s="2">
        <v>26</v>
      </c>
      <c r="B1366" s="13">
        <v>1582</v>
      </c>
      <c r="C1366" s="14" t="s">
        <v>1443</v>
      </c>
      <c r="D1366" s="14" t="s">
        <v>1357</v>
      </c>
      <c r="E1366" s="14" t="s">
        <v>846</v>
      </c>
      <c r="F1366" s="13">
        <v>2003</v>
      </c>
      <c r="G1366" s="13">
        <v>1988</v>
      </c>
      <c r="H1366" s="13">
        <v>1</v>
      </c>
      <c r="I1366" s="13">
        <v>136</v>
      </c>
      <c r="J1366" s="15">
        <v>6461.2160000000003</v>
      </c>
      <c r="K1366" s="15">
        <v>1023713.8689999999</v>
      </c>
      <c r="L1366" s="16">
        <f t="shared" si="147"/>
        <v>7.3529411764705881E-3</v>
      </c>
      <c r="M1366" s="16">
        <f t="shared" si="148"/>
        <v>6.3115448521875997E-3</v>
      </c>
      <c r="N1366" s="10">
        <f t="shared" si="149"/>
        <v>0</v>
      </c>
      <c r="O1366" s="10" t="str">
        <f t="shared" si="153"/>
        <v>Weniger als 40% der Schätzungsfläche sind aktueller als 2002</v>
      </c>
      <c r="P1366" s="17">
        <f t="shared" si="150"/>
        <v>102.37138689999999</v>
      </c>
      <c r="Q1366" t="str">
        <f t="shared" si="151"/>
        <v/>
      </c>
      <c r="R1366" s="6" t="str">
        <f t="shared" si="152"/>
        <v/>
      </c>
      <c r="S1366" t="s">
        <v>2885</v>
      </c>
    </row>
    <row r="1367" spans="1:20" x14ac:dyDescent="0.25">
      <c r="A1367" s="2">
        <v>26</v>
      </c>
      <c r="B1367" s="13">
        <v>1583</v>
      </c>
      <c r="C1367" s="14" t="s">
        <v>1444</v>
      </c>
      <c r="D1367" s="14" t="s">
        <v>1331</v>
      </c>
      <c r="E1367" s="14" t="s">
        <v>846</v>
      </c>
      <c r="F1367" s="13">
        <v>1948</v>
      </c>
      <c r="G1367" s="13">
        <v>1948</v>
      </c>
      <c r="H1367" s="13">
        <v>0</v>
      </c>
      <c r="I1367" s="13">
        <v>545</v>
      </c>
      <c r="J1367" s="15">
        <v>0</v>
      </c>
      <c r="K1367" s="15">
        <v>6163454.0839999998</v>
      </c>
      <c r="L1367" s="16">
        <f t="shared" si="147"/>
        <v>0</v>
      </c>
      <c r="M1367" s="16">
        <f t="shared" si="148"/>
        <v>0</v>
      </c>
      <c r="N1367" s="10">
        <f t="shared" si="149"/>
        <v>0</v>
      </c>
      <c r="O1367" s="10" t="str">
        <f t="shared" si="153"/>
        <v>Weniger als 40% der Schätzungsfläche sind aktueller als 2002</v>
      </c>
      <c r="P1367" s="17">
        <f t="shared" si="150"/>
        <v>616.3454084</v>
      </c>
      <c r="Q1367" t="str">
        <f t="shared" si="151"/>
        <v/>
      </c>
      <c r="R1367" s="6" t="str">
        <f t="shared" si="152"/>
        <v/>
      </c>
      <c r="S1367" t="s">
        <v>2885</v>
      </c>
    </row>
    <row r="1368" spans="1:20" x14ac:dyDescent="0.25">
      <c r="A1368" s="2">
        <v>26</v>
      </c>
      <c r="B1368" s="13">
        <v>1584</v>
      </c>
      <c r="C1368" s="14" t="s">
        <v>1445</v>
      </c>
      <c r="D1368" s="14" t="s">
        <v>1321</v>
      </c>
      <c r="E1368" s="14" t="s">
        <v>846</v>
      </c>
      <c r="F1368" s="13">
        <v>2010</v>
      </c>
      <c r="G1368" s="13">
        <v>1960</v>
      </c>
      <c r="H1368" s="13">
        <v>566</v>
      </c>
      <c r="I1368" s="13">
        <v>601</v>
      </c>
      <c r="J1368" s="15">
        <v>3476447.9369999999</v>
      </c>
      <c r="K1368" s="15">
        <v>3687166.7480000001</v>
      </c>
      <c r="L1368" s="16">
        <f t="shared" si="147"/>
        <v>0.94176372712146428</v>
      </c>
      <c r="M1368" s="16">
        <f t="shared" si="148"/>
        <v>0.94285075088771109</v>
      </c>
      <c r="N1368" s="10">
        <f t="shared" si="149"/>
        <v>1</v>
      </c>
      <c r="O1368" s="10" t="str">
        <f t="shared" si="153"/>
        <v>Mehr als 50% der Schätzungsfläche sind aktueller als 2002</v>
      </c>
      <c r="P1368" s="17">
        <f t="shared" si="150"/>
        <v>368.71667480000002</v>
      </c>
      <c r="Q1368">
        <f t="shared" si="151"/>
        <v>2</v>
      </c>
      <c r="R1368" s="6">
        <f t="shared" si="152"/>
        <v>40064</v>
      </c>
      <c r="S1368" t="s">
        <v>3081</v>
      </c>
    </row>
    <row r="1369" spans="1:20" x14ac:dyDescent="0.25">
      <c r="A1369" s="2">
        <v>26</v>
      </c>
      <c r="B1369" s="13">
        <v>1585</v>
      </c>
      <c r="C1369" s="14" t="s">
        <v>1446</v>
      </c>
      <c r="D1369" s="14" t="s">
        <v>1337</v>
      </c>
      <c r="E1369" s="14" t="s">
        <v>846</v>
      </c>
      <c r="F1369" s="13">
        <v>1988</v>
      </c>
      <c r="G1369" s="13">
        <v>1938</v>
      </c>
      <c r="H1369" s="13">
        <v>0</v>
      </c>
      <c r="I1369" s="13">
        <v>692</v>
      </c>
      <c r="J1369" s="15">
        <v>0</v>
      </c>
      <c r="K1369" s="15">
        <v>6684582.4220000003</v>
      </c>
      <c r="L1369" s="16">
        <f t="shared" si="147"/>
        <v>0</v>
      </c>
      <c r="M1369" s="16">
        <f t="shared" si="148"/>
        <v>0</v>
      </c>
      <c r="N1369" s="10">
        <f t="shared" si="149"/>
        <v>0</v>
      </c>
      <c r="O1369" s="10" t="str">
        <f t="shared" si="153"/>
        <v>Weniger als 40% der Schätzungsfläche sind aktueller als 2002</v>
      </c>
      <c r="P1369" s="17">
        <f t="shared" si="150"/>
        <v>668.45824219999997</v>
      </c>
      <c r="Q1369" t="str">
        <f t="shared" si="151"/>
        <v/>
      </c>
      <c r="R1369" s="6" t="str">
        <f t="shared" si="152"/>
        <v/>
      </c>
      <c r="S1369" t="s">
        <v>2885</v>
      </c>
    </row>
    <row r="1370" spans="1:20" x14ac:dyDescent="0.25">
      <c r="A1370" s="2">
        <v>26</v>
      </c>
      <c r="B1370" s="13">
        <v>1586</v>
      </c>
      <c r="C1370" s="14" t="s">
        <v>237</v>
      </c>
      <c r="D1370" s="14" t="s">
        <v>1388</v>
      </c>
      <c r="E1370" s="14" t="s">
        <v>846</v>
      </c>
      <c r="F1370" s="13">
        <v>1981</v>
      </c>
      <c r="G1370" s="13">
        <v>1938</v>
      </c>
      <c r="H1370" s="13">
        <v>0</v>
      </c>
      <c r="I1370" s="13">
        <v>413</v>
      </c>
      <c r="J1370" s="15">
        <v>0</v>
      </c>
      <c r="K1370" s="15">
        <v>4368204.5630000001</v>
      </c>
      <c r="L1370" s="16">
        <f t="shared" si="147"/>
        <v>0</v>
      </c>
      <c r="M1370" s="16">
        <f t="shared" si="148"/>
        <v>0</v>
      </c>
      <c r="N1370" s="10">
        <f t="shared" si="149"/>
        <v>0</v>
      </c>
      <c r="O1370" s="10" t="str">
        <f t="shared" si="153"/>
        <v>Weniger als 40% der Schätzungsfläche sind aktueller als 2002</v>
      </c>
      <c r="P1370" s="17">
        <f t="shared" si="150"/>
        <v>436.82045629999999</v>
      </c>
      <c r="Q1370" t="str">
        <f t="shared" si="151"/>
        <v/>
      </c>
      <c r="R1370" s="6" t="str">
        <f t="shared" si="152"/>
        <v/>
      </c>
      <c r="S1370" t="s">
        <v>2885</v>
      </c>
    </row>
    <row r="1371" spans="1:20" x14ac:dyDescent="0.25">
      <c r="A1371" s="2">
        <v>26</v>
      </c>
      <c r="B1371" s="13">
        <v>1587</v>
      </c>
      <c r="C1371" s="14" t="s">
        <v>1447</v>
      </c>
      <c r="D1371" s="14" t="s">
        <v>1337</v>
      </c>
      <c r="E1371" s="14" t="s">
        <v>846</v>
      </c>
      <c r="F1371" s="13">
        <v>1961</v>
      </c>
      <c r="G1371" s="13">
        <v>1949</v>
      </c>
      <c r="H1371" s="13">
        <v>0</v>
      </c>
      <c r="I1371" s="13">
        <v>218</v>
      </c>
      <c r="J1371" s="15">
        <v>0</v>
      </c>
      <c r="K1371" s="15">
        <v>2518312.4819999998</v>
      </c>
      <c r="L1371" s="16">
        <f t="shared" si="147"/>
        <v>0</v>
      </c>
      <c r="M1371" s="16">
        <f t="shared" si="148"/>
        <v>0</v>
      </c>
      <c r="N1371" s="10">
        <f t="shared" si="149"/>
        <v>0</v>
      </c>
      <c r="O1371" s="10" t="str">
        <f t="shared" si="153"/>
        <v>Weniger als 40% der Schätzungsfläche sind aktueller als 2002</v>
      </c>
      <c r="P1371" s="17">
        <f t="shared" si="150"/>
        <v>251.83124819999998</v>
      </c>
      <c r="Q1371" t="str">
        <f t="shared" si="151"/>
        <v/>
      </c>
      <c r="R1371" s="6" t="str">
        <f t="shared" si="152"/>
        <v/>
      </c>
      <c r="S1371" t="s">
        <v>2885</v>
      </c>
    </row>
    <row r="1372" spans="1:20" x14ac:dyDescent="0.25">
      <c r="A1372" s="2">
        <v>26</v>
      </c>
      <c r="B1372" s="13">
        <v>1588</v>
      </c>
      <c r="C1372" s="14" t="s">
        <v>1337</v>
      </c>
      <c r="D1372" s="14" t="s">
        <v>1337</v>
      </c>
      <c r="E1372" s="14" t="s">
        <v>846</v>
      </c>
      <c r="F1372" s="13">
        <v>1995</v>
      </c>
      <c r="G1372" s="13">
        <v>1960</v>
      </c>
      <c r="H1372" s="13">
        <v>0</v>
      </c>
      <c r="I1372" s="13">
        <v>582</v>
      </c>
      <c r="J1372" s="15">
        <v>0</v>
      </c>
      <c r="K1372" s="15">
        <v>9262300.5470000003</v>
      </c>
      <c r="L1372" s="16">
        <f t="shared" si="147"/>
        <v>0</v>
      </c>
      <c r="M1372" s="16">
        <f t="shared" si="148"/>
        <v>0</v>
      </c>
      <c r="N1372" s="10">
        <f t="shared" si="149"/>
        <v>0</v>
      </c>
      <c r="O1372" s="10" t="str">
        <f t="shared" si="153"/>
        <v>Weniger als 40% der Schätzungsfläche sind aktueller als 2002</v>
      </c>
      <c r="P1372" s="17">
        <f t="shared" si="150"/>
        <v>926.23005469999998</v>
      </c>
      <c r="Q1372" t="str">
        <f t="shared" si="151"/>
        <v/>
      </c>
      <c r="R1372" s="6" t="str">
        <f t="shared" si="152"/>
        <v/>
      </c>
      <c r="S1372" t="s">
        <v>2885</v>
      </c>
    </row>
    <row r="1373" spans="1:20" x14ac:dyDescent="0.25">
      <c r="A1373" s="2">
        <v>26</v>
      </c>
      <c r="B1373" s="13">
        <v>1589</v>
      </c>
      <c r="C1373" s="14" t="s">
        <v>1448</v>
      </c>
      <c r="D1373" s="14" t="s">
        <v>1331</v>
      </c>
      <c r="E1373" s="14" t="s">
        <v>846</v>
      </c>
      <c r="F1373" s="13">
        <v>1951</v>
      </c>
      <c r="G1373" s="13">
        <v>1948</v>
      </c>
      <c r="H1373" s="13">
        <v>0</v>
      </c>
      <c r="I1373" s="13">
        <v>1006</v>
      </c>
      <c r="J1373" s="15">
        <v>0</v>
      </c>
      <c r="K1373" s="15">
        <v>5710325.5839999998</v>
      </c>
      <c r="L1373" s="16">
        <f t="shared" si="147"/>
        <v>0</v>
      </c>
      <c r="M1373" s="16">
        <f t="shared" si="148"/>
        <v>0</v>
      </c>
      <c r="N1373" s="10">
        <f t="shared" si="149"/>
        <v>0</v>
      </c>
      <c r="O1373" s="10" t="str">
        <f t="shared" si="153"/>
        <v>Weniger als 40% der Schätzungsfläche sind aktueller als 2002</v>
      </c>
      <c r="P1373" s="17">
        <f t="shared" si="150"/>
        <v>571.03255839999997</v>
      </c>
      <c r="Q1373" t="str">
        <f t="shared" si="151"/>
        <v/>
      </c>
      <c r="R1373" s="6" t="str">
        <f t="shared" si="152"/>
        <v/>
      </c>
      <c r="S1373" t="s">
        <v>2885</v>
      </c>
    </row>
    <row r="1374" spans="1:20" x14ac:dyDescent="0.25">
      <c r="A1374" s="2">
        <v>26</v>
      </c>
      <c r="B1374" s="13">
        <v>1590</v>
      </c>
      <c r="C1374" s="14" t="s">
        <v>1449</v>
      </c>
      <c r="D1374" s="14" t="s">
        <v>1432</v>
      </c>
      <c r="E1374" s="14" t="s">
        <v>846</v>
      </c>
      <c r="F1374" s="13">
        <v>2005</v>
      </c>
      <c r="G1374" s="13">
        <v>1948</v>
      </c>
      <c r="H1374" s="13">
        <v>1</v>
      </c>
      <c r="I1374" s="13">
        <v>461</v>
      </c>
      <c r="J1374" s="15">
        <v>4366.08</v>
      </c>
      <c r="K1374" s="15">
        <v>3262181.6570000001</v>
      </c>
      <c r="L1374" s="16">
        <f t="shared" si="147"/>
        <v>2.1691973969631237E-3</v>
      </c>
      <c r="M1374" s="16">
        <f t="shared" si="148"/>
        <v>1.3383926645014544E-3</v>
      </c>
      <c r="N1374" s="10">
        <f t="shared" si="149"/>
        <v>0</v>
      </c>
      <c r="O1374" s="10" t="str">
        <f t="shared" si="153"/>
        <v>Weniger als 40% der Schätzungsfläche sind aktueller als 2002</v>
      </c>
      <c r="P1374" s="17">
        <f t="shared" si="150"/>
        <v>326.21816569999999</v>
      </c>
      <c r="Q1374" t="str">
        <f t="shared" si="151"/>
        <v/>
      </c>
      <c r="R1374" s="6" t="str">
        <f t="shared" si="152"/>
        <v/>
      </c>
      <c r="S1374" t="s">
        <v>2885</v>
      </c>
    </row>
    <row r="1375" spans="1:20" x14ac:dyDescent="0.25">
      <c r="A1375" s="2">
        <v>26</v>
      </c>
      <c r="B1375" s="13">
        <v>1591</v>
      </c>
      <c r="C1375" s="14" t="s">
        <v>1450</v>
      </c>
      <c r="D1375" s="14" t="s">
        <v>1432</v>
      </c>
      <c r="E1375" s="14" t="s">
        <v>846</v>
      </c>
      <c r="F1375" s="13">
        <v>1948</v>
      </c>
      <c r="G1375" s="13">
        <v>1948</v>
      </c>
      <c r="H1375" s="13">
        <v>0</v>
      </c>
      <c r="I1375" s="13">
        <v>558</v>
      </c>
      <c r="J1375" s="15">
        <v>0</v>
      </c>
      <c r="K1375" s="15">
        <v>4874550.9869999997</v>
      </c>
      <c r="L1375" s="16">
        <f t="shared" si="147"/>
        <v>0</v>
      </c>
      <c r="M1375" s="16">
        <f t="shared" si="148"/>
        <v>0</v>
      </c>
      <c r="N1375" s="10">
        <f t="shared" si="149"/>
        <v>0</v>
      </c>
      <c r="O1375" s="10" t="str">
        <f t="shared" si="153"/>
        <v>Weniger als 40% der Schätzungsfläche sind aktueller als 2002</v>
      </c>
      <c r="P1375" s="17">
        <f t="shared" si="150"/>
        <v>487.45509869999995</v>
      </c>
      <c r="Q1375" t="str">
        <f t="shared" si="151"/>
        <v/>
      </c>
      <c r="R1375" s="6" t="str">
        <f t="shared" si="152"/>
        <v/>
      </c>
      <c r="S1375" t="s">
        <v>2885</v>
      </c>
    </row>
    <row r="1376" spans="1:20" x14ac:dyDescent="0.25">
      <c r="A1376" s="2">
        <v>26</v>
      </c>
      <c r="B1376" s="13">
        <v>1592</v>
      </c>
      <c r="C1376" s="14" t="s">
        <v>1451</v>
      </c>
      <c r="D1376" s="14" t="s">
        <v>1402</v>
      </c>
      <c r="E1376" s="14" t="s">
        <v>846</v>
      </c>
      <c r="F1376" s="13">
        <v>2007</v>
      </c>
      <c r="G1376" s="13">
        <v>1941</v>
      </c>
      <c r="H1376" s="13">
        <v>456</v>
      </c>
      <c r="I1376" s="13">
        <v>568</v>
      </c>
      <c r="J1376" s="15">
        <v>3396342.4210000001</v>
      </c>
      <c r="K1376" s="15">
        <v>4069354.656</v>
      </c>
      <c r="L1376" s="16">
        <f t="shared" si="147"/>
        <v>0.80281690140845074</v>
      </c>
      <c r="M1376" s="16">
        <f t="shared" si="148"/>
        <v>0.83461450478205756</v>
      </c>
      <c r="N1376" s="10">
        <f t="shared" si="149"/>
        <v>1</v>
      </c>
      <c r="O1376" s="10" t="str">
        <f t="shared" si="153"/>
        <v>Mehr als 50% der Schätzungsfläche sind aktueller als 2002</v>
      </c>
      <c r="P1376" s="17">
        <f t="shared" si="150"/>
        <v>406.93546559999999</v>
      </c>
      <c r="Q1376">
        <f t="shared" si="151"/>
        <v>1</v>
      </c>
      <c r="R1376" s="6">
        <f t="shared" si="152"/>
        <v>38979</v>
      </c>
      <c r="S1376" t="s">
        <v>3080</v>
      </c>
    </row>
    <row r="1377" spans="1:19" x14ac:dyDescent="0.25">
      <c r="A1377" s="2">
        <v>26</v>
      </c>
      <c r="B1377" s="13">
        <v>1593</v>
      </c>
      <c r="C1377" s="14" t="s">
        <v>1452</v>
      </c>
      <c r="D1377" s="14" t="s">
        <v>1313</v>
      </c>
      <c r="E1377" s="14" t="s">
        <v>846</v>
      </c>
      <c r="F1377" s="13">
        <v>1994</v>
      </c>
      <c r="G1377" s="13">
        <v>1973</v>
      </c>
      <c r="H1377" s="13">
        <v>0</v>
      </c>
      <c r="I1377" s="13">
        <v>898</v>
      </c>
      <c r="J1377" s="15">
        <v>0</v>
      </c>
      <c r="K1377" s="15">
        <v>5016064.9730000002</v>
      </c>
      <c r="L1377" s="16">
        <f t="shared" si="147"/>
        <v>0</v>
      </c>
      <c r="M1377" s="16">
        <f t="shared" si="148"/>
        <v>0</v>
      </c>
      <c r="N1377" s="10">
        <f t="shared" si="149"/>
        <v>0</v>
      </c>
      <c r="O1377" s="10" t="str">
        <f t="shared" si="153"/>
        <v>Weniger als 40% der Schätzungsfläche sind aktueller als 2002</v>
      </c>
      <c r="P1377" s="17">
        <f t="shared" si="150"/>
        <v>501.6064973</v>
      </c>
      <c r="Q1377" t="str">
        <f t="shared" si="151"/>
        <v/>
      </c>
      <c r="R1377" s="6" t="str">
        <f t="shared" si="152"/>
        <v/>
      </c>
      <c r="S1377" t="s">
        <v>2885</v>
      </c>
    </row>
    <row r="1378" spans="1:19" x14ac:dyDescent="0.25">
      <c r="A1378" s="2">
        <v>26</v>
      </c>
      <c r="B1378" s="13">
        <v>1594</v>
      </c>
      <c r="C1378" s="14" t="s">
        <v>1453</v>
      </c>
      <c r="D1378" s="14" t="s">
        <v>1335</v>
      </c>
      <c r="E1378" s="14" t="s">
        <v>846</v>
      </c>
      <c r="F1378" s="13">
        <v>2002</v>
      </c>
      <c r="G1378" s="13">
        <v>1949</v>
      </c>
      <c r="H1378" s="13">
        <v>0</v>
      </c>
      <c r="I1378" s="13">
        <v>297</v>
      </c>
      <c r="J1378" s="15">
        <v>0</v>
      </c>
      <c r="K1378" s="15">
        <v>5371080.0279999999</v>
      </c>
      <c r="L1378" s="16">
        <f t="shared" si="147"/>
        <v>0</v>
      </c>
      <c r="M1378" s="16">
        <f t="shared" si="148"/>
        <v>0</v>
      </c>
      <c r="N1378" s="10">
        <f t="shared" si="149"/>
        <v>0</v>
      </c>
      <c r="O1378" s="10" t="str">
        <f t="shared" si="153"/>
        <v>Weniger als 40% der Schätzungsfläche sind aktueller als 2002</v>
      </c>
      <c r="P1378" s="17">
        <f t="shared" si="150"/>
        <v>537.10800280000001</v>
      </c>
      <c r="Q1378" t="str">
        <f t="shared" si="151"/>
        <v/>
      </c>
      <c r="R1378" s="6" t="str">
        <f t="shared" si="152"/>
        <v/>
      </c>
      <c r="S1378" t="s">
        <v>2885</v>
      </c>
    </row>
    <row r="1379" spans="1:19" x14ac:dyDescent="0.25">
      <c r="A1379" s="2">
        <v>26</v>
      </c>
      <c r="B1379" s="13">
        <v>1595</v>
      </c>
      <c r="C1379" s="14" t="s">
        <v>1454</v>
      </c>
      <c r="D1379" s="14" t="s">
        <v>846</v>
      </c>
      <c r="E1379" s="14" t="s">
        <v>1324</v>
      </c>
      <c r="F1379" s="13">
        <v>2010</v>
      </c>
      <c r="G1379" s="13">
        <v>1951</v>
      </c>
      <c r="H1379" s="13">
        <v>101</v>
      </c>
      <c r="I1379" s="13">
        <v>132</v>
      </c>
      <c r="J1379" s="15">
        <v>520497.29399999999</v>
      </c>
      <c r="K1379" s="15">
        <v>683859.27399999998</v>
      </c>
      <c r="L1379" s="16">
        <f t="shared" si="147"/>
        <v>0.76515151515151514</v>
      </c>
      <c r="M1379" s="16">
        <f t="shared" si="148"/>
        <v>0.7611175482866962</v>
      </c>
      <c r="N1379" s="10">
        <f t="shared" si="149"/>
        <v>1</v>
      </c>
      <c r="O1379" s="10" t="str">
        <f t="shared" si="153"/>
        <v>Mehr als 50% der Schätzungsfläche sind aktueller als 2002</v>
      </c>
      <c r="P1379" s="17">
        <f t="shared" si="150"/>
        <v>68.3859274</v>
      </c>
      <c r="Q1379">
        <f t="shared" si="151"/>
        <v>2</v>
      </c>
      <c r="R1379" s="6">
        <f t="shared" si="152"/>
        <v>40437</v>
      </c>
      <c r="S1379" t="s">
        <v>3081</v>
      </c>
    </row>
    <row r="1380" spans="1:19" x14ac:dyDescent="0.25">
      <c r="A1380" s="2">
        <v>26</v>
      </c>
      <c r="B1380" s="13">
        <v>1596</v>
      </c>
      <c r="C1380" s="14" t="s">
        <v>1455</v>
      </c>
      <c r="D1380" s="14" t="s">
        <v>1388</v>
      </c>
      <c r="E1380" s="14" t="s">
        <v>846</v>
      </c>
      <c r="F1380" s="13">
        <v>1993</v>
      </c>
      <c r="G1380" s="13">
        <v>1953</v>
      </c>
      <c r="H1380" s="13">
        <v>0</v>
      </c>
      <c r="I1380" s="13">
        <v>192</v>
      </c>
      <c r="J1380" s="15">
        <v>0</v>
      </c>
      <c r="K1380" s="15">
        <v>1395007.925</v>
      </c>
      <c r="L1380" s="16">
        <f t="shared" si="147"/>
        <v>0</v>
      </c>
      <c r="M1380" s="16">
        <f t="shared" si="148"/>
        <v>0</v>
      </c>
      <c r="N1380" s="10">
        <f t="shared" si="149"/>
        <v>0</v>
      </c>
      <c r="O1380" s="10" t="str">
        <f t="shared" si="153"/>
        <v>Weniger als 40% der Schätzungsfläche sind aktueller als 2002</v>
      </c>
      <c r="P1380" s="17">
        <f t="shared" si="150"/>
        <v>139.50079250000002</v>
      </c>
      <c r="Q1380" t="str">
        <f t="shared" si="151"/>
        <v/>
      </c>
      <c r="R1380" s="6" t="str">
        <f t="shared" si="152"/>
        <v/>
      </c>
      <c r="S1380" t="s">
        <v>2885</v>
      </c>
    </row>
    <row r="1381" spans="1:19" x14ac:dyDescent="0.25">
      <c r="A1381" s="2">
        <v>26</v>
      </c>
      <c r="B1381" s="13">
        <v>1597</v>
      </c>
      <c r="C1381" s="14" t="s">
        <v>1456</v>
      </c>
      <c r="D1381" s="14" t="s">
        <v>846</v>
      </c>
      <c r="E1381" s="14" t="s">
        <v>1324</v>
      </c>
      <c r="F1381" s="13">
        <v>1992</v>
      </c>
      <c r="G1381" s="13">
        <v>1950</v>
      </c>
      <c r="H1381" s="13">
        <v>0</v>
      </c>
      <c r="I1381" s="13">
        <v>35</v>
      </c>
      <c r="J1381" s="15">
        <v>0</v>
      </c>
      <c r="K1381" s="15">
        <v>553030.99699999997</v>
      </c>
      <c r="L1381" s="16">
        <f t="shared" si="147"/>
        <v>0</v>
      </c>
      <c r="M1381" s="16">
        <f t="shared" si="148"/>
        <v>0</v>
      </c>
      <c r="N1381" s="10">
        <f t="shared" si="149"/>
        <v>0</v>
      </c>
      <c r="O1381" s="10" t="str">
        <f t="shared" si="153"/>
        <v>Weniger als 40% der Schätzungsfläche sind aktueller als 2002</v>
      </c>
      <c r="P1381" s="17">
        <f t="shared" si="150"/>
        <v>55.303099699999997</v>
      </c>
      <c r="Q1381" t="str">
        <f t="shared" si="151"/>
        <v/>
      </c>
      <c r="R1381" s="6" t="str">
        <f t="shared" si="152"/>
        <v/>
      </c>
      <c r="S1381" t="s">
        <v>2885</v>
      </c>
    </row>
    <row r="1382" spans="1:19" x14ac:dyDescent="0.25">
      <c r="A1382" s="2">
        <v>26</v>
      </c>
      <c r="B1382" s="13">
        <v>1598</v>
      </c>
      <c r="C1382" s="14" t="s">
        <v>1457</v>
      </c>
      <c r="D1382" s="14" t="s">
        <v>1347</v>
      </c>
      <c r="E1382" s="14" t="s">
        <v>846</v>
      </c>
      <c r="F1382" s="13">
        <v>1984</v>
      </c>
      <c r="G1382" s="13">
        <v>1948</v>
      </c>
      <c r="H1382" s="13">
        <v>0</v>
      </c>
      <c r="I1382" s="13">
        <v>138</v>
      </c>
      <c r="J1382" s="15">
        <v>0</v>
      </c>
      <c r="K1382" s="15">
        <v>3153121.5189999999</v>
      </c>
      <c r="L1382" s="16">
        <f t="shared" si="147"/>
        <v>0</v>
      </c>
      <c r="M1382" s="16">
        <f t="shared" si="148"/>
        <v>0</v>
      </c>
      <c r="N1382" s="10">
        <f t="shared" si="149"/>
        <v>0</v>
      </c>
      <c r="O1382" s="10" t="str">
        <f t="shared" si="153"/>
        <v>Weniger als 40% der Schätzungsfläche sind aktueller als 2002</v>
      </c>
      <c r="P1382" s="17">
        <f t="shared" si="150"/>
        <v>315.3121519</v>
      </c>
      <c r="Q1382" t="str">
        <f t="shared" si="151"/>
        <v/>
      </c>
      <c r="R1382" s="6" t="str">
        <f t="shared" si="152"/>
        <v/>
      </c>
      <c r="S1382" t="s">
        <v>2885</v>
      </c>
    </row>
    <row r="1383" spans="1:19" x14ac:dyDescent="0.25">
      <c r="A1383" s="2">
        <v>26</v>
      </c>
      <c r="B1383" s="13">
        <v>1599</v>
      </c>
      <c r="C1383" s="14" t="s">
        <v>1458</v>
      </c>
      <c r="D1383" s="14" t="s">
        <v>846</v>
      </c>
      <c r="E1383" s="14" t="s">
        <v>1324</v>
      </c>
      <c r="F1383" s="13">
        <v>2011</v>
      </c>
      <c r="G1383" s="13">
        <v>1952</v>
      </c>
      <c r="H1383" s="13">
        <v>12</v>
      </c>
      <c r="I1383" s="13">
        <v>13</v>
      </c>
      <c r="J1383" s="15">
        <v>67899.31</v>
      </c>
      <c r="K1383" s="15">
        <v>70491.596000000005</v>
      </c>
      <c r="L1383" s="16">
        <f t="shared" si="147"/>
        <v>0.92307692307692313</v>
      </c>
      <c r="M1383" s="16">
        <f t="shared" si="148"/>
        <v>0.96322560209872388</v>
      </c>
      <c r="N1383" s="10">
        <f t="shared" si="149"/>
        <v>1</v>
      </c>
      <c r="O1383" s="10" t="str">
        <f t="shared" si="153"/>
        <v>Mehr als 50% der Schätzungsfläche sind aktueller als 2002</v>
      </c>
      <c r="P1383" s="17">
        <f t="shared" si="150"/>
        <v>7.0491596000000003</v>
      </c>
      <c r="Q1383" t="str">
        <f t="shared" si="151"/>
        <v/>
      </c>
      <c r="R1383" s="6" t="str">
        <f t="shared" si="152"/>
        <v/>
      </c>
      <c r="S1383" t="s">
        <v>2885</v>
      </c>
    </row>
    <row r="1384" spans="1:19" x14ac:dyDescent="0.25">
      <c r="A1384" s="2">
        <v>26</v>
      </c>
      <c r="B1384" s="13">
        <v>1600</v>
      </c>
      <c r="C1384" s="14" t="s">
        <v>1459</v>
      </c>
      <c r="D1384" s="14" t="s">
        <v>1372</v>
      </c>
      <c r="E1384" s="14" t="s">
        <v>846</v>
      </c>
      <c r="F1384" s="13">
        <v>1999</v>
      </c>
      <c r="G1384" s="13">
        <v>1936</v>
      </c>
      <c r="H1384" s="13">
        <v>0</v>
      </c>
      <c r="I1384" s="13">
        <v>738</v>
      </c>
      <c r="J1384" s="15">
        <v>0</v>
      </c>
      <c r="K1384" s="15">
        <v>6412270.8090000004</v>
      </c>
      <c r="L1384" s="16">
        <f t="shared" si="147"/>
        <v>0</v>
      </c>
      <c r="M1384" s="16">
        <f t="shared" si="148"/>
        <v>0</v>
      </c>
      <c r="N1384" s="10">
        <f t="shared" si="149"/>
        <v>0</v>
      </c>
      <c r="O1384" s="10" t="str">
        <f t="shared" si="153"/>
        <v>Weniger als 40% der Schätzungsfläche sind aktueller als 2002</v>
      </c>
      <c r="P1384" s="17">
        <f t="shared" si="150"/>
        <v>641.22708090000003</v>
      </c>
      <c r="Q1384" t="str">
        <f t="shared" si="151"/>
        <v/>
      </c>
      <c r="R1384" s="6" t="str">
        <f t="shared" si="152"/>
        <v/>
      </c>
      <c r="S1384" t="s">
        <v>2885</v>
      </c>
    </row>
    <row r="1385" spans="1:19" x14ac:dyDescent="0.25">
      <c r="A1385" s="2">
        <v>26</v>
      </c>
      <c r="B1385" s="13">
        <v>1601</v>
      </c>
      <c r="C1385" s="14" t="s">
        <v>1460</v>
      </c>
      <c r="D1385" s="14" t="s">
        <v>1347</v>
      </c>
      <c r="E1385" s="14" t="s">
        <v>846</v>
      </c>
      <c r="F1385" s="13">
        <v>2000</v>
      </c>
      <c r="G1385" s="13">
        <v>1939</v>
      </c>
      <c r="H1385" s="13">
        <v>0</v>
      </c>
      <c r="I1385" s="13">
        <v>327</v>
      </c>
      <c r="J1385" s="15">
        <v>0</v>
      </c>
      <c r="K1385" s="15">
        <v>3188731.344</v>
      </c>
      <c r="L1385" s="16">
        <f t="shared" si="147"/>
        <v>0</v>
      </c>
      <c r="M1385" s="16">
        <f t="shared" si="148"/>
        <v>0</v>
      </c>
      <c r="N1385" s="10">
        <f t="shared" si="149"/>
        <v>0</v>
      </c>
      <c r="O1385" s="10" t="str">
        <f t="shared" si="153"/>
        <v>Weniger als 40% der Schätzungsfläche sind aktueller als 2002</v>
      </c>
      <c r="P1385" s="17">
        <f t="shared" si="150"/>
        <v>318.87313440000003</v>
      </c>
      <c r="Q1385" t="str">
        <f t="shared" si="151"/>
        <v/>
      </c>
      <c r="R1385" s="6" t="str">
        <f t="shared" si="152"/>
        <v/>
      </c>
      <c r="S1385" t="s">
        <v>2885</v>
      </c>
    </row>
    <row r="1386" spans="1:19" x14ac:dyDescent="0.25">
      <c r="A1386" s="2">
        <v>26</v>
      </c>
      <c r="B1386" s="13">
        <v>1602</v>
      </c>
      <c r="C1386" s="14" t="s">
        <v>1461</v>
      </c>
      <c r="D1386" s="14" t="s">
        <v>1313</v>
      </c>
      <c r="E1386" s="14" t="s">
        <v>846</v>
      </c>
      <c r="F1386" s="13">
        <v>2005</v>
      </c>
      <c r="G1386" s="13">
        <v>1952</v>
      </c>
      <c r="H1386" s="13">
        <v>531</v>
      </c>
      <c r="I1386" s="13">
        <v>965</v>
      </c>
      <c r="J1386" s="15">
        <v>2321627.4500000002</v>
      </c>
      <c r="K1386" s="15">
        <v>4210902.1390000004</v>
      </c>
      <c r="L1386" s="16">
        <f t="shared" si="147"/>
        <v>0.55025906735751295</v>
      </c>
      <c r="M1386" s="16">
        <f t="shared" si="148"/>
        <v>0.55133730810266168</v>
      </c>
      <c r="N1386" s="10">
        <f t="shared" si="149"/>
        <v>1</v>
      </c>
      <c r="O1386" s="10" t="str">
        <f t="shared" si="153"/>
        <v>Mehr als 50% der Schätzungsfläche sind aktueller als 2002</v>
      </c>
      <c r="P1386" s="17">
        <f t="shared" si="150"/>
        <v>421.09021390000004</v>
      </c>
      <c r="Q1386">
        <f t="shared" si="151"/>
        <v>1</v>
      </c>
      <c r="R1386" s="6">
        <f t="shared" si="152"/>
        <v>38244</v>
      </c>
      <c r="S1386" t="s">
        <v>3080</v>
      </c>
    </row>
    <row r="1387" spans="1:19" x14ac:dyDescent="0.25">
      <c r="A1387" s="2">
        <v>26</v>
      </c>
      <c r="B1387" s="13">
        <v>1603</v>
      </c>
      <c r="C1387" s="14" t="s">
        <v>1462</v>
      </c>
      <c r="D1387" s="14" t="s">
        <v>1332</v>
      </c>
      <c r="E1387" s="14" t="s">
        <v>846</v>
      </c>
      <c r="F1387" s="13">
        <v>1950</v>
      </c>
      <c r="G1387" s="13">
        <v>1950</v>
      </c>
      <c r="H1387" s="13">
        <v>0</v>
      </c>
      <c r="I1387" s="13">
        <v>1937</v>
      </c>
      <c r="J1387" s="15">
        <v>0</v>
      </c>
      <c r="K1387" s="15">
        <v>8503143.2520000003</v>
      </c>
      <c r="L1387" s="16">
        <f t="shared" si="147"/>
        <v>0</v>
      </c>
      <c r="M1387" s="16">
        <f t="shared" si="148"/>
        <v>0</v>
      </c>
      <c r="N1387" s="10">
        <f t="shared" si="149"/>
        <v>0</v>
      </c>
      <c r="O1387" s="10" t="str">
        <f t="shared" si="153"/>
        <v>Weniger als 40% der Schätzungsfläche sind aktueller als 2002</v>
      </c>
      <c r="P1387" s="17">
        <f t="shared" si="150"/>
        <v>850.31432519999998</v>
      </c>
      <c r="Q1387" t="str">
        <f t="shared" si="151"/>
        <v/>
      </c>
      <c r="R1387" s="6" t="str">
        <f t="shared" si="152"/>
        <v/>
      </c>
      <c r="S1387" t="s">
        <v>2885</v>
      </c>
    </row>
    <row r="1388" spans="1:19" x14ac:dyDescent="0.25">
      <c r="A1388" s="2">
        <v>26</v>
      </c>
      <c r="B1388" s="13">
        <v>1604</v>
      </c>
      <c r="C1388" s="14" t="s">
        <v>1463</v>
      </c>
      <c r="D1388" s="14" t="s">
        <v>1326</v>
      </c>
      <c r="E1388" s="14" t="s">
        <v>846</v>
      </c>
      <c r="F1388" s="13">
        <v>2003</v>
      </c>
      <c r="G1388" s="13">
        <v>1939</v>
      </c>
      <c r="H1388" s="13">
        <v>4</v>
      </c>
      <c r="I1388" s="13">
        <v>660</v>
      </c>
      <c r="J1388" s="15">
        <v>10830.859</v>
      </c>
      <c r="K1388" s="15">
        <v>10126408.734999999</v>
      </c>
      <c r="L1388" s="16">
        <f t="shared" si="147"/>
        <v>6.0606060606060606E-3</v>
      </c>
      <c r="M1388" s="16">
        <f t="shared" si="148"/>
        <v>1.0695656558445249E-3</v>
      </c>
      <c r="N1388" s="10">
        <f t="shared" si="149"/>
        <v>0</v>
      </c>
      <c r="O1388" s="10" t="str">
        <f t="shared" si="153"/>
        <v>Weniger als 40% der Schätzungsfläche sind aktueller als 2002</v>
      </c>
      <c r="P1388" s="17">
        <f t="shared" si="150"/>
        <v>1012.6408734999999</v>
      </c>
      <c r="Q1388" t="str">
        <f t="shared" si="151"/>
        <v/>
      </c>
      <c r="R1388" s="6" t="str">
        <f t="shared" si="152"/>
        <v/>
      </c>
      <c r="S1388" t="s">
        <v>2885</v>
      </c>
    </row>
    <row r="1389" spans="1:19" x14ac:dyDescent="0.25">
      <c r="A1389" s="2">
        <v>26</v>
      </c>
      <c r="B1389" s="13">
        <v>1605</v>
      </c>
      <c r="C1389" s="14" t="s">
        <v>1464</v>
      </c>
      <c r="D1389" s="14" t="s">
        <v>1357</v>
      </c>
      <c r="E1389" s="14" t="s">
        <v>846</v>
      </c>
      <c r="F1389" s="13">
        <v>1991</v>
      </c>
      <c r="G1389" s="13">
        <v>1941</v>
      </c>
      <c r="H1389" s="13">
        <v>0</v>
      </c>
      <c r="I1389" s="13">
        <v>401</v>
      </c>
      <c r="J1389" s="15">
        <v>0</v>
      </c>
      <c r="K1389" s="15">
        <v>2221717.0430000001</v>
      </c>
      <c r="L1389" s="16">
        <f t="shared" si="147"/>
        <v>0</v>
      </c>
      <c r="M1389" s="16">
        <f t="shared" si="148"/>
        <v>0</v>
      </c>
      <c r="N1389" s="10">
        <f t="shared" si="149"/>
        <v>0</v>
      </c>
      <c r="O1389" s="10" t="str">
        <f t="shared" si="153"/>
        <v>Weniger als 40% der Schätzungsfläche sind aktueller als 2002</v>
      </c>
      <c r="P1389" s="17">
        <f t="shared" si="150"/>
        <v>222.17170430000002</v>
      </c>
      <c r="Q1389" t="str">
        <f t="shared" si="151"/>
        <v/>
      </c>
      <c r="R1389" s="6" t="str">
        <f t="shared" si="152"/>
        <v/>
      </c>
      <c r="S1389" t="s">
        <v>2885</v>
      </c>
    </row>
    <row r="1390" spans="1:19" x14ac:dyDescent="0.25">
      <c r="A1390" s="2">
        <v>26</v>
      </c>
      <c r="B1390" s="13">
        <v>1606</v>
      </c>
      <c r="C1390" s="14" t="s">
        <v>1465</v>
      </c>
      <c r="D1390" s="14" t="s">
        <v>1388</v>
      </c>
      <c r="E1390" s="14" t="s">
        <v>846</v>
      </c>
      <c r="F1390" s="13">
        <v>1994</v>
      </c>
      <c r="G1390" s="13">
        <v>1938</v>
      </c>
      <c r="H1390" s="13">
        <v>0</v>
      </c>
      <c r="I1390" s="13">
        <v>242</v>
      </c>
      <c r="J1390" s="15">
        <v>0</v>
      </c>
      <c r="K1390" s="15">
        <v>2358529.4569999999</v>
      </c>
      <c r="L1390" s="16">
        <f t="shared" si="147"/>
        <v>0</v>
      </c>
      <c r="M1390" s="16">
        <f t="shared" si="148"/>
        <v>0</v>
      </c>
      <c r="N1390" s="10">
        <f t="shared" si="149"/>
        <v>0</v>
      </c>
      <c r="O1390" s="10" t="str">
        <f t="shared" si="153"/>
        <v>Weniger als 40% der Schätzungsfläche sind aktueller als 2002</v>
      </c>
      <c r="P1390" s="17">
        <f t="shared" si="150"/>
        <v>235.85294569999999</v>
      </c>
      <c r="Q1390" t="str">
        <f t="shared" si="151"/>
        <v/>
      </c>
      <c r="R1390" s="6" t="str">
        <f t="shared" si="152"/>
        <v/>
      </c>
      <c r="S1390" t="s">
        <v>2885</v>
      </c>
    </row>
    <row r="1391" spans="1:19" x14ac:dyDescent="0.25">
      <c r="A1391" s="2">
        <v>26</v>
      </c>
      <c r="B1391" s="13">
        <v>1607</v>
      </c>
      <c r="C1391" s="14" t="s">
        <v>1466</v>
      </c>
      <c r="D1391" s="14" t="s">
        <v>846</v>
      </c>
      <c r="E1391" s="14" t="s">
        <v>1324</v>
      </c>
      <c r="F1391" s="13">
        <v>2003</v>
      </c>
      <c r="G1391" s="13">
        <v>1951</v>
      </c>
      <c r="H1391" s="13">
        <v>20</v>
      </c>
      <c r="I1391" s="13">
        <v>27</v>
      </c>
      <c r="J1391" s="15">
        <v>156242.43100000001</v>
      </c>
      <c r="K1391" s="15">
        <v>229978.212</v>
      </c>
      <c r="L1391" s="16">
        <f t="shared" si="147"/>
        <v>0.7407407407407407</v>
      </c>
      <c r="M1391" s="16">
        <f t="shared" si="148"/>
        <v>0.67937927528543451</v>
      </c>
      <c r="N1391" s="10">
        <f t="shared" si="149"/>
        <v>1</v>
      </c>
      <c r="O1391" s="10" t="str">
        <f t="shared" si="153"/>
        <v>Mehr als 50% der Schätzungsfläche sind aktueller als 2002</v>
      </c>
      <c r="P1391" s="17">
        <f t="shared" si="150"/>
        <v>22.997821200000001</v>
      </c>
      <c r="Q1391">
        <f t="shared" si="151"/>
        <v>1</v>
      </c>
      <c r="R1391" s="6">
        <f t="shared" si="152"/>
        <v>40437</v>
      </c>
      <c r="S1391" t="s">
        <v>3080</v>
      </c>
    </row>
    <row r="1392" spans="1:19" x14ac:dyDescent="0.25">
      <c r="A1392" s="2">
        <v>26</v>
      </c>
      <c r="B1392" s="13">
        <v>1608</v>
      </c>
      <c r="C1392" s="14" t="s">
        <v>1313</v>
      </c>
      <c r="D1392" s="14" t="s">
        <v>1313</v>
      </c>
      <c r="E1392" s="14" t="s">
        <v>846</v>
      </c>
      <c r="F1392" s="13">
        <v>2004</v>
      </c>
      <c r="G1392" s="13">
        <v>1973</v>
      </c>
      <c r="H1392" s="13">
        <v>15</v>
      </c>
      <c r="I1392" s="13">
        <v>1790</v>
      </c>
      <c r="J1392" s="15">
        <v>146679.69399999999</v>
      </c>
      <c r="K1392" s="15">
        <v>22006430.956999999</v>
      </c>
      <c r="L1392" s="16">
        <f t="shared" si="147"/>
        <v>8.3798882681564244E-3</v>
      </c>
      <c r="M1392" s="16">
        <f t="shared" si="148"/>
        <v>6.6653104397804601E-3</v>
      </c>
      <c r="N1392" s="10">
        <f t="shared" si="149"/>
        <v>0</v>
      </c>
      <c r="O1392" s="10" t="str">
        <f t="shared" si="153"/>
        <v>Weniger als 40% der Schätzungsfläche sind aktueller als 2002</v>
      </c>
      <c r="P1392" s="17">
        <f t="shared" si="150"/>
        <v>2200.6430956999998</v>
      </c>
      <c r="Q1392" t="str">
        <f t="shared" si="151"/>
        <v/>
      </c>
      <c r="R1392" s="6" t="str">
        <f t="shared" si="152"/>
        <v/>
      </c>
      <c r="S1392" t="s">
        <v>2885</v>
      </c>
    </row>
    <row r="1393" spans="1:19" x14ac:dyDescent="0.25">
      <c r="A1393" s="2">
        <v>26</v>
      </c>
      <c r="B1393" s="13">
        <v>1609</v>
      </c>
      <c r="C1393" s="14" t="s">
        <v>1467</v>
      </c>
      <c r="D1393" s="14" t="s">
        <v>846</v>
      </c>
      <c r="E1393" s="14" t="s">
        <v>1324</v>
      </c>
      <c r="F1393" s="13">
        <v>2000</v>
      </c>
      <c r="G1393" s="13">
        <v>1938</v>
      </c>
      <c r="H1393" s="13">
        <v>0</v>
      </c>
      <c r="I1393" s="13">
        <v>231</v>
      </c>
      <c r="J1393" s="15">
        <v>0</v>
      </c>
      <c r="K1393" s="15">
        <v>2244999.1370000001</v>
      </c>
      <c r="L1393" s="16">
        <f t="shared" si="147"/>
        <v>0</v>
      </c>
      <c r="M1393" s="16">
        <f t="shared" si="148"/>
        <v>0</v>
      </c>
      <c r="N1393" s="10">
        <f t="shared" si="149"/>
        <v>0</v>
      </c>
      <c r="O1393" s="10" t="str">
        <f t="shared" si="153"/>
        <v>Weniger als 40% der Schätzungsfläche sind aktueller als 2002</v>
      </c>
      <c r="P1393" s="17">
        <f t="shared" si="150"/>
        <v>224.49991370000001</v>
      </c>
      <c r="Q1393" t="str">
        <f t="shared" si="151"/>
        <v/>
      </c>
      <c r="R1393" s="6" t="str">
        <f t="shared" si="152"/>
        <v/>
      </c>
      <c r="S1393" t="s">
        <v>2885</v>
      </c>
    </row>
    <row r="1394" spans="1:19" x14ac:dyDescent="0.25">
      <c r="A1394" s="2">
        <v>26</v>
      </c>
      <c r="B1394" s="13">
        <v>1610</v>
      </c>
      <c r="C1394" s="14" t="s">
        <v>1468</v>
      </c>
      <c r="D1394" s="14" t="s">
        <v>1337</v>
      </c>
      <c r="E1394" s="14" t="s">
        <v>846</v>
      </c>
      <c r="F1394" s="13">
        <v>1960</v>
      </c>
      <c r="G1394" s="13">
        <v>1960</v>
      </c>
      <c r="H1394" s="13">
        <v>0</v>
      </c>
      <c r="I1394" s="13">
        <v>98</v>
      </c>
      <c r="J1394" s="15">
        <v>0</v>
      </c>
      <c r="K1394" s="15">
        <v>1396303.7080000001</v>
      </c>
      <c r="L1394" s="16">
        <f t="shared" si="147"/>
        <v>0</v>
      </c>
      <c r="M1394" s="16">
        <f t="shared" si="148"/>
        <v>0</v>
      </c>
      <c r="N1394" s="10">
        <f t="shared" si="149"/>
        <v>0</v>
      </c>
      <c r="O1394" s="10" t="str">
        <f t="shared" si="153"/>
        <v>Weniger als 40% der Schätzungsfläche sind aktueller als 2002</v>
      </c>
      <c r="P1394" s="17">
        <f t="shared" si="150"/>
        <v>139.63037080000001</v>
      </c>
      <c r="Q1394" t="str">
        <f t="shared" si="151"/>
        <v/>
      </c>
      <c r="R1394" s="6" t="str">
        <f t="shared" si="152"/>
        <v/>
      </c>
      <c r="S1394" t="s">
        <v>2885</v>
      </c>
    </row>
    <row r="1395" spans="1:19" x14ac:dyDescent="0.25">
      <c r="A1395" s="2">
        <v>26</v>
      </c>
      <c r="B1395" s="13">
        <v>1611</v>
      </c>
      <c r="C1395" s="14" t="s">
        <v>1329</v>
      </c>
      <c r="D1395" s="14" t="s">
        <v>1329</v>
      </c>
      <c r="E1395" s="14" t="s">
        <v>846</v>
      </c>
      <c r="F1395" s="13">
        <v>1997</v>
      </c>
      <c r="G1395" s="13">
        <v>1938</v>
      </c>
      <c r="H1395" s="13">
        <v>0</v>
      </c>
      <c r="I1395" s="13">
        <v>2163</v>
      </c>
      <c r="J1395" s="15">
        <v>0</v>
      </c>
      <c r="K1395" s="15">
        <v>14756676.132999999</v>
      </c>
      <c r="L1395" s="16">
        <f t="shared" si="147"/>
        <v>0</v>
      </c>
      <c r="M1395" s="16">
        <f t="shared" si="148"/>
        <v>0</v>
      </c>
      <c r="N1395" s="10">
        <f t="shared" si="149"/>
        <v>0</v>
      </c>
      <c r="O1395" s="10" t="str">
        <f t="shared" si="153"/>
        <v>Weniger als 40% der Schätzungsfläche sind aktueller als 2002</v>
      </c>
      <c r="P1395" s="17">
        <f t="shared" si="150"/>
        <v>1475.6676132999999</v>
      </c>
      <c r="Q1395" t="str">
        <f t="shared" si="151"/>
        <v/>
      </c>
      <c r="R1395" s="6" t="str">
        <f t="shared" si="152"/>
        <v/>
      </c>
      <c r="S1395" t="s">
        <v>2885</v>
      </c>
    </row>
    <row r="1396" spans="1:19" x14ac:dyDescent="0.25">
      <c r="A1396" s="2">
        <v>26</v>
      </c>
      <c r="B1396" s="13">
        <v>1612</v>
      </c>
      <c r="C1396" s="14" t="s">
        <v>1469</v>
      </c>
      <c r="D1396" s="14" t="s">
        <v>1354</v>
      </c>
      <c r="E1396" s="14" t="s">
        <v>846</v>
      </c>
      <c r="F1396" s="13">
        <v>2002</v>
      </c>
      <c r="G1396" s="13">
        <v>1950</v>
      </c>
      <c r="H1396" s="13">
        <v>0</v>
      </c>
      <c r="I1396" s="13">
        <v>759</v>
      </c>
      <c r="J1396" s="15">
        <v>0</v>
      </c>
      <c r="K1396" s="15">
        <v>4344896.3930000002</v>
      </c>
      <c r="L1396" s="16">
        <f t="shared" si="147"/>
        <v>0</v>
      </c>
      <c r="M1396" s="16">
        <f t="shared" si="148"/>
        <v>0</v>
      </c>
      <c r="N1396" s="10">
        <f t="shared" si="149"/>
        <v>0</v>
      </c>
      <c r="O1396" s="10" t="str">
        <f t="shared" si="153"/>
        <v>Weniger als 40% der Schätzungsfläche sind aktueller als 2002</v>
      </c>
      <c r="P1396" s="17">
        <f t="shared" si="150"/>
        <v>434.48963930000002</v>
      </c>
      <c r="Q1396">
        <f t="shared" si="151"/>
        <v>1</v>
      </c>
      <c r="R1396" s="6">
        <f t="shared" si="152"/>
        <v>38245</v>
      </c>
      <c r="S1396" t="s">
        <v>3080</v>
      </c>
    </row>
    <row r="1397" spans="1:19" x14ac:dyDescent="0.25">
      <c r="A1397" s="2">
        <v>26</v>
      </c>
      <c r="B1397" s="13">
        <v>1619</v>
      </c>
      <c r="C1397" s="14" t="s">
        <v>1470</v>
      </c>
      <c r="D1397" s="14" t="s">
        <v>1420</v>
      </c>
      <c r="E1397" s="14" t="s">
        <v>846</v>
      </c>
      <c r="F1397" s="13">
        <v>2007</v>
      </c>
      <c r="G1397" s="13">
        <v>1950</v>
      </c>
      <c r="H1397" s="13">
        <v>25</v>
      </c>
      <c r="I1397" s="13">
        <v>44</v>
      </c>
      <c r="J1397" s="15">
        <v>251869.18100000001</v>
      </c>
      <c r="K1397" s="15">
        <v>470511.223</v>
      </c>
      <c r="L1397" s="16">
        <f t="shared" si="147"/>
        <v>0.56818181818181823</v>
      </c>
      <c r="M1397" s="16">
        <f t="shared" si="148"/>
        <v>0.53530961364549645</v>
      </c>
      <c r="N1397" s="10">
        <f t="shared" si="149"/>
        <v>1</v>
      </c>
      <c r="O1397" s="10" t="str">
        <f t="shared" si="153"/>
        <v>Mehr als 50% der Schätzungsfläche sind aktueller als 2002</v>
      </c>
      <c r="P1397" s="17">
        <f t="shared" si="150"/>
        <v>47.051122300000003</v>
      </c>
      <c r="Q1397">
        <f t="shared" si="151"/>
        <v>2</v>
      </c>
      <c r="R1397" s="6">
        <f t="shared" si="152"/>
        <v>38645</v>
      </c>
      <c r="S1397" t="s">
        <v>3081</v>
      </c>
    </row>
    <row r="1398" spans="1:19" x14ac:dyDescent="0.25">
      <c r="A1398" s="2">
        <v>26</v>
      </c>
      <c r="B1398" s="13">
        <v>1629</v>
      </c>
      <c r="C1398" s="14" t="s">
        <v>1460</v>
      </c>
      <c r="D1398" s="14" t="s">
        <v>1335</v>
      </c>
      <c r="E1398" s="14" t="s">
        <v>846</v>
      </c>
      <c r="F1398" s="13">
        <v>2000</v>
      </c>
      <c r="G1398" s="13">
        <v>2000</v>
      </c>
      <c r="H1398" s="13">
        <v>0</v>
      </c>
      <c r="I1398" s="13">
        <v>2</v>
      </c>
      <c r="J1398" s="15">
        <v>0</v>
      </c>
      <c r="K1398" s="15">
        <v>20797.716</v>
      </c>
      <c r="L1398" s="16">
        <f t="shared" si="147"/>
        <v>0</v>
      </c>
      <c r="M1398" s="16">
        <f t="shared" si="148"/>
        <v>0</v>
      </c>
      <c r="N1398" s="10">
        <f t="shared" si="149"/>
        <v>0</v>
      </c>
      <c r="O1398" s="10" t="str">
        <f t="shared" si="153"/>
        <v>Weniger als 40% der Schätzungsfläche sind aktueller als 2002</v>
      </c>
      <c r="P1398" s="17">
        <f t="shared" si="150"/>
        <v>2.0797715999999999</v>
      </c>
      <c r="Q1398" t="str">
        <f t="shared" si="151"/>
        <v/>
      </c>
      <c r="R1398" s="6" t="str">
        <f t="shared" si="152"/>
        <v/>
      </c>
      <c r="S1398" t="s">
        <v>2885</v>
      </c>
    </row>
    <row r="1399" spans="1:19" x14ac:dyDescent="0.25">
      <c r="A1399" s="2">
        <v>26</v>
      </c>
      <c r="B1399" s="13">
        <v>1650</v>
      </c>
      <c r="C1399" s="14" t="s">
        <v>1471</v>
      </c>
      <c r="D1399" s="14" t="s">
        <v>1472</v>
      </c>
      <c r="E1399" s="14" t="s">
        <v>1473</v>
      </c>
      <c r="F1399" s="13">
        <v>1990</v>
      </c>
      <c r="G1399" s="13">
        <v>1938</v>
      </c>
      <c r="H1399" s="13">
        <v>0</v>
      </c>
      <c r="I1399" s="13">
        <v>1489</v>
      </c>
      <c r="J1399" s="15">
        <v>0</v>
      </c>
      <c r="K1399" s="15">
        <v>11800582.821</v>
      </c>
      <c r="L1399" s="16">
        <f t="shared" si="147"/>
        <v>0</v>
      </c>
      <c r="M1399" s="16">
        <f t="shared" si="148"/>
        <v>0</v>
      </c>
      <c r="N1399" s="10">
        <f t="shared" si="149"/>
        <v>0</v>
      </c>
      <c r="O1399" s="10" t="str">
        <f t="shared" si="153"/>
        <v>Weniger als 40% der Schätzungsfläche sind aktueller als 2002</v>
      </c>
      <c r="P1399" s="17">
        <f t="shared" si="150"/>
        <v>1180.0582821</v>
      </c>
      <c r="Q1399" t="str">
        <f t="shared" si="151"/>
        <v/>
      </c>
      <c r="R1399" s="6" t="str">
        <f t="shared" si="152"/>
        <v/>
      </c>
      <c r="S1399" t="s">
        <v>2885</v>
      </c>
    </row>
    <row r="1400" spans="1:19" x14ac:dyDescent="0.25">
      <c r="A1400" s="2">
        <v>26</v>
      </c>
      <c r="B1400" s="13">
        <v>1651</v>
      </c>
      <c r="C1400" s="14" t="s">
        <v>1474</v>
      </c>
      <c r="D1400" s="14" t="s">
        <v>1475</v>
      </c>
      <c r="E1400" s="14" t="s">
        <v>1473</v>
      </c>
      <c r="F1400" s="13">
        <v>1982</v>
      </c>
      <c r="G1400" s="13">
        <v>1953</v>
      </c>
      <c r="H1400" s="13">
        <v>0</v>
      </c>
      <c r="I1400" s="13">
        <v>715</v>
      </c>
      <c r="J1400" s="15">
        <v>0</v>
      </c>
      <c r="K1400" s="15">
        <v>2185612.3870000001</v>
      </c>
      <c r="L1400" s="16">
        <f t="shared" si="147"/>
        <v>0</v>
      </c>
      <c r="M1400" s="16">
        <f t="shared" si="148"/>
        <v>0</v>
      </c>
      <c r="N1400" s="10">
        <f t="shared" si="149"/>
        <v>0</v>
      </c>
      <c r="O1400" s="10" t="str">
        <f t="shared" si="153"/>
        <v>Weniger als 40% der Schätzungsfläche sind aktueller als 2002</v>
      </c>
      <c r="P1400" s="17">
        <f t="shared" si="150"/>
        <v>218.56123870000002</v>
      </c>
      <c r="Q1400" t="str">
        <f t="shared" si="151"/>
        <v/>
      </c>
      <c r="R1400" s="6" t="str">
        <f t="shared" si="152"/>
        <v/>
      </c>
      <c r="S1400" t="s">
        <v>2885</v>
      </c>
    </row>
    <row r="1401" spans="1:19" x14ac:dyDescent="0.25">
      <c r="A1401" s="2">
        <v>26</v>
      </c>
      <c r="B1401" s="13">
        <v>1652</v>
      </c>
      <c r="C1401" s="14" t="s">
        <v>1476</v>
      </c>
      <c r="D1401" s="14" t="s">
        <v>1477</v>
      </c>
      <c r="E1401" s="14" t="s">
        <v>1473</v>
      </c>
      <c r="F1401" s="13">
        <v>2001</v>
      </c>
      <c r="G1401" s="13">
        <v>2001</v>
      </c>
      <c r="H1401" s="13">
        <v>0</v>
      </c>
      <c r="I1401" s="13">
        <v>222</v>
      </c>
      <c r="J1401" s="15">
        <v>0</v>
      </c>
      <c r="K1401" s="15">
        <v>2454542.5299999998</v>
      </c>
      <c r="L1401" s="16">
        <f t="shared" si="147"/>
        <v>0</v>
      </c>
      <c r="M1401" s="16">
        <f t="shared" si="148"/>
        <v>0</v>
      </c>
      <c r="N1401" s="10">
        <f t="shared" si="149"/>
        <v>0</v>
      </c>
      <c r="O1401" s="10" t="str">
        <f t="shared" si="153"/>
        <v>Weniger als 40% der Schätzungsfläche sind aktueller als 2002</v>
      </c>
      <c r="P1401" s="17">
        <f t="shared" si="150"/>
        <v>245.45425299999997</v>
      </c>
      <c r="Q1401" t="str">
        <f t="shared" si="151"/>
        <v/>
      </c>
      <c r="R1401" s="6" t="str">
        <f t="shared" si="152"/>
        <v/>
      </c>
      <c r="S1401" t="s">
        <v>2885</v>
      </c>
    </row>
    <row r="1402" spans="1:19" x14ac:dyDescent="0.25">
      <c r="A1402" s="2">
        <v>26</v>
      </c>
      <c r="B1402" s="13">
        <v>1653</v>
      </c>
      <c r="C1402" s="14" t="s">
        <v>1478</v>
      </c>
      <c r="D1402" s="14" t="s">
        <v>1478</v>
      </c>
      <c r="E1402" s="14" t="s">
        <v>1473</v>
      </c>
      <c r="F1402" s="13">
        <v>1994</v>
      </c>
      <c r="G1402" s="13">
        <v>1951</v>
      </c>
      <c r="H1402" s="13">
        <v>0</v>
      </c>
      <c r="I1402" s="13">
        <v>679</v>
      </c>
      <c r="J1402" s="15">
        <v>0</v>
      </c>
      <c r="K1402" s="15">
        <v>3316488.0359999998</v>
      </c>
      <c r="L1402" s="16">
        <f t="shared" si="147"/>
        <v>0</v>
      </c>
      <c r="M1402" s="16">
        <f t="shared" si="148"/>
        <v>0</v>
      </c>
      <c r="N1402" s="10">
        <f t="shared" si="149"/>
        <v>0</v>
      </c>
      <c r="O1402" s="10" t="str">
        <f t="shared" si="153"/>
        <v>Weniger als 40% der Schätzungsfläche sind aktueller als 2002</v>
      </c>
      <c r="P1402" s="17">
        <f t="shared" si="150"/>
        <v>331.64880360000001</v>
      </c>
      <c r="Q1402" t="str">
        <f t="shared" si="151"/>
        <v/>
      </c>
      <c r="R1402" s="6" t="str">
        <f t="shared" si="152"/>
        <v/>
      </c>
      <c r="S1402" t="s">
        <v>2885</v>
      </c>
    </row>
    <row r="1403" spans="1:19" x14ac:dyDescent="0.25">
      <c r="A1403" s="2">
        <v>26</v>
      </c>
      <c r="B1403" s="13">
        <v>1654</v>
      </c>
      <c r="C1403" s="14" t="s">
        <v>1479</v>
      </c>
      <c r="D1403" s="14" t="s">
        <v>1480</v>
      </c>
      <c r="E1403" s="14" t="s">
        <v>1473</v>
      </c>
      <c r="F1403" s="13">
        <v>1970</v>
      </c>
      <c r="G1403" s="13">
        <v>1941</v>
      </c>
      <c r="H1403" s="13">
        <v>0</v>
      </c>
      <c r="I1403" s="13">
        <v>310</v>
      </c>
      <c r="J1403" s="15">
        <v>0</v>
      </c>
      <c r="K1403" s="15">
        <v>2020089.986</v>
      </c>
      <c r="L1403" s="16">
        <f t="shared" si="147"/>
        <v>0</v>
      </c>
      <c r="M1403" s="16">
        <f t="shared" si="148"/>
        <v>0</v>
      </c>
      <c r="N1403" s="10">
        <f t="shared" si="149"/>
        <v>0</v>
      </c>
      <c r="O1403" s="10" t="str">
        <f t="shared" si="153"/>
        <v>Weniger als 40% der Schätzungsfläche sind aktueller als 2002</v>
      </c>
      <c r="P1403" s="17">
        <f t="shared" si="150"/>
        <v>202.00899860000001</v>
      </c>
      <c r="Q1403" t="str">
        <f t="shared" si="151"/>
        <v/>
      </c>
      <c r="R1403" s="6" t="str">
        <f t="shared" si="152"/>
        <v/>
      </c>
      <c r="S1403" t="s">
        <v>2885</v>
      </c>
    </row>
    <row r="1404" spans="1:19" x14ac:dyDescent="0.25">
      <c r="A1404" s="2">
        <v>26</v>
      </c>
      <c r="B1404" s="13">
        <v>1655</v>
      </c>
      <c r="C1404" s="14" t="s">
        <v>1481</v>
      </c>
      <c r="D1404" s="14" t="s">
        <v>1482</v>
      </c>
      <c r="E1404" s="14" t="s">
        <v>1473</v>
      </c>
      <c r="F1404" s="13">
        <v>1998</v>
      </c>
      <c r="G1404" s="13">
        <v>1998</v>
      </c>
      <c r="H1404" s="13">
        <v>0</v>
      </c>
      <c r="I1404" s="13">
        <v>264</v>
      </c>
      <c r="J1404" s="15">
        <v>0</v>
      </c>
      <c r="K1404" s="15">
        <v>1690199.254</v>
      </c>
      <c r="L1404" s="16">
        <f t="shared" si="147"/>
        <v>0</v>
      </c>
      <c r="M1404" s="16">
        <f t="shared" si="148"/>
        <v>0</v>
      </c>
      <c r="N1404" s="10">
        <f t="shared" si="149"/>
        <v>0</v>
      </c>
      <c r="O1404" s="10" t="str">
        <f t="shared" si="153"/>
        <v>Weniger als 40% der Schätzungsfläche sind aktueller als 2002</v>
      </c>
      <c r="P1404" s="17">
        <f t="shared" si="150"/>
        <v>169.01992540000001</v>
      </c>
      <c r="Q1404" t="str">
        <f t="shared" si="151"/>
        <v/>
      </c>
      <c r="R1404" s="6" t="str">
        <f t="shared" si="152"/>
        <v/>
      </c>
      <c r="S1404" t="s">
        <v>2885</v>
      </c>
    </row>
    <row r="1405" spans="1:19" x14ac:dyDescent="0.25">
      <c r="A1405" s="2">
        <v>26</v>
      </c>
      <c r="B1405" s="13">
        <v>1656</v>
      </c>
      <c r="C1405" s="14" t="s">
        <v>1483</v>
      </c>
      <c r="D1405" s="14" t="s">
        <v>1484</v>
      </c>
      <c r="E1405" s="14" t="s">
        <v>1473</v>
      </c>
      <c r="F1405" s="13">
        <v>1952</v>
      </c>
      <c r="G1405" s="13">
        <v>1952</v>
      </c>
      <c r="H1405" s="13">
        <v>0</v>
      </c>
      <c r="I1405" s="13">
        <v>414</v>
      </c>
      <c r="J1405" s="15">
        <v>0</v>
      </c>
      <c r="K1405" s="15">
        <v>1026646.0919999999</v>
      </c>
      <c r="L1405" s="16">
        <f t="shared" si="147"/>
        <v>0</v>
      </c>
      <c r="M1405" s="16">
        <f t="shared" si="148"/>
        <v>0</v>
      </c>
      <c r="N1405" s="10">
        <f t="shared" si="149"/>
        <v>0</v>
      </c>
      <c r="O1405" s="10" t="str">
        <f t="shared" si="153"/>
        <v>Weniger als 40% der Schätzungsfläche sind aktueller als 2002</v>
      </c>
      <c r="P1405" s="17">
        <f t="shared" si="150"/>
        <v>102.6646092</v>
      </c>
      <c r="Q1405" t="str">
        <f t="shared" si="151"/>
        <v/>
      </c>
      <c r="R1405" s="6" t="str">
        <f t="shared" si="152"/>
        <v/>
      </c>
      <c r="S1405" t="s">
        <v>2885</v>
      </c>
    </row>
    <row r="1406" spans="1:19" x14ac:dyDescent="0.25">
      <c r="A1406" s="2">
        <v>26</v>
      </c>
      <c r="B1406" s="13">
        <v>1657</v>
      </c>
      <c r="C1406" s="14" t="s">
        <v>1485</v>
      </c>
      <c r="D1406" s="14" t="s">
        <v>1486</v>
      </c>
      <c r="E1406" s="14" t="s">
        <v>1473</v>
      </c>
      <c r="F1406" s="13">
        <v>1972</v>
      </c>
      <c r="G1406" s="13">
        <v>1938</v>
      </c>
      <c r="H1406" s="13">
        <v>0</v>
      </c>
      <c r="I1406" s="13">
        <v>426</v>
      </c>
      <c r="J1406" s="15">
        <v>0</v>
      </c>
      <c r="K1406" s="15">
        <v>2312043.6860000002</v>
      </c>
      <c r="L1406" s="16">
        <f t="shared" si="147"/>
        <v>0</v>
      </c>
      <c r="M1406" s="16">
        <f t="shared" si="148"/>
        <v>0</v>
      </c>
      <c r="N1406" s="10">
        <f t="shared" si="149"/>
        <v>0</v>
      </c>
      <c r="O1406" s="10" t="str">
        <f t="shared" si="153"/>
        <v>Weniger als 40% der Schätzungsfläche sind aktueller als 2002</v>
      </c>
      <c r="P1406" s="17">
        <f t="shared" si="150"/>
        <v>231.20436860000001</v>
      </c>
      <c r="Q1406" t="str">
        <f t="shared" si="151"/>
        <v/>
      </c>
      <c r="R1406" s="6" t="str">
        <f t="shared" si="152"/>
        <v/>
      </c>
      <c r="S1406" t="s">
        <v>2885</v>
      </c>
    </row>
    <row r="1407" spans="1:19" x14ac:dyDescent="0.25">
      <c r="A1407" s="2">
        <v>26</v>
      </c>
      <c r="B1407" s="13">
        <v>1658</v>
      </c>
      <c r="C1407" s="14" t="s">
        <v>1487</v>
      </c>
      <c r="D1407" s="14" t="s">
        <v>1480</v>
      </c>
      <c r="E1407" s="14" t="s">
        <v>1473</v>
      </c>
      <c r="F1407" s="13">
        <v>1971</v>
      </c>
      <c r="G1407" s="13">
        <v>1947</v>
      </c>
      <c r="H1407" s="13">
        <v>0</v>
      </c>
      <c r="I1407" s="13">
        <v>1185</v>
      </c>
      <c r="J1407" s="15">
        <v>0</v>
      </c>
      <c r="K1407" s="15">
        <v>4797008.7079999996</v>
      </c>
      <c r="L1407" s="16">
        <f t="shared" si="147"/>
        <v>0</v>
      </c>
      <c r="M1407" s="16">
        <f t="shared" si="148"/>
        <v>0</v>
      </c>
      <c r="N1407" s="10">
        <f t="shared" si="149"/>
        <v>0</v>
      </c>
      <c r="O1407" s="10" t="str">
        <f t="shared" si="153"/>
        <v>Weniger als 40% der Schätzungsfläche sind aktueller als 2002</v>
      </c>
      <c r="P1407" s="17">
        <f t="shared" si="150"/>
        <v>479.70087079999996</v>
      </c>
      <c r="Q1407" t="str">
        <f t="shared" si="151"/>
        <v/>
      </c>
      <c r="R1407" s="6" t="str">
        <f t="shared" si="152"/>
        <v/>
      </c>
      <c r="S1407" t="s">
        <v>2885</v>
      </c>
    </row>
    <row r="1408" spans="1:19" x14ac:dyDescent="0.25">
      <c r="A1408" s="2">
        <v>26</v>
      </c>
      <c r="B1408" s="13">
        <v>1659</v>
      </c>
      <c r="C1408" s="14" t="s">
        <v>1488</v>
      </c>
      <c r="D1408" s="14" t="s">
        <v>1477</v>
      </c>
      <c r="E1408" s="14" t="s">
        <v>1473</v>
      </c>
      <c r="F1408" s="13">
        <v>1995</v>
      </c>
      <c r="G1408" s="13">
        <v>1995</v>
      </c>
      <c r="H1408" s="13">
        <v>0</v>
      </c>
      <c r="I1408" s="13">
        <v>461</v>
      </c>
      <c r="J1408" s="15">
        <v>0</v>
      </c>
      <c r="K1408" s="15">
        <v>4397523.6270000003</v>
      </c>
      <c r="L1408" s="16">
        <f t="shared" si="147"/>
        <v>0</v>
      </c>
      <c r="M1408" s="16">
        <f t="shared" si="148"/>
        <v>0</v>
      </c>
      <c r="N1408" s="10">
        <f t="shared" si="149"/>
        <v>0</v>
      </c>
      <c r="O1408" s="10" t="str">
        <f t="shared" si="153"/>
        <v>Weniger als 40% der Schätzungsfläche sind aktueller als 2002</v>
      </c>
      <c r="P1408" s="17">
        <f t="shared" si="150"/>
        <v>439.75236270000005</v>
      </c>
      <c r="Q1408" t="str">
        <f t="shared" si="151"/>
        <v/>
      </c>
      <c r="R1408" s="6" t="str">
        <f t="shared" si="152"/>
        <v/>
      </c>
      <c r="S1408" t="s">
        <v>2885</v>
      </c>
    </row>
    <row r="1409" spans="1:19" x14ac:dyDescent="0.25">
      <c r="A1409" s="2">
        <v>26</v>
      </c>
      <c r="B1409" s="13">
        <v>1660</v>
      </c>
      <c r="C1409" s="14" t="s">
        <v>1489</v>
      </c>
      <c r="D1409" s="14" t="s">
        <v>1490</v>
      </c>
      <c r="E1409" s="14" t="s">
        <v>1473</v>
      </c>
      <c r="F1409" s="13">
        <v>1977</v>
      </c>
      <c r="G1409" s="13">
        <v>1938</v>
      </c>
      <c r="H1409" s="13">
        <v>0</v>
      </c>
      <c r="I1409" s="13">
        <v>393</v>
      </c>
      <c r="J1409" s="15">
        <v>0</v>
      </c>
      <c r="K1409" s="15">
        <v>2410990.7799999998</v>
      </c>
      <c r="L1409" s="16">
        <f t="shared" si="147"/>
        <v>0</v>
      </c>
      <c r="M1409" s="16">
        <f t="shared" si="148"/>
        <v>0</v>
      </c>
      <c r="N1409" s="10">
        <f t="shared" si="149"/>
        <v>0</v>
      </c>
      <c r="O1409" s="10" t="str">
        <f t="shared" si="153"/>
        <v>Weniger als 40% der Schätzungsfläche sind aktueller als 2002</v>
      </c>
      <c r="P1409" s="17">
        <f t="shared" si="150"/>
        <v>241.09907799999999</v>
      </c>
      <c r="Q1409" t="str">
        <f t="shared" si="151"/>
        <v/>
      </c>
      <c r="R1409" s="6" t="str">
        <f t="shared" si="152"/>
        <v/>
      </c>
      <c r="S1409" t="s">
        <v>2885</v>
      </c>
    </row>
    <row r="1410" spans="1:19" x14ac:dyDescent="0.25">
      <c r="A1410" s="2">
        <v>26</v>
      </c>
      <c r="B1410" s="13">
        <v>1661</v>
      </c>
      <c r="C1410" s="14" t="s">
        <v>1491</v>
      </c>
      <c r="D1410" s="14" t="s">
        <v>1475</v>
      </c>
      <c r="E1410" s="14" t="s">
        <v>1473</v>
      </c>
      <c r="F1410" s="13">
        <v>1989</v>
      </c>
      <c r="G1410" s="13">
        <v>1952</v>
      </c>
      <c r="H1410" s="13">
        <v>0</v>
      </c>
      <c r="I1410" s="13">
        <v>459</v>
      </c>
      <c r="J1410" s="15">
        <v>0</v>
      </c>
      <c r="K1410" s="15">
        <v>2272652.2850000001</v>
      </c>
      <c r="L1410" s="16">
        <f t="shared" si="147"/>
        <v>0</v>
      </c>
      <c r="M1410" s="16">
        <f t="shared" si="148"/>
        <v>0</v>
      </c>
      <c r="N1410" s="10">
        <f t="shared" si="149"/>
        <v>0</v>
      </c>
      <c r="O1410" s="10" t="str">
        <f t="shared" si="153"/>
        <v>Weniger als 40% der Schätzungsfläche sind aktueller als 2002</v>
      </c>
      <c r="P1410" s="17">
        <f t="shared" si="150"/>
        <v>227.26522850000001</v>
      </c>
      <c r="Q1410" t="str">
        <f t="shared" si="151"/>
        <v/>
      </c>
      <c r="R1410" s="6" t="str">
        <f t="shared" si="152"/>
        <v/>
      </c>
      <c r="S1410" t="s">
        <v>2885</v>
      </c>
    </row>
    <row r="1411" spans="1:19" x14ac:dyDescent="0.25">
      <c r="A1411" s="2">
        <v>26</v>
      </c>
      <c r="B1411" s="13">
        <v>1662</v>
      </c>
      <c r="C1411" s="14" t="s">
        <v>1492</v>
      </c>
      <c r="D1411" s="14" t="s">
        <v>1477</v>
      </c>
      <c r="E1411" s="14" t="s">
        <v>1473</v>
      </c>
      <c r="F1411" s="13">
        <v>2001</v>
      </c>
      <c r="G1411" s="13">
        <v>2001</v>
      </c>
      <c r="H1411" s="13">
        <v>0</v>
      </c>
      <c r="I1411" s="13">
        <v>369</v>
      </c>
      <c r="J1411" s="15">
        <v>0</v>
      </c>
      <c r="K1411" s="15">
        <v>2473990.926</v>
      </c>
      <c r="L1411" s="16">
        <f t="shared" ref="L1411:L1474" si="154">H1411/I1411</f>
        <v>0</v>
      </c>
      <c r="M1411" s="16">
        <f t="shared" ref="M1411:M1474" si="155">J1411/K1411</f>
        <v>0</v>
      </c>
      <c r="N1411" s="10">
        <f t="shared" ref="N1411:N1474" si="156">IF(AND(M1411&gt;0.1,M1411&lt;0.5,Q1411=1),3,IF(M1411&gt;=0.5,1,IF(M1411&gt;=0.4,2,0)))</f>
        <v>0</v>
      </c>
      <c r="O1411" s="10" t="str">
        <f t="shared" si="153"/>
        <v>Weniger als 40% der Schätzungsfläche sind aktueller als 2002</v>
      </c>
      <c r="P1411" s="17">
        <f t="shared" ref="P1411:P1474" si="157">K1411/10000</f>
        <v>247.39909259999999</v>
      </c>
      <c r="Q1411" t="str">
        <f t="shared" ref="Q1411:Q1474" si="158">IFERROR(VLOOKUP(B1411,NAG,3,FALSE),"")</f>
        <v/>
      </c>
      <c r="R1411" s="6" t="str">
        <f t="shared" ref="R1411:R1474" si="159">IFERROR(VLOOKUP(B1411,NAG,4,FALSE),"")</f>
        <v/>
      </c>
      <c r="S1411" t="s">
        <v>2885</v>
      </c>
    </row>
    <row r="1412" spans="1:19" x14ac:dyDescent="0.25">
      <c r="A1412" s="2">
        <v>26</v>
      </c>
      <c r="B1412" s="13">
        <v>1663</v>
      </c>
      <c r="C1412" s="14" t="s">
        <v>1493</v>
      </c>
      <c r="D1412" s="14" t="s">
        <v>1494</v>
      </c>
      <c r="E1412" s="14" t="s">
        <v>1473</v>
      </c>
      <c r="F1412" s="13">
        <v>1997</v>
      </c>
      <c r="G1412" s="13">
        <v>1997</v>
      </c>
      <c r="H1412" s="13">
        <v>0</v>
      </c>
      <c r="I1412" s="13">
        <v>74</v>
      </c>
      <c r="J1412" s="15">
        <v>0</v>
      </c>
      <c r="K1412" s="15">
        <v>893569.37800000003</v>
      </c>
      <c r="L1412" s="16">
        <f t="shared" si="154"/>
        <v>0</v>
      </c>
      <c r="M1412" s="16">
        <f t="shared" si="155"/>
        <v>0</v>
      </c>
      <c r="N1412" s="10">
        <f t="shared" si="156"/>
        <v>0</v>
      </c>
      <c r="O1412" s="10" t="str">
        <f t="shared" ref="O1412:O1475" si="160">IF(N1412=0,"Weniger als 40% der Schätzungsfläche sind aktueller als 2002",IF(N1412=2,"40% bis 50% der Schätzungsfläche sind aktueller als 2002",IF(N1412=1,"Mehr als 50% der Schätzungsfläche sind aktueller als 2002",IF(N1412=3,"Schätzungsfläche nach 2002 vollständig überprüft und bedarfsweise korrigiert",""))))</f>
        <v>Weniger als 40% der Schätzungsfläche sind aktueller als 2002</v>
      </c>
      <c r="P1412" s="17">
        <f t="shared" si="157"/>
        <v>89.356937799999997</v>
      </c>
      <c r="Q1412" t="str">
        <f t="shared" si="158"/>
        <v/>
      </c>
      <c r="R1412" s="6" t="str">
        <f t="shared" si="159"/>
        <v/>
      </c>
      <c r="S1412" t="s">
        <v>2885</v>
      </c>
    </row>
    <row r="1413" spans="1:19" x14ac:dyDescent="0.25">
      <c r="A1413" s="2">
        <v>26</v>
      </c>
      <c r="B1413" s="13">
        <v>1664</v>
      </c>
      <c r="C1413" s="14" t="s">
        <v>1495</v>
      </c>
      <c r="D1413" s="14" t="s">
        <v>1496</v>
      </c>
      <c r="E1413" s="14" t="s">
        <v>1473</v>
      </c>
      <c r="F1413" s="13">
        <v>1971</v>
      </c>
      <c r="G1413" s="13">
        <v>1949</v>
      </c>
      <c r="H1413" s="13">
        <v>0</v>
      </c>
      <c r="I1413" s="13">
        <v>273</v>
      </c>
      <c r="J1413" s="15">
        <v>0</v>
      </c>
      <c r="K1413" s="15">
        <v>1241854.2760000001</v>
      </c>
      <c r="L1413" s="16">
        <f t="shared" si="154"/>
        <v>0</v>
      </c>
      <c r="M1413" s="16">
        <f t="shared" si="155"/>
        <v>0</v>
      </c>
      <c r="N1413" s="10">
        <f t="shared" si="156"/>
        <v>0</v>
      </c>
      <c r="O1413" s="10" t="str">
        <f t="shared" si="160"/>
        <v>Weniger als 40% der Schätzungsfläche sind aktueller als 2002</v>
      </c>
      <c r="P1413" s="17">
        <f t="shared" si="157"/>
        <v>124.18542760000001</v>
      </c>
      <c r="Q1413" t="str">
        <f t="shared" si="158"/>
        <v/>
      </c>
      <c r="R1413" s="6" t="str">
        <f t="shared" si="159"/>
        <v/>
      </c>
      <c r="S1413" t="s">
        <v>2885</v>
      </c>
    </row>
    <row r="1414" spans="1:19" x14ac:dyDescent="0.25">
      <c r="A1414" s="2">
        <v>26</v>
      </c>
      <c r="B1414" s="13">
        <v>1665</v>
      </c>
      <c r="C1414" s="14" t="s">
        <v>1497</v>
      </c>
      <c r="D1414" s="14" t="s">
        <v>1496</v>
      </c>
      <c r="E1414" s="14" t="s">
        <v>1473</v>
      </c>
      <c r="F1414" s="13">
        <v>1979</v>
      </c>
      <c r="G1414" s="13">
        <v>1949</v>
      </c>
      <c r="H1414" s="13">
        <v>0</v>
      </c>
      <c r="I1414" s="13">
        <v>518</v>
      </c>
      <c r="J1414" s="15">
        <v>0</v>
      </c>
      <c r="K1414" s="15">
        <v>4537477.665</v>
      </c>
      <c r="L1414" s="16">
        <f t="shared" si="154"/>
        <v>0</v>
      </c>
      <c r="M1414" s="16">
        <f t="shared" si="155"/>
        <v>0</v>
      </c>
      <c r="N1414" s="10">
        <f t="shared" si="156"/>
        <v>0</v>
      </c>
      <c r="O1414" s="10" t="str">
        <f t="shared" si="160"/>
        <v>Weniger als 40% der Schätzungsfläche sind aktueller als 2002</v>
      </c>
      <c r="P1414" s="17">
        <f t="shared" si="157"/>
        <v>453.74776650000001</v>
      </c>
      <c r="Q1414" t="str">
        <f t="shared" si="158"/>
        <v/>
      </c>
      <c r="R1414" s="6" t="str">
        <f t="shared" si="159"/>
        <v/>
      </c>
      <c r="S1414" t="s">
        <v>2885</v>
      </c>
    </row>
    <row r="1415" spans="1:19" x14ac:dyDescent="0.25">
      <c r="A1415" s="2">
        <v>26</v>
      </c>
      <c r="B1415" s="13">
        <v>1666</v>
      </c>
      <c r="C1415" s="14" t="s">
        <v>1498</v>
      </c>
      <c r="D1415" s="14" t="s">
        <v>1499</v>
      </c>
      <c r="E1415" s="14" t="s">
        <v>1473</v>
      </c>
      <c r="F1415" s="13">
        <v>1989</v>
      </c>
      <c r="G1415" s="13">
        <v>1953</v>
      </c>
      <c r="H1415" s="13">
        <v>0</v>
      </c>
      <c r="I1415" s="13">
        <v>1434</v>
      </c>
      <c r="J1415" s="15">
        <v>0</v>
      </c>
      <c r="K1415" s="15">
        <v>4471332.9840000002</v>
      </c>
      <c r="L1415" s="16">
        <f t="shared" si="154"/>
        <v>0</v>
      </c>
      <c r="M1415" s="16">
        <f t="shared" si="155"/>
        <v>0</v>
      </c>
      <c r="N1415" s="10">
        <f t="shared" si="156"/>
        <v>0</v>
      </c>
      <c r="O1415" s="10" t="str">
        <f t="shared" si="160"/>
        <v>Weniger als 40% der Schätzungsfläche sind aktueller als 2002</v>
      </c>
      <c r="P1415" s="17">
        <f t="shared" si="157"/>
        <v>447.1332984</v>
      </c>
      <c r="Q1415" t="str">
        <f t="shared" si="158"/>
        <v/>
      </c>
      <c r="R1415" s="6" t="str">
        <f t="shared" si="159"/>
        <v/>
      </c>
      <c r="S1415" t="s">
        <v>2885</v>
      </c>
    </row>
    <row r="1416" spans="1:19" x14ac:dyDescent="0.25">
      <c r="A1416" s="2">
        <v>26</v>
      </c>
      <c r="B1416" s="13">
        <v>1667</v>
      </c>
      <c r="C1416" s="14" t="s">
        <v>1500</v>
      </c>
      <c r="D1416" s="14" t="s">
        <v>1478</v>
      </c>
      <c r="E1416" s="14" t="s">
        <v>1473</v>
      </c>
      <c r="F1416" s="13">
        <v>1990</v>
      </c>
      <c r="G1416" s="13">
        <v>1951</v>
      </c>
      <c r="H1416" s="13">
        <v>0</v>
      </c>
      <c r="I1416" s="13">
        <v>720</v>
      </c>
      <c r="J1416" s="15">
        <v>0</v>
      </c>
      <c r="K1416" s="15">
        <v>2765857.6809999999</v>
      </c>
      <c r="L1416" s="16">
        <f t="shared" si="154"/>
        <v>0</v>
      </c>
      <c r="M1416" s="16">
        <f t="shared" si="155"/>
        <v>0</v>
      </c>
      <c r="N1416" s="10">
        <f t="shared" si="156"/>
        <v>0</v>
      </c>
      <c r="O1416" s="10" t="str">
        <f t="shared" si="160"/>
        <v>Weniger als 40% der Schätzungsfläche sind aktueller als 2002</v>
      </c>
      <c r="P1416" s="17">
        <f t="shared" si="157"/>
        <v>276.5857681</v>
      </c>
      <c r="Q1416" t="str">
        <f t="shared" si="158"/>
        <v/>
      </c>
      <c r="R1416" s="6" t="str">
        <f t="shared" si="159"/>
        <v/>
      </c>
      <c r="S1416" t="s">
        <v>2885</v>
      </c>
    </row>
    <row r="1417" spans="1:19" x14ac:dyDescent="0.25">
      <c r="A1417" s="2">
        <v>26</v>
      </c>
      <c r="B1417" s="13">
        <v>1668</v>
      </c>
      <c r="C1417" s="14" t="s">
        <v>1501</v>
      </c>
      <c r="D1417" s="14" t="s">
        <v>1486</v>
      </c>
      <c r="E1417" s="14" t="s">
        <v>1473</v>
      </c>
      <c r="F1417" s="13">
        <v>1999</v>
      </c>
      <c r="G1417" s="13">
        <v>1999</v>
      </c>
      <c r="H1417" s="13">
        <v>0</v>
      </c>
      <c r="I1417" s="13">
        <v>326</v>
      </c>
      <c r="J1417" s="15">
        <v>0</v>
      </c>
      <c r="K1417" s="15">
        <v>1823745.0349999999</v>
      </c>
      <c r="L1417" s="16">
        <f t="shared" si="154"/>
        <v>0</v>
      </c>
      <c r="M1417" s="16">
        <f t="shared" si="155"/>
        <v>0</v>
      </c>
      <c r="N1417" s="10">
        <f t="shared" si="156"/>
        <v>0</v>
      </c>
      <c r="O1417" s="10" t="str">
        <f t="shared" si="160"/>
        <v>Weniger als 40% der Schätzungsfläche sind aktueller als 2002</v>
      </c>
      <c r="P1417" s="17">
        <f t="shared" si="157"/>
        <v>182.3745035</v>
      </c>
      <c r="Q1417" t="str">
        <f t="shared" si="158"/>
        <v/>
      </c>
      <c r="R1417" s="6" t="str">
        <f t="shared" si="159"/>
        <v/>
      </c>
      <c r="S1417" t="s">
        <v>2885</v>
      </c>
    </row>
    <row r="1418" spans="1:19" x14ac:dyDescent="0.25">
      <c r="A1418" s="2">
        <v>26</v>
      </c>
      <c r="B1418" s="13">
        <v>1669</v>
      </c>
      <c r="C1418" s="14" t="s">
        <v>1502</v>
      </c>
      <c r="D1418" s="14" t="s">
        <v>1472</v>
      </c>
      <c r="E1418" s="14" t="s">
        <v>1473</v>
      </c>
      <c r="F1418" s="13">
        <v>1989</v>
      </c>
      <c r="G1418" s="13">
        <v>1989</v>
      </c>
      <c r="H1418" s="13">
        <v>0</v>
      </c>
      <c r="I1418" s="13">
        <v>423</v>
      </c>
      <c r="J1418" s="15">
        <v>0</v>
      </c>
      <c r="K1418" s="15">
        <v>3266462.9819999998</v>
      </c>
      <c r="L1418" s="16">
        <f t="shared" si="154"/>
        <v>0</v>
      </c>
      <c r="M1418" s="16">
        <f t="shared" si="155"/>
        <v>0</v>
      </c>
      <c r="N1418" s="10">
        <f t="shared" si="156"/>
        <v>0</v>
      </c>
      <c r="O1418" s="10" t="str">
        <f t="shared" si="160"/>
        <v>Weniger als 40% der Schätzungsfläche sind aktueller als 2002</v>
      </c>
      <c r="P1418" s="17">
        <f t="shared" si="157"/>
        <v>326.64629819999999</v>
      </c>
      <c r="Q1418" t="str">
        <f t="shared" si="158"/>
        <v/>
      </c>
      <c r="R1418" s="6" t="str">
        <f t="shared" si="159"/>
        <v/>
      </c>
      <c r="S1418" t="s">
        <v>2885</v>
      </c>
    </row>
    <row r="1419" spans="1:19" x14ac:dyDescent="0.25">
      <c r="A1419" s="2">
        <v>26</v>
      </c>
      <c r="B1419" s="13">
        <v>1670</v>
      </c>
      <c r="C1419" s="14" t="s">
        <v>1503</v>
      </c>
      <c r="D1419" s="14" t="s">
        <v>1477</v>
      </c>
      <c r="E1419" s="14" t="s">
        <v>1473</v>
      </c>
      <c r="F1419" s="13">
        <v>1990</v>
      </c>
      <c r="G1419" s="13">
        <v>1990</v>
      </c>
      <c r="H1419" s="13">
        <v>0</v>
      </c>
      <c r="I1419" s="13">
        <v>319</v>
      </c>
      <c r="J1419" s="15">
        <v>0</v>
      </c>
      <c r="K1419" s="15">
        <v>1262483.2220000001</v>
      </c>
      <c r="L1419" s="16">
        <f t="shared" si="154"/>
        <v>0</v>
      </c>
      <c r="M1419" s="16">
        <f t="shared" si="155"/>
        <v>0</v>
      </c>
      <c r="N1419" s="10">
        <f t="shared" si="156"/>
        <v>0</v>
      </c>
      <c r="O1419" s="10" t="str">
        <f t="shared" si="160"/>
        <v>Weniger als 40% der Schätzungsfläche sind aktueller als 2002</v>
      </c>
      <c r="P1419" s="17">
        <f t="shared" si="157"/>
        <v>126.2483222</v>
      </c>
      <c r="Q1419" t="str">
        <f t="shared" si="158"/>
        <v/>
      </c>
      <c r="R1419" s="6" t="str">
        <f t="shared" si="159"/>
        <v/>
      </c>
      <c r="S1419" t="s">
        <v>2885</v>
      </c>
    </row>
    <row r="1420" spans="1:19" x14ac:dyDescent="0.25">
      <c r="A1420" s="2">
        <v>26</v>
      </c>
      <c r="B1420" s="13">
        <v>1671</v>
      </c>
      <c r="C1420" s="14" t="s">
        <v>286</v>
      </c>
      <c r="D1420" s="14" t="s">
        <v>1475</v>
      </c>
      <c r="E1420" s="14" t="s">
        <v>1473</v>
      </c>
      <c r="F1420" s="13">
        <v>1977</v>
      </c>
      <c r="G1420" s="13">
        <v>1953</v>
      </c>
      <c r="H1420" s="13">
        <v>0</v>
      </c>
      <c r="I1420" s="13">
        <v>1689</v>
      </c>
      <c r="J1420" s="15">
        <v>0</v>
      </c>
      <c r="K1420" s="15">
        <v>5046762.1909999996</v>
      </c>
      <c r="L1420" s="16">
        <f t="shared" si="154"/>
        <v>0</v>
      </c>
      <c r="M1420" s="16">
        <f t="shared" si="155"/>
        <v>0</v>
      </c>
      <c r="N1420" s="10">
        <f t="shared" si="156"/>
        <v>0</v>
      </c>
      <c r="O1420" s="10" t="str">
        <f t="shared" si="160"/>
        <v>Weniger als 40% der Schätzungsfläche sind aktueller als 2002</v>
      </c>
      <c r="P1420" s="17">
        <f t="shared" si="157"/>
        <v>504.67621909999997</v>
      </c>
      <c r="Q1420" t="str">
        <f t="shared" si="158"/>
        <v/>
      </c>
      <c r="R1420" s="6" t="str">
        <f t="shared" si="159"/>
        <v/>
      </c>
      <c r="S1420" t="s">
        <v>2885</v>
      </c>
    </row>
    <row r="1421" spans="1:19" x14ac:dyDescent="0.25">
      <c r="A1421" s="2">
        <v>26</v>
      </c>
      <c r="B1421" s="13">
        <v>1672</v>
      </c>
      <c r="C1421" s="14" t="s">
        <v>1504</v>
      </c>
      <c r="D1421" s="14" t="s">
        <v>1499</v>
      </c>
      <c r="E1421" s="14" t="s">
        <v>1473</v>
      </c>
      <c r="F1421" s="13">
        <v>1995</v>
      </c>
      <c r="G1421" s="13">
        <v>1951</v>
      </c>
      <c r="H1421" s="13">
        <v>0</v>
      </c>
      <c r="I1421" s="13">
        <v>584</v>
      </c>
      <c r="J1421" s="15">
        <v>0</v>
      </c>
      <c r="K1421" s="15">
        <v>2726913.9190000002</v>
      </c>
      <c r="L1421" s="16">
        <f t="shared" si="154"/>
        <v>0</v>
      </c>
      <c r="M1421" s="16">
        <f t="shared" si="155"/>
        <v>0</v>
      </c>
      <c r="N1421" s="10">
        <f t="shared" si="156"/>
        <v>0</v>
      </c>
      <c r="O1421" s="10" t="str">
        <f t="shared" si="160"/>
        <v>Weniger als 40% der Schätzungsfläche sind aktueller als 2002</v>
      </c>
      <c r="P1421" s="17">
        <f t="shared" si="157"/>
        <v>272.69139190000004</v>
      </c>
      <c r="Q1421" t="str">
        <f t="shared" si="158"/>
        <v/>
      </c>
      <c r="R1421" s="6" t="str">
        <f t="shared" si="159"/>
        <v/>
      </c>
      <c r="S1421" t="s">
        <v>2885</v>
      </c>
    </row>
    <row r="1422" spans="1:19" x14ac:dyDescent="0.25">
      <c r="A1422" s="2">
        <v>26</v>
      </c>
      <c r="B1422" s="13">
        <v>1673</v>
      </c>
      <c r="C1422" s="14" t="s">
        <v>1505</v>
      </c>
      <c r="D1422" s="14" t="s">
        <v>1506</v>
      </c>
      <c r="E1422" s="14" t="s">
        <v>1473</v>
      </c>
      <c r="F1422" s="13">
        <v>2004</v>
      </c>
      <c r="G1422" s="13">
        <v>2003</v>
      </c>
      <c r="H1422" s="13">
        <v>707</v>
      </c>
      <c r="I1422" s="13">
        <v>707</v>
      </c>
      <c r="J1422" s="15">
        <v>7225570.176</v>
      </c>
      <c r="K1422" s="15">
        <v>7225570.176</v>
      </c>
      <c r="L1422" s="16">
        <f t="shared" si="154"/>
        <v>1</v>
      </c>
      <c r="M1422" s="16">
        <f t="shared" si="155"/>
        <v>1</v>
      </c>
      <c r="N1422" s="10">
        <f t="shared" si="156"/>
        <v>1</v>
      </c>
      <c r="O1422" s="10" t="str">
        <f t="shared" si="160"/>
        <v>Mehr als 50% der Schätzungsfläche sind aktueller als 2002</v>
      </c>
      <c r="P1422" s="17">
        <f t="shared" si="157"/>
        <v>722.55701759999999</v>
      </c>
      <c r="Q1422">
        <f t="shared" si="158"/>
        <v>1</v>
      </c>
      <c r="R1422" s="6">
        <f t="shared" si="159"/>
        <v>37714</v>
      </c>
      <c r="S1422" t="s">
        <v>3080</v>
      </c>
    </row>
    <row r="1423" spans="1:19" x14ac:dyDescent="0.25">
      <c r="A1423" s="2">
        <v>26</v>
      </c>
      <c r="B1423" s="13">
        <v>1674</v>
      </c>
      <c r="C1423" s="14" t="s">
        <v>1507</v>
      </c>
      <c r="D1423" s="14" t="s">
        <v>1508</v>
      </c>
      <c r="E1423" s="14" t="s">
        <v>1473</v>
      </c>
      <c r="F1423" s="13">
        <v>2014</v>
      </c>
      <c r="G1423" s="13">
        <v>1963</v>
      </c>
      <c r="H1423" s="13">
        <v>41</v>
      </c>
      <c r="I1423" s="13">
        <v>62</v>
      </c>
      <c r="J1423" s="15">
        <v>364096.19400000002</v>
      </c>
      <c r="K1423" s="15">
        <v>465202.68900000001</v>
      </c>
      <c r="L1423" s="16">
        <f t="shared" si="154"/>
        <v>0.66129032258064513</v>
      </c>
      <c r="M1423" s="16">
        <f t="shared" si="155"/>
        <v>0.78266141320606164</v>
      </c>
      <c r="N1423" s="10">
        <f t="shared" si="156"/>
        <v>1</v>
      </c>
      <c r="O1423" s="10" t="str">
        <f t="shared" si="160"/>
        <v>Mehr als 50% der Schätzungsfläche sind aktueller als 2002</v>
      </c>
      <c r="P1423" s="17">
        <f t="shared" si="157"/>
        <v>46.520268899999998</v>
      </c>
      <c r="Q1423">
        <f t="shared" si="158"/>
        <v>2</v>
      </c>
      <c r="R1423" s="6">
        <f t="shared" si="159"/>
        <v>41932</v>
      </c>
      <c r="S1423" t="s">
        <v>3081</v>
      </c>
    </row>
    <row r="1424" spans="1:19" x14ac:dyDescent="0.25">
      <c r="A1424" s="2">
        <v>26</v>
      </c>
      <c r="B1424" s="13">
        <v>1675</v>
      </c>
      <c r="C1424" s="14" t="s">
        <v>1509</v>
      </c>
      <c r="D1424" s="14" t="s">
        <v>1510</v>
      </c>
      <c r="E1424" s="14" t="s">
        <v>1473</v>
      </c>
      <c r="F1424" s="13">
        <v>2002</v>
      </c>
      <c r="G1424" s="13">
        <v>1951</v>
      </c>
      <c r="H1424" s="13">
        <v>0</v>
      </c>
      <c r="I1424" s="13">
        <v>561</v>
      </c>
      <c r="J1424" s="15">
        <v>0</v>
      </c>
      <c r="K1424" s="15">
        <v>3323679.9070000001</v>
      </c>
      <c r="L1424" s="16">
        <f t="shared" si="154"/>
        <v>0</v>
      </c>
      <c r="M1424" s="16">
        <f t="shared" si="155"/>
        <v>0</v>
      </c>
      <c r="N1424" s="10">
        <f t="shared" si="156"/>
        <v>0</v>
      </c>
      <c r="O1424" s="10" t="str">
        <f t="shared" si="160"/>
        <v>Weniger als 40% der Schätzungsfläche sind aktueller als 2002</v>
      </c>
      <c r="P1424" s="17">
        <f t="shared" si="157"/>
        <v>332.36799070000001</v>
      </c>
      <c r="Q1424" t="str">
        <f t="shared" si="158"/>
        <v/>
      </c>
      <c r="R1424" s="6" t="str">
        <f t="shared" si="159"/>
        <v/>
      </c>
      <c r="S1424" t="s">
        <v>2885</v>
      </c>
    </row>
    <row r="1425" spans="1:20" x14ac:dyDescent="0.25">
      <c r="A1425" s="2">
        <v>26</v>
      </c>
      <c r="B1425" s="13">
        <v>1676</v>
      </c>
      <c r="C1425" s="14" t="s">
        <v>1511</v>
      </c>
      <c r="D1425" s="14" t="s">
        <v>1486</v>
      </c>
      <c r="E1425" s="14" t="s">
        <v>1473</v>
      </c>
      <c r="F1425" s="13">
        <v>1950</v>
      </c>
      <c r="G1425" s="13">
        <v>1950</v>
      </c>
      <c r="H1425" s="13">
        <v>0</v>
      </c>
      <c r="I1425" s="13">
        <v>300</v>
      </c>
      <c r="J1425" s="15">
        <v>0</v>
      </c>
      <c r="K1425" s="15">
        <v>1694537.061</v>
      </c>
      <c r="L1425" s="16">
        <f t="shared" si="154"/>
        <v>0</v>
      </c>
      <c r="M1425" s="16">
        <f t="shared" si="155"/>
        <v>0</v>
      </c>
      <c r="N1425" s="10">
        <f t="shared" si="156"/>
        <v>0</v>
      </c>
      <c r="O1425" s="10" t="str">
        <f t="shared" si="160"/>
        <v>Weniger als 40% der Schätzungsfläche sind aktueller als 2002</v>
      </c>
      <c r="P1425" s="17">
        <f t="shared" si="157"/>
        <v>169.45370610000001</v>
      </c>
      <c r="Q1425">
        <f t="shared" si="158"/>
        <v>1</v>
      </c>
      <c r="R1425" s="6">
        <f t="shared" si="159"/>
        <v>43009</v>
      </c>
      <c r="S1425" t="s">
        <v>3080</v>
      </c>
    </row>
    <row r="1426" spans="1:20" x14ac:dyDescent="0.25">
      <c r="A1426" s="2">
        <v>26</v>
      </c>
      <c r="B1426" s="13">
        <v>1677</v>
      </c>
      <c r="C1426" s="14" t="s">
        <v>1512</v>
      </c>
      <c r="D1426" s="14" t="s">
        <v>1475</v>
      </c>
      <c r="E1426" s="14" t="s">
        <v>1473</v>
      </c>
      <c r="F1426" s="13">
        <v>1957</v>
      </c>
      <c r="G1426" s="13">
        <v>1951</v>
      </c>
      <c r="H1426" s="13">
        <v>0</v>
      </c>
      <c r="I1426" s="13">
        <v>671</v>
      </c>
      <c r="J1426" s="15">
        <v>0</v>
      </c>
      <c r="K1426" s="15">
        <v>4522495.4970000004</v>
      </c>
      <c r="L1426" s="16">
        <f t="shared" si="154"/>
        <v>0</v>
      </c>
      <c r="M1426" s="16">
        <f t="shared" si="155"/>
        <v>0</v>
      </c>
      <c r="N1426" s="10">
        <f t="shared" si="156"/>
        <v>0</v>
      </c>
      <c r="O1426" s="10" t="str">
        <f t="shared" si="160"/>
        <v>Weniger als 40% der Schätzungsfläche sind aktueller als 2002</v>
      </c>
      <c r="P1426" s="17">
        <f t="shared" si="157"/>
        <v>452.24954970000005</v>
      </c>
      <c r="Q1426" t="str">
        <f t="shared" si="158"/>
        <v/>
      </c>
      <c r="R1426" s="6" t="str">
        <f t="shared" si="159"/>
        <v/>
      </c>
      <c r="S1426" t="s">
        <v>2885</v>
      </c>
    </row>
    <row r="1427" spans="1:20" x14ac:dyDescent="0.25">
      <c r="A1427" s="2">
        <v>26</v>
      </c>
      <c r="B1427" s="13">
        <v>1678</v>
      </c>
      <c r="C1427" s="14" t="s">
        <v>1513</v>
      </c>
      <c r="D1427" s="14" t="s">
        <v>1514</v>
      </c>
      <c r="E1427" s="14" t="s">
        <v>1473</v>
      </c>
      <c r="F1427" s="13">
        <v>1979</v>
      </c>
      <c r="G1427" s="13">
        <v>1979</v>
      </c>
      <c r="H1427" s="13">
        <v>0</v>
      </c>
      <c r="I1427" s="13">
        <v>251</v>
      </c>
      <c r="J1427" s="15">
        <v>0</v>
      </c>
      <c r="K1427" s="15">
        <v>1967230.763</v>
      </c>
      <c r="L1427" s="16">
        <f t="shared" si="154"/>
        <v>0</v>
      </c>
      <c r="M1427" s="16">
        <f t="shared" si="155"/>
        <v>0</v>
      </c>
      <c r="N1427" s="10">
        <f t="shared" si="156"/>
        <v>0</v>
      </c>
      <c r="O1427" s="10" t="str">
        <f t="shared" si="160"/>
        <v>Weniger als 40% der Schätzungsfläche sind aktueller als 2002</v>
      </c>
      <c r="P1427" s="17">
        <f t="shared" si="157"/>
        <v>196.7230763</v>
      </c>
      <c r="Q1427">
        <f t="shared" si="158"/>
        <v>2</v>
      </c>
      <c r="R1427" s="6">
        <f t="shared" si="159"/>
        <v>42644</v>
      </c>
      <c r="S1427" t="s">
        <v>3081</v>
      </c>
    </row>
    <row r="1428" spans="1:20" x14ac:dyDescent="0.25">
      <c r="A1428" s="2">
        <v>26</v>
      </c>
      <c r="B1428" s="13">
        <v>1679</v>
      </c>
      <c r="C1428" s="14" t="s">
        <v>1515</v>
      </c>
      <c r="D1428" s="14" t="s">
        <v>1510</v>
      </c>
      <c r="E1428" s="14" t="s">
        <v>1473</v>
      </c>
      <c r="F1428" s="13">
        <v>1966</v>
      </c>
      <c r="G1428" s="13">
        <v>1939</v>
      </c>
      <c r="H1428" s="13">
        <v>0</v>
      </c>
      <c r="I1428" s="13">
        <v>544</v>
      </c>
      <c r="J1428" s="15">
        <v>0</v>
      </c>
      <c r="K1428" s="15">
        <v>5727127.9749999996</v>
      </c>
      <c r="L1428" s="16">
        <f t="shared" si="154"/>
        <v>0</v>
      </c>
      <c r="M1428" s="16">
        <f t="shared" si="155"/>
        <v>0</v>
      </c>
      <c r="N1428" s="10">
        <f t="shared" si="156"/>
        <v>0</v>
      </c>
      <c r="O1428" s="10" t="str">
        <f t="shared" si="160"/>
        <v>Weniger als 40% der Schätzungsfläche sind aktueller als 2002</v>
      </c>
      <c r="P1428" s="17">
        <f t="shared" si="157"/>
        <v>572.71279749999997</v>
      </c>
      <c r="Q1428" t="str">
        <f t="shared" si="158"/>
        <v/>
      </c>
      <c r="R1428" s="6" t="str">
        <f t="shared" si="159"/>
        <v/>
      </c>
      <c r="S1428" t="s">
        <v>2885</v>
      </c>
    </row>
    <row r="1429" spans="1:20" x14ac:dyDescent="0.25">
      <c r="A1429" s="2">
        <v>26</v>
      </c>
      <c r="B1429" s="13">
        <v>1680</v>
      </c>
      <c r="C1429" s="14" t="s">
        <v>1516</v>
      </c>
      <c r="D1429" s="14" t="s">
        <v>1477</v>
      </c>
      <c r="E1429" s="14" t="s">
        <v>1473</v>
      </c>
      <c r="F1429" s="13">
        <v>1993</v>
      </c>
      <c r="G1429" s="13">
        <v>1993</v>
      </c>
      <c r="H1429" s="13">
        <v>0</v>
      </c>
      <c r="I1429" s="13">
        <v>515</v>
      </c>
      <c r="J1429" s="15">
        <v>0</v>
      </c>
      <c r="K1429" s="15">
        <v>6672882.4160000002</v>
      </c>
      <c r="L1429" s="16">
        <f t="shared" si="154"/>
        <v>0</v>
      </c>
      <c r="M1429" s="16">
        <f t="shared" si="155"/>
        <v>0</v>
      </c>
      <c r="N1429" s="10">
        <f t="shared" si="156"/>
        <v>0</v>
      </c>
      <c r="O1429" s="10" t="str">
        <f t="shared" si="160"/>
        <v>Weniger als 40% der Schätzungsfläche sind aktueller als 2002</v>
      </c>
      <c r="P1429" s="17">
        <f t="shared" si="157"/>
        <v>667.28824159999999</v>
      </c>
      <c r="Q1429" t="str">
        <f t="shared" si="158"/>
        <v/>
      </c>
      <c r="R1429" s="6" t="str">
        <f t="shared" si="159"/>
        <v/>
      </c>
      <c r="S1429" t="s">
        <v>2885</v>
      </c>
    </row>
    <row r="1430" spans="1:20" x14ac:dyDescent="0.25">
      <c r="A1430" s="2">
        <v>26</v>
      </c>
      <c r="B1430" s="13">
        <v>1681</v>
      </c>
      <c r="C1430" s="14" t="s">
        <v>1517</v>
      </c>
      <c r="D1430" s="14" t="s">
        <v>1494</v>
      </c>
      <c r="E1430" s="14" t="s">
        <v>1473</v>
      </c>
      <c r="F1430" s="13">
        <v>1996</v>
      </c>
      <c r="G1430" s="13">
        <v>1996</v>
      </c>
      <c r="H1430" s="13">
        <v>0</v>
      </c>
      <c r="I1430" s="13">
        <v>333</v>
      </c>
      <c r="J1430" s="15">
        <v>0</v>
      </c>
      <c r="K1430" s="15">
        <v>2876837.82</v>
      </c>
      <c r="L1430" s="16">
        <f t="shared" si="154"/>
        <v>0</v>
      </c>
      <c r="M1430" s="16">
        <f t="shared" si="155"/>
        <v>0</v>
      </c>
      <c r="N1430" s="10">
        <f t="shared" si="156"/>
        <v>0</v>
      </c>
      <c r="O1430" s="10" t="str">
        <f t="shared" si="160"/>
        <v>Weniger als 40% der Schätzungsfläche sind aktueller als 2002</v>
      </c>
      <c r="P1430" s="17">
        <f t="shared" si="157"/>
        <v>287.68378200000001</v>
      </c>
      <c r="Q1430" t="str">
        <f t="shared" si="158"/>
        <v/>
      </c>
      <c r="R1430" s="6" t="str">
        <f t="shared" si="159"/>
        <v/>
      </c>
      <c r="S1430" t="s">
        <v>2885</v>
      </c>
    </row>
    <row r="1431" spans="1:20" x14ac:dyDescent="0.25">
      <c r="A1431" s="2">
        <v>26</v>
      </c>
      <c r="B1431" s="13">
        <v>1682</v>
      </c>
      <c r="C1431" s="14" t="s">
        <v>1518</v>
      </c>
      <c r="D1431" s="14" t="s">
        <v>1475</v>
      </c>
      <c r="E1431" s="14" t="s">
        <v>1473</v>
      </c>
      <c r="F1431" s="13">
        <v>1952</v>
      </c>
      <c r="G1431" s="13">
        <v>1952</v>
      </c>
      <c r="H1431" s="13">
        <v>0</v>
      </c>
      <c r="I1431" s="13">
        <v>332</v>
      </c>
      <c r="J1431" s="15">
        <v>0</v>
      </c>
      <c r="K1431" s="15">
        <v>1337494.8570000001</v>
      </c>
      <c r="L1431" s="16">
        <f t="shared" si="154"/>
        <v>0</v>
      </c>
      <c r="M1431" s="16">
        <f t="shared" si="155"/>
        <v>0</v>
      </c>
      <c r="N1431" s="10">
        <f t="shared" si="156"/>
        <v>0</v>
      </c>
      <c r="O1431" s="10" t="str">
        <f t="shared" si="160"/>
        <v>Weniger als 40% der Schätzungsfläche sind aktueller als 2002</v>
      </c>
      <c r="P1431" s="17">
        <f t="shared" si="157"/>
        <v>133.74948570000001</v>
      </c>
      <c r="Q1431" t="str">
        <f t="shared" si="158"/>
        <v/>
      </c>
      <c r="R1431" s="6" t="str">
        <f t="shared" si="159"/>
        <v/>
      </c>
      <c r="S1431" t="s">
        <v>2885</v>
      </c>
    </row>
    <row r="1432" spans="1:20" x14ac:dyDescent="0.25">
      <c r="A1432" s="2">
        <v>26</v>
      </c>
      <c r="B1432" s="13">
        <v>1683</v>
      </c>
      <c r="C1432" s="14" t="s">
        <v>1519</v>
      </c>
      <c r="D1432" s="14" t="s">
        <v>1519</v>
      </c>
      <c r="E1432" s="14" t="s">
        <v>1473</v>
      </c>
      <c r="F1432" s="13">
        <v>2008</v>
      </c>
      <c r="G1432" s="13">
        <v>1937</v>
      </c>
      <c r="H1432" s="13">
        <v>142</v>
      </c>
      <c r="I1432" s="13">
        <v>1852</v>
      </c>
      <c r="J1432" s="15">
        <v>538446.58799999999</v>
      </c>
      <c r="K1432" s="15">
        <v>7943214.7180000003</v>
      </c>
      <c r="L1432" s="16">
        <f t="shared" si="154"/>
        <v>7.6673866090712736E-2</v>
      </c>
      <c r="M1432" s="16">
        <f t="shared" si="155"/>
        <v>6.7786986392276941E-2</v>
      </c>
      <c r="N1432" s="10">
        <f t="shared" si="156"/>
        <v>0</v>
      </c>
      <c r="O1432" s="10" t="str">
        <f t="shared" si="160"/>
        <v>Weniger als 40% der Schätzungsfläche sind aktueller als 2002</v>
      </c>
      <c r="P1432" s="17">
        <f t="shared" si="157"/>
        <v>794.32147180000004</v>
      </c>
      <c r="Q1432">
        <f t="shared" si="158"/>
        <v>1</v>
      </c>
      <c r="R1432" s="6">
        <f t="shared" si="159"/>
        <v>39391</v>
      </c>
      <c r="S1432" t="s">
        <v>3080</v>
      </c>
      <c r="T1432" s="8">
        <v>1</v>
      </c>
    </row>
    <row r="1433" spans="1:20" x14ac:dyDescent="0.25">
      <c r="A1433" s="2">
        <v>26</v>
      </c>
      <c r="B1433" s="13">
        <v>1684</v>
      </c>
      <c r="C1433" s="14" t="s">
        <v>1520</v>
      </c>
      <c r="D1433" s="14" t="s">
        <v>1496</v>
      </c>
      <c r="E1433" s="14" t="s">
        <v>1473</v>
      </c>
      <c r="F1433" s="13">
        <v>2004</v>
      </c>
      <c r="G1433" s="13">
        <v>2001</v>
      </c>
      <c r="H1433" s="13">
        <v>505</v>
      </c>
      <c r="I1433" s="13">
        <v>506</v>
      </c>
      <c r="J1433" s="15">
        <v>3789101.1910000001</v>
      </c>
      <c r="K1433" s="15">
        <v>3790115.145</v>
      </c>
      <c r="L1433" s="16">
        <f t="shared" si="154"/>
        <v>0.99802371541501977</v>
      </c>
      <c r="M1433" s="16">
        <f t="shared" si="155"/>
        <v>0.99973247409083665</v>
      </c>
      <c r="N1433" s="10">
        <f t="shared" si="156"/>
        <v>1</v>
      </c>
      <c r="O1433" s="10" t="str">
        <f t="shared" si="160"/>
        <v>Mehr als 50% der Schätzungsfläche sind aktueller als 2002</v>
      </c>
      <c r="P1433" s="17">
        <f t="shared" si="157"/>
        <v>379.01151449999998</v>
      </c>
      <c r="Q1433">
        <f t="shared" si="158"/>
        <v>1</v>
      </c>
      <c r="R1433" s="6">
        <f t="shared" si="159"/>
        <v>37928</v>
      </c>
      <c r="S1433" t="s">
        <v>3080</v>
      </c>
    </row>
    <row r="1434" spans="1:20" x14ac:dyDescent="0.25">
      <c r="A1434" s="2">
        <v>26</v>
      </c>
      <c r="B1434" s="13">
        <v>1685</v>
      </c>
      <c r="C1434" s="14" t="s">
        <v>1521</v>
      </c>
      <c r="D1434" s="14" t="s">
        <v>1494</v>
      </c>
      <c r="E1434" s="14" t="s">
        <v>1473</v>
      </c>
      <c r="F1434" s="13">
        <v>1999</v>
      </c>
      <c r="G1434" s="13">
        <v>1999</v>
      </c>
      <c r="H1434" s="13">
        <v>0</v>
      </c>
      <c r="I1434" s="13">
        <v>240</v>
      </c>
      <c r="J1434" s="15">
        <v>0</v>
      </c>
      <c r="K1434" s="15">
        <v>3083962.9819999998</v>
      </c>
      <c r="L1434" s="16">
        <f t="shared" si="154"/>
        <v>0</v>
      </c>
      <c r="M1434" s="16">
        <f t="shared" si="155"/>
        <v>0</v>
      </c>
      <c r="N1434" s="10">
        <f t="shared" si="156"/>
        <v>0</v>
      </c>
      <c r="O1434" s="10" t="str">
        <f t="shared" si="160"/>
        <v>Weniger als 40% der Schätzungsfläche sind aktueller als 2002</v>
      </c>
      <c r="P1434" s="17">
        <f t="shared" si="157"/>
        <v>308.39629819999999</v>
      </c>
      <c r="Q1434" t="str">
        <f t="shared" si="158"/>
        <v/>
      </c>
      <c r="R1434" s="6" t="str">
        <f t="shared" si="159"/>
        <v/>
      </c>
      <c r="S1434" t="s">
        <v>2885</v>
      </c>
    </row>
    <row r="1435" spans="1:20" x14ac:dyDescent="0.25">
      <c r="A1435" s="2">
        <v>26</v>
      </c>
      <c r="B1435" s="13">
        <v>1686</v>
      </c>
      <c r="C1435" s="14" t="s">
        <v>1522</v>
      </c>
      <c r="D1435" s="14" t="s">
        <v>1475</v>
      </c>
      <c r="E1435" s="14" t="s">
        <v>1473</v>
      </c>
      <c r="F1435" s="13">
        <v>2006</v>
      </c>
      <c r="G1435" s="13">
        <v>2006</v>
      </c>
      <c r="H1435" s="13">
        <v>279</v>
      </c>
      <c r="I1435" s="13">
        <v>279</v>
      </c>
      <c r="J1435" s="15">
        <v>2016116.9909999999</v>
      </c>
      <c r="K1435" s="15">
        <v>2016116.9909999999</v>
      </c>
      <c r="L1435" s="16">
        <f t="shared" si="154"/>
        <v>1</v>
      </c>
      <c r="M1435" s="16">
        <f t="shared" si="155"/>
        <v>1</v>
      </c>
      <c r="N1435" s="10">
        <f t="shared" si="156"/>
        <v>1</v>
      </c>
      <c r="O1435" s="10" t="str">
        <f t="shared" si="160"/>
        <v>Mehr als 50% der Schätzungsfläche sind aktueller als 2002</v>
      </c>
      <c r="P1435" s="17">
        <f t="shared" si="157"/>
        <v>201.61169909999998</v>
      </c>
      <c r="Q1435">
        <f t="shared" si="158"/>
        <v>1</v>
      </c>
      <c r="R1435" s="6">
        <f t="shared" si="159"/>
        <v>38819</v>
      </c>
      <c r="S1435" t="s">
        <v>3080</v>
      </c>
    </row>
    <row r="1436" spans="1:20" x14ac:dyDescent="0.25">
      <c r="A1436" s="2">
        <v>26</v>
      </c>
      <c r="B1436" s="13">
        <v>1687</v>
      </c>
      <c r="C1436" s="14" t="s">
        <v>1523</v>
      </c>
      <c r="D1436" s="14" t="s">
        <v>1480</v>
      </c>
      <c r="E1436" s="14" t="s">
        <v>1473</v>
      </c>
      <c r="F1436" s="13">
        <v>1948</v>
      </c>
      <c r="G1436" s="13">
        <v>1948</v>
      </c>
      <c r="H1436" s="13">
        <v>0</v>
      </c>
      <c r="I1436" s="13">
        <v>313</v>
      </c>
      <c r="J1436" s="15">
        <v>0</v>
      </c>
      <c r="K1436" s="15">
        <v>3868356.2710000002</v>
      </c>
      <c r="L1436" s="16">
        <f t="shared" si="154"/>
        <v>0</v>
      </c>
      <c r="M1436" s="16">
        <f t="shared" si="155"/>
        <v>0</v>
      </c>
      <c r="N1436" s="10">
        <f t="shared" si="156"/>
        <v>0</v>
      </c>
      <c r="O1436" s="10" t="str">
        <f t="shared" si="160"/>
        <v>Weniger als 40% der Schätzungsfläche sind aktueller als 2002</v>
      </c>
      <c r="P1436" s="17">
        <f t="shared" si="157"/>
        <v>386.83562710000001</v>
      </c>
      <c r="Q1436" t="str">
        <f t="shared" si="158"/>
        <v/>
      </c>
      <c r="R1436" s="6" t="str">
        <f t="shared" si="159"/>
        <v/>
      </c>
      <c r="S1436" t="s">
        <v>2885</v>
      </c>
    </row>
    <row r="1437" spans="1:20" x14ac:dyDescent="0.25">
      <c r="A1437" s="2">
        <v>26</v>
      </c>
      <c r="B1437" s="13">
        <v>1688</v>
      </c>
      <c r="C1437" s="14" t="s">
        <v>1524</v>
      </c>
      <c r="D1437" s="14" t="s">
        <v>1525</v>
      </c>
      <c r="E1437" s="14" t="s">
        <v>1473</v>
      </c>
      <c r="F1437" s="13">
        <v>1999</v>
      </c>
      <c r="G1437" s="13">
        <v>1999</v>
      </c>
      <c r="H1437" s="13">
        <v>0</v>
      </c>
      <c r="I1437" s="13">
        <v>273</v>
      </c>
      <c r="J1437" s="15">
        <v>0</v>
      </c>
      <c r="K1437" s="15">
        <v>2742948.31</v>
      </c>
      <c r="L1437" s="16">
        <f t="shared" si="154"/>
        <v>0</v>
      </c>
      <c r="M1437" s="16">
        <f t="shared" si="155"/>
        <v>0</v>
      </c>
      <c r="N1437" s="10">
        <f t="shared" si="156"/>
        <v>0</v>
      </c>
      <c r="O1437" s="10" t="str">
        <f t="shared" si="160"/>
        <v>Weniger als 40% der Schätzungsfläche sind aktueller als 2002</v>
      </c>
      <c r="P1437" s="17">
        <f t="shared" si="157"/>
        <v>274.29483099999999</v>
      </c>
      <c r="Q1437" t="str">
        <f t="shared" si="158"/>
        <v/>
      </c>
      <c r="R1437" s="6" t="str">
        <f t="shared" si="159"/>
        <v/>
      </c>
      <c r="S1437" t="s">
        <v>2885</v>
      </c>
    </row>
    <row r="1438" spans="1:20" x14ac:dyDescent="0.25">
      <c r="A1438" s="2">
        <v>26</v>
      </c>
      <c r="B1438" s="13">
        <v>1689</v>
      </c>
      <c r="C1438" s="14" t="s">
        <v>1526</v>
      </c>
      <c r="D1438" s="14" t="s">
        <v>1490</v>
      </c>
      <c r="E1438" s="14" t="s">
        <v>1473</v>
      </c>
      <c r="F1438" s="13">
        <v>1977</v>
      </c>
      <c r="G1438" s="13">
        <v>1938</v>
      </c>
      <c r="H1438" s="13">
        <v>0</v>
      </c>
      <c r="I1438" s="13">
        <v>499</v>
      </c>
      <c r="J1438" s="15">
        <v>0</v>
      </c>
      <c r="K1438" s="15">
        <v>2526995.3459999999</v>
      </c>
      <c r="L1438" s="16">
        <f t="shared" si="154"/>
        <v>0</v>
      </c>
      <c r="M1438" s="16">
        <f t="shared" si="155"/>
        <v>0</v>
      </c>
      <c r="N1438" s="10">
        <f t="shared" si="156"/>
        <v>0</v>
      </c>
      <c r="O1438" s="10" t="str">
        <f t="shared" si="160"/>
        <v>Weniger als 40% der Schätzungsfläche sind aktueller als 2002</v>
      </c>
      <c r="P1438" s="17">
        <f t="shared" si="157"/>
        <v>252.69953459999999</v>
      </c>
      <c r="Q1438" t="str">
        <f t="shared" si="158"/>
        <v/>
      </c>
      <c r="R1438" s="6" t="str">
        <f t="shared" si="159"/>
        <v/>
      </c>
      <c r="S1438" t="s">
        <v>2885</v>
      </c>
    </row>
    <row r="1439" spans="1:20" x14ac:dyDescent="0.25">
      <c r="A1439" s="2">
        <v>26</v>
      </c>
      <c r="B1439" s="13">
        <v>1690</v>
      </c>
      <c r="C1439" s="14" t="s">
        <v>1527</v>
      </c>
      <c r="D1439" s="14" t="s">
        <v>1484</v>
      </c>
      <c r="E1439" s="14" t="s">
        <v>1473</v>
      </c>
      <c r="F1439" s="13">
        <v>2001</v>
      </c>
      <c r="G1439" s="13">
        <v>1951</v>
      </c>
      <c r="H1439" s="13">
        <v>0</v>
      </c>
      <c r="I1439" s="13">
        <v>524</v>
      </c>
      <c r="J1439" s="15">
        <v>0</v>
      </c>
      <c r="K1439" s="15">
        <v>3087079.3739999998</v>
      </c>
      <c r="L1439" s="16">
        <f t="shared" si="154"/>
        <v>0</v>
      </c>
      <c r="M1439" s="16">
        <f t="shared" si="155"/>
        <v>0</v>
      </c>
      <c r="N1439" s="10">
        <f t="shared" si="156"/>
        <v>0</v>
      </c>
      <c r="O1439" s="10" t="str">
        <f t="shared" si="160"/>
        <v>Weniger als 40% der Schätzungsfläche sind aktueller als 2002</v>
      </c>
      <c r="P1439" s="17">
        <f t="shared" si="157"/>
        <v>308.70793739999999</v>
      </c>
      <c r="Q1439" t="str">
        <f t="shared" si="158"/>
        <v/>
      </c>
      <c r="R1439" s="6" t="str">
        <f t="shared" si="159"/>
        <v/>
      </c>
      <c r="S1439" t="s">
        <v>2885</v>
      </c>
    </row>
    <row r="1440" spans="1:20" x14ac:dyDescent="0.25">
      <c r="A1440" s="2">
        <v>26</v>
      </c>
      <c r="B1440" s="13">
        <v>1691</v>
      </c>
      <c r="C1440" s="14" t="s">
        <v>1528</v>
      </c>
      <c r="D1440" s="14" t="s">
        <v>1472</v>
      </c>
      <c r="E1440" s="14" t="s">
        <v>1473</v>
      </c>
      <c r="F1440" s="13">
        <v>1981</v>
      </c>
      <c r="G1440" s="13">
        <v>1981</v>
      </c>
      <c r="H1440" s="13">
        <v>0</v>
      </c>
      <c r="I1440" s="13">
        <v>613</v>
      </c>
      <c r="J1440" s="15">
        <v>0</v>
      </c>
      <c r="K1440" s="15">
        <v>2331613.2749999999</v>
      </c>
      <c r="L1440" s="16">
        <f t="shared" si="154"/>
        <v>0</v>
      </c>
      <c r="M1440" s="16">
        <f t="shared" si="155"/>
        <v>0</v>
      </c>
      <c r="N1440" s="10">
        <f t="shared" si="156"/>
        <v>0</v>
      </c>
      <c r="O1440" s="10" t="str">
        <f t="shared" si="160"/>
        <v>Weniger als 40% der Schätzungsfläche sind aktueller als 2002</v>
      </c>
      <c r="P1440" s="17">
        <f t="shared" si="157"/>
        <v>233.1613275</v>
      </c>
      <c r="Q1440" t="str">
        <f t="shared" si="158"/>
        <v/>
      </c>
      <c r="R1440" s="6" t="str">
        <f t="shared" si="159"/>
        <v/>
      </c>
      <c r="S1440" t="s">
        <v>2885</v>
      </c>
    </row>
    <row r="1441" spans="1:20" x14ac:dyDescent="0.25">
      <c r="A1441" s="2">
        <v>26</v>
      </c>
      <c r="B1441" s="13">
        <v>1692</v>
      </c>
      <c r="C1441" s="14" t="s">
        <v>1529</v>
      </c>
      <c r="D1441" s="14" t="s">
        <v>1499</v>
      </c>
      <c r="E1441" s="14" t="s">
        <v>1473</v>
      </c>
      <c r="F1441" s="13">
        <v>2005</v>
      </c>
      <c r="G1441" s="13">
        <v>1973</v>
      </c>
      <c r="H1441" s="13">
        <v>53</v>
      </c>
      <c r="I1441" s="13">
        <v>990</v>
      </c>
      <c r="J1441" s="15">
        <v>293956.19400000002</v>
      </c>
      <c r="K1441" s="15">
        <v>5256771.2470000004</v>
      </c>
      <c r="L1441" s="16">
        <f t="shared" si="154"/>
        <v>5.3535353535353533E-2</v>
      </c>
      <c r="M1441" s="16">
        <f t="shared" si="155"/>
        <v>5.591953314836718E-2</v>
      </c>
      <c r="N1441" s="10">
        <f t="shared" si="156"/>
        <v>0</v>
      </c>
      <c r="O1441" s="10" t="str">
        <f t="shared" si="160"/>
        <v>Weniger als 40% der Schätzungsfläche sind aktueller als 2002</v>
      </c>
      <c r="P1441" s="17">
        <f t="shared" si="157"/>
        <v>525.67712470000004</v>
      </c>
      <c r="Q1441" t="str">
        <f t="shared" si="158"/>
        <v/>
      </c>
      <c r="R1441" s="6" t="str">
        <f t="shared" si="159"/>
        <v/>
      </c>
      <c r="S1441" t="s">
        <v>2885</v>
      </c>
    </row>
    <row r="1442" spans="1:20" x14ac:dyDescent="0.25">
      <c r="A1442" s="2">
        <v>26</v>
      </c>
      <c r="B1442" s="13">
        <v>1693</v>
      </c>
      <c r="C1442" s="14" t="s">
        <v>1530</v>
      </c>
      <c r="D1442" s="14" t="s">
        <v>1486</v>
      </c>
      <c r="E1442" s="14" t="s">
        <v>1473</v>
      </c>
      <c r="F1442" s="13">
        <v>1997</v>
      </c>
      <c r="G1442" s="13">
        <v>1938</v>
      </c>
      <c r="H1442" s="13">
        <v>0</v>
      </c>
      <c r="I1442" s="13">
        <v>445</v>
      </c>
      <c r="J1442" s="15">
        <v>0</v>
      </c>
      <c r="K1442" s="15">
        <v>3253056.0269999998</v>
      </c>
      <c r="L1442" s="16">
        <f t="shared" si="154"/>
        <v>0</v>
      </c>
      <c r="M1442" s="16">
        <f t="shared" si="155"/>
        <v>0</v>
      </c>
      <c r="N1442" s="10">
        <f t="shared" si="156"/>
        <v>0</v>
      </c>
      <c r="O1442" s="10" t="str">
        <f t="shared" si="160"/>
        <v>Weniger als 40% der Schätzungsfläche sind aktueller als 2002</v>
      </c>
      <c r="P1442" s="17">
        <f t="shared" si="157"/>
        <v>325.30560269999995</v>
      </c>
      <c r="Q1442" t="str">
        <f t="shared" si="158"/>
        <v/>
      </c>
      <c r="R1442" s="6" t="str">
        <f t="shared" si="159"/>
        <v/>
      </c>
      <c r="S1442" t="s">
        <v>2885</v>
      </c>
    </row>
    <row r="1443" spans="1:20" x14ac:dyDescent="0.25">
      <c r="A1443" s="2">
        <v>26</v>
      </c>
      <c r="B1443" s="13">
        <v>1694</v>
      </c>
      <c r="C1443" s="14" t="s">
        <v>1531</v>
      </c>
      <c r="D1443" s="14" t="s">
        <v>1532</v>
      </c>
      <c r="E1443" s="14" t="s">
        <v>1473</v>
      </c>
      <c r="F1443" s="13">
        <v>1950</v>
      </c>
      <c r="G1443" s="13">
        <v>1941</v>
      </c>
      <c r="H1443" s="13">
        <v>0</v>
      </c>
      <c r="I1443" s="13">
        <v>362</v>
      </c>
      <c r="J1443" s="15">
        <v>0</v>
      </c>
      <c r="K1443" s="15">
        <v>1683524.618</v>
      </c>
      <c r="L1443" s="16">
        <f t="shared" si="154"/>
        <v>0</v>
      </c>
      <c r="M1443" s="16">
        <f t="shared" si="155"/>
        <v>0</v>
      </c>
      <c r="N1443" s="10">
        <f t="shared" si="156"/>
        <v>0</v>
      </c>
      <c r="O1443" s="10" t="str">
        <f t="shared" si="160"/>
        <v>Weniger als 40% der Schätzungsfläche sind aktueller als 2002</v>
      </c>
      <c r="P1443" s="17">
        <f t="shared" si="157"/>
        <v>168.35246180000001</v>
      </c>
      <c r="Q1443" t="str">
        <f t="shared" si="158"/>
        <v/>
      </c>
      <c r="R1443" s="6" t="str">
        <f t="shared" si="159"/>
        <v/>
      </c>
      <c r="S1443" t="s">
        <v>2885</v>
      </c>
    </row>
    <row r="1444" spans="1:20" x14ac:dyDescent="0.25">
      <c r="A1444" s="2">
        <v>26</v>
      </c>
      <c r="B1444" s="13">
        <v>1695</v>
      </c>
      <c r="C1444" s="14" t="s">
        <v>1533</v>
      </c>
      <c r="D1444" s="14" t="s">
        <v>1496</v>
      </c>
      <c r="E1444" s="14" t="s">
        <v>1473</v>
      </c>
      <c r="F1444" s="13">
        <v>1948</v>
      </c>
      <c r="G1444" s="13">
        <v>1948</v>
      </c>
      <c r="H1444" s="13">
        <v>0</v>
      </c>
      <c r="I1444" s="13">
        <v>393</v>
      </c>
      <c r="J1444" s="15">
        <v>0</v>
      </c>
      <c r="K1444" s="15">
        <v>2601052.4410000001</v>
      </c>
      <c r="L1444" s="16">
        <f t="shared" si="154"/>
        <v>0</v>
      </c>
      <c r="M1444" s="16">
        <f t="shared" si="155"/>
        <v>0</v>
      </c>
      <c r="N1444" s="10">
        <f t="shared" si="156"/>
        <v>0</v>
      </c>
      <c r="O1444" s="10" t="str">
        <f t="shared" si="160"/>
        <v>Weniger als 40% der Schätzungsfläche sind aktueller als 2002</v>
      </c>
      <c r="P1444" s="17">
        <f t="shared" si="157"/>
        <v>260.10524409999999</v>
      </c>
      <c r="Q1444" t="str">
        <f t="shared" si="158"/>
        <v/>
      </c>
      <c r="R1444" s="6" t="str">
        <f t="shared" si="159"/>
        <v/>
      </c>
      <c r="S1444" t="s">
        <v>2885</v>
      </c>
    </row>
    <row r="1445" spans="1:20" x14ac:dyDescent="0.25">
      <c r="A1445" s="2">
        <v>26</v>
      </c>
      <c r="B1445" s="13">
        <v>1696</v>
      </c>
      <c r="C1445" s="14" t="s">
        <v>1534</v>
      </c>
      <c r="D1445" s="14" t="s">
        <v>1496</v>
      </c>
      <c r="E1445" s="14" t="s">
        <v>1473</v>
      </c>
      <c r="F1445" s="13">
        <v>1974</v>
      </c>
      <c r="G1445" s="13">
        <v>1941</v>
      </c>
      <c r="H1445" s="13">
        <v>0</v>
      </c>
      <c r="I1445" s="13">
        <v>600</v>
      </c>
      <c r="J1445" s="15">
        <v>0</v>
      </c>
      <c r="K1445" s="15">
        <v>3710140.29</v>
      </c>
      <c r="L1445" s="16">
        <f t="shared" si="154"/>
        <v>0</v>
      </c>
      <c r="M1445" s="16">
        <f t="shared" si="155"/>
        <v>0</v>
      </c>
      <c r="N1445" s="10">
        <f t="shared" si="156"/>
        <v>0</v>
      </c>
      <c r="O1445" s="10" t="str">
        <f t="shared" si="160"/>
        <v>Weniger als 40% der Schätzungsfläche sind aktueller als 2002</v>
      </c>
      <c r="P1445" s="17">
        <f t="shared" si="157"/>
        <v>371.01402899999999</v>
      </c>
      <c r="Q1445" t="str">
        <f t="shared" si="158"/>
        <v/>
      </c>
      <c r="R1445" s="6" t="str">
        <f t="shared" si="159"/>
        <v/>
      </c>
      <c r="S1445" t="s">
        <v>2885</v>
      </c>
    </row>
    <row r="1446" spans="1:20" x14ac:dyDescent="0.25">
      <c r="A1446" s="2">
        <v>26</v>
      </c>
      <c r="B1446" s="13">
        <v>1697</v>
      </c>
      <c r="C1446" s="14" t="s">
        <v>1535</v>
      </c>
      <c r="D1446" s="14" t="s">
        <v>1475</v>
      </c>
      <c r="E1446" s="14" t="s">
        <v>1473</v>
      </c>
      <c r="F1446" s="13">
        <v>1952</v>
      </c>
      <c r="G1446" s="13">
        <v>1952</v>
      </c>
      <c r="H1446" s="13">
        <v>0</v>
      </c>
      <c r="I1446" s="13">
        <v>26</v>
      </c>
      <c r="J1446" s="15">
        <v>0</v>
      </c>
      <c r="K1446" s="15">
        <v>76074.566000000006</v>
      </c>
      <c r="L1446" s="16">
        <f t="shared" si="154"/>
        <v>0</v>
      </c>
      <c r="M1446" s="16">
        <f t="shared" si="155"/>
        <v>0</v>
      </c>
      <c r="N1446" s="10">
        <f t="shared" si="156"/>
        <v>0</v>
      </c>
      <c r="O1446" s="10" t="str">
        <f t="shared" si="160"/>
        <v>Weniger als 40% der Schätzungsfläche sind aktueller als 2002</v>
      </c>
      <c r="P1446" s="17">
        <f t="shared" si="157"/>
        <v>7.6074566000000008</v>
      </c>
      <c r="Q1446" t="str">
        <f t="shared" si="158"/>
        <v/>
      </c>
      <c r="R1446" s="6" t="str">
        <f t="shared" si="159"/>
        <v/>
      </c>
      <c r="S1446" t="s">
        <v>2885</v>
      </c>
    </row>
    <row r="1447" spans="1:20" x14ac:dyDescent="0.25">
      <c r="A1447" s="2">
        <v>26</v>
      </c>
      <c r="B1447" s="13">
        <v>1698</v>
      </c>
      <c r="C1447" s="14" t="s">
        <v>1536</v>
      </c>
      <c r="D1447" s="14" t="s">
        <v>1537</v>
      </c>
      <c r="E1447" s="14" t="s">
        <v>1473</v>
      </c>
      <c r="F1447" s="13">
        <v>1952</v>
      </c>
      <c r="G1447" s="13">
        <v>1952</v>
      </c>
      <c r="H1447" s="13">
        <v>0</v>
      </c>
      <c r="I1447" s="13">
        <v>1653</v>
      </c>
      <c r="J1447" s="15">
        <v>0</v>
      </c>
      <c r="K1447" s="15">
        <v>5972742.051</v>
      </c>
      <c r="L1447" s="16">
        <f t="shared" si="154"/>
        <v>0</v>
      </c>
      <c r="M1447" s="16">
        <f t="shared" si="155"/>
        <v>0</v>
      </c>
      <c r="N1447" s="10">
        <f t="shared" si="156"/>
        <v>0</v>
      </c>
      <c r="O1447" s="10" t="str">
        <f t="shared" si="160"/>
        <v>Weniger als 40% der Schätzungsfläche sind aktueller als 2002</v>
      </c>
      <c r="P1447" s="17">
        <f t="shared" si="157"/>
        <v>597.27420510000002</v>
      </c>
      <c r="Q1447" t="str">
        <f t="shared" si="158"/>
        <v/>
      </c>
      <c r="R1447" s="6" t="str">
        <f t="shared" si="159"/>
        <v/>
      </c>
      <c r="S1447" t="s">
        <v>2885</v>
      </c>
    </row>
    <row r="1448" spans="1:20" x14ac:dyDescent="0.25">
      <c r="A1448" s="2">
        <v>26</v>
      </c>
      <c r="B1448" s="13">
        <v>1699</v>
      </c>
      <c r="C1448" s="14" t="s">
        <v>1538</v>
      </c>
      <c r="D1448" s="14" t="s">
        <v>1508</v>
      </c>
      <c r="E1448" s="14" t="s">
        <v>1473</v>
      </c>
      <c r="F1448" s="13">
        <v>1994</v>
      </c>
      <c r="G1448" s="13">
        <v>1994</v>
      </c>
      <c r="H1448" s="13">
        <v>0</v>
      </c>
      <c r="I1448" s="13">
        <v>457</v>
      </c>
      <c r="J1448" s="15">
        <v>0</v>
      </c>
      <c r="K1448" s="15">
        <v>2556004.6170000001</v>
      </c>
      <c r="L1448" s="16">
        <f t="shared" si="154"/>
        <v>0</v>
      </c>
      <c r="M1448" s="16">
        <f t="shared" si="155"/>
        <v>0</v>
      </c>
      <c r="N1448" s="10">
        <f t="shared" si="156"/>
        <v>0</v>
      </c>
      <c r="O1448" s="10" t="str">
        <f t="shared" si="160"/>
        <v>Weniger als 40% der Schätzungsfläche sind aktueller als 2002</v>
      </c>
      <c r="P1448" s="17">
        <f t="shared" si="157"/>
        <v>255.60046170000001</v>
      </c>
      <c r="Q1448" t="str">
        <f t="shared" si="158"/>
        <v/>
      </c>
      <c r="R1448" s="6" t="str">
        <f t="shared" si="159"/>
        <v/>
      </c>
      <c r="S1448" t="s">
        <v>2885</v>
      </c>
    </row>
    <row r="1449" spans="1:20" x14ac:dyDescent="0.25">
      <c r="A1449" s="2">
        <v>26</v>
      </c>
      <c r="B1449" s="13">
        <v>1700</v>
      </c>
      <c r="C1449" s="14" t="s">
        <v>1539</v>
      </c>
      <c r="D1449" s="14" t="s">
        <v>1514</v>
      </c>
      <c r="E1449" s="14" t="s">
        <v>1473</v>
      </c>
      <c r="F1449" s="13">
        <v>1998</v>
      </c>
      <c r="G1449" s="13">
        <v>1980</v>
      </c>
      <c r="H1449" s="13">
        <v>0</v>
      </c>
      <c r="I1449" s="13">
        <v>1593</v>
      </c>
      <c r="J1449" s="15">
        <v>0</v>
      </c>
      <c r="K1449" s="15">
        <v>4797438.1189999999</v>
      </c>
      <c r="L1449" s="16">
        <f t="shared" si="154"/>
        <v>0</v>
      </c>
      <c r="M1449" s="16">
        <f t="shared" si="155"/>
        <v>0</v>
      </c>
      <c r="N1449" s="10">
        <f t="shared" si="156"/>
        <v>0</v>
      </c>
      <c r="O1449" s="10" t="str">
        <f t="shared" si="160"/>
        <v>Weniger als 40% der Schätzungsfläche sind aktueller als 2002</v>
      </c>
      <c r="P1449" s="17">
        <f t="shared" si="157"/>
        <v>479.74381189999997</v>
      </c>
      <c r="Q1449" t="str">
        <f t="shared" si="158"/>
        <v/>
      </c>
      <c r="R1449" s="6" t="str">
        <f t="shared" si="159"/>
        <v/>
      </c>
      <c r="S1449" t="s">
        <v>2885</v>
      </c>
    </row>
    <row r="1450" spans="1:20" x14ac:dyDescent="0.25">
      <c r="A1450" s="2">
        <v>26</v>
      </c>
      <c r="B1450" s="13">
        <v>1701</v>
      </c>
      <c r="C1450" s="14" t="s">
        <v>1540</v>
      </c>
      <c r="D1450" s="14" t="s">
        <v>1506</v>
      </c>
      <c r="E1450" s="14" t="s">
        <v>1473</v>
      </c>
      <c r="F1450" s="13">
        <v>1955</v>
      </c>
      <c r="G1450" s="13">
        <v>1949</v>
      </c>
      <c r="H1450" s="13">
        <v>0</v>
      </c>
      <c r="I1450" s="13">
        <v>947</v>
      </c>
      <c r="J1450" s="15">
        <v>0</v>
      </c>
      <c r="K1450" s="15">
        <v>4173070.2749999999</v>
      </c>
      <c r="L1450" s="16">
        <f t="shared" si="154"/>
        <v>0</v>
      </c>
      <c r="M1450" s="16">
        <f t="shared" si="155"/>
        <v>0</v>
      </c>
      <c r="N1450" s="10">
        <f t="shared" si="156"/>
        <v>0</v>
      </c>
      <c r="O1450" s="10" t="str">
        <f t="shared" si="160"/>
        <v>Weniger als 40% der Schätzungsfläche sind aktueller als 2002</v>
      </c>
      <c r="P1450" s="17">
        <f t="shared" si="157"/>
        <v>417.3070275</v>
      </c>
      <c r="Q1450" t="str">
        <f t="shared" si="158"/>
        <v/>
      </c>
      <c r="R1450" s="6" t="str">
        <f t="shared" si="159"/>
        <v/>
      </c>
      <c r="S1450" t="s">
        <v>2885</v>
      </c>
    </row>
    <row r="1451" spans="1:20" x14ac:dyDescent="0.25">
      <c r="A1451" s="2">
        <v>26</v>
      </c>
      <c r="B1451" s="13">
        <v>1702</v>
      </c>
      <c r="C1451" s="14" t="s">
        <v>1541</v>
      </c>
      <c r="D1451" s="14" t="s">
        <v>1480</v>
      </c>
      <c r="E1451" s="14" t="s">
        <v>1473</v>
      </c>
      <c r="F1451" s="13">
        <v>1969</v>
      </c>
      <c r="G1451" s="13">
        <v>1941</v>
      </c>
      <c r="H1451" s="13">
        <v>0</v>
      </c>
      <c r="I1451" s="13">
        <v>592</v>
      </c>
      <c r="J1451" s="15">
        <v>0</v>
      </c>
      <c r="K1451" s="15">
        <v>4004007.33</v>
      </c>
      <c r="L1451" s="16">
        <f t="shared" si="154"/>
        <v>0</v>
      </c>
      <c r="M1451" s="16">
        <f t="shared" si="155"/>
        <v>0</v>
      </c>
      <c r="N1451" s="10">
        <f t="shared" si="156"/>
        <v>0</v>
      </c>
      <c r="O1451" s="10" t="str">
        <f t="shared" si="160"/>
        <v>Weniger als 40% der Schätzungsfläche sind aktueller als 2002</v>
      </c>
      <c r="P1451" s="17">
        <f t="shared" si="157"/>
        <v>400.400733</v>
      </c>
      <c r="Q1451" t="str">
        <f t="shared" si="158"/>
        <v/>
      </c>
      <c r="R1451" s="6" t="str">
        <f t="shared" si="159"/>
        <v/>
      </c>
      <c r="S1451" t="s">
        <v>2885</v>
      </c>
    </row>
    <row r="1452" spans="1:20" x14ac:dyDescent="0.25">
      <c r="A1452" s="2">
        <v>26</v>
      </c>
      <c r="B1452" s="13">
        <v>1703</v>
      </c>
      <c r="C1452" s="14" t="s">
        <v>1542</v>
      </c>
      <c r="D1452" s="14" t="s">
        <v>1543</v>
      </c>
      <c r="E1452" s="14" t="s">
        <v>1473</v>
      </c>
      <c r="F1452" s="13">
        <v>2003</v>
      </c>
      <c r="G1452" s="13">
        <v>1938</v>
      </c>
      <c r="H1452" s="13">
        <v>73</v>
      </c>
      <c r="I1452" s="13">
        <v>126</v>
      </c>
      <c r="J1452" s="15">
        <v>717845.18599999999</v>
      </c>
      <c r="K1452" s="15">
        <v>1409323.162</v>
      </c>
      <c r="L1452" s="16">
        <f t="shared" si="154"/>
        <v>0.57936507936507942</v>
      </c>
      <c r="M1452" s="16">
        <f t="shared" si="155"/>
        <v>0.50935456491135134</v>
      </c>
      <c r="N1452" s="10">
        <f t="shared" si="156"/>
        <v>1</v>
      </c>
      <c r="O1452" s="10" t="str">
        <f t="shared" si="160"/>
        <v>Mehr als 50% der Schätzungsfläche sind aktueller als 2002</v>
      </c>
      <c r="P1452" s="17">
        <f t="shared" si="157"/>
        <v>140.9323162</v>
      </c>
      <c r="Q1452" t="str">
        <f t="shared" si="158"/>
        <v/>
      </c>
      <c r="R1452" s="6" t="str">
        <f t="shared" si="159"/>
        <v/>
      </c>
      <c r="S1452" t="s">
        <v>2885</v>
      </c>
    </row>
    <row r="1453" spans="1:20" x14ac:dyDescent="0.25">
      <c r="A1453" s="2">
        <v>26</v>
      </c>
      <c r="B1453" s="13">
        <v>1704</v>
      </c>
      <c r="C1453" s="14" t="s">
        <v>1544</v>
      </c>
      <c r="D1453" s="14" t="s">
        <v>1482</v>
      </c>
      <c r="E1453" s="14" t="s">
        <v>1473</v>
      </c>
      <c r="F1453" s="13">
        <v>2011</v>
      </c>
      <c r="G1453" s="13">
        <v>1952</v>
      </c>
      <c r="H1453" s="13">
        <v>170</v>
      </c>
      <c r="I1453" s="13">
        <v>1292</v>
      </c>
      <c r="J1453" s="15">
        <v>924623.36499999999</v>
      </c>
      <c r="K1453" s="15">
        <v>5198637.3430000003</v>
      </c>
      <c r="L1453" s="16">
        <f t="shared" si="154"/>
        <v>0.13157894736842105</v>
      </c>
      <c r="M1453" s="16">
        <f t="shared" si="155"/>
        <v>0.17785879337111513</v>
      </c>
      <c r="N1453" s="10">
        <f t="shared" si="156"/>
        <v>3</v>
      </c>
      <c r="O1453" s="10" t="str">
        <f t="shared" si="160"/>
        <v>Schätzungsfläche nach 2002 vollständig überprüft und bedarfsweise korrigiert</v>
      </c>
      <c r="P1453" s="17">
        <f t="shared" si="157"/>
        <v>519.86373430000003</v>
      </c>
      <c r="Q1453">
        <f t="shared" si="158"/>
        <v>1</v>
      </c>
      <c r="R1453" s="6">
        <f t="shared" si="159"/>
        <v>40651</v>
      </c>
      <c r="S1453" t="s">
        <v>3080</v>
      </c>
      <c r="T1453" s="8">
        <v>1</v>
      </c>
    </row>
    <row r="1454" spans="1:20" x14ac:dyDescent="0.25">
      <c r="A1454" s="2">
        <v>26</v>
      </c>
      <c r="B1454" s="13">
        <v>1705</v>
      </c>
      <c r="C1454" s="14" t="s">
        <v>1545</v>
      </c>
      <c r="D1454" s="14" t="s">
        <v>1510</v>
      </c>
      <c r="E1454" s="14" t="s">
        <v>1473</v>
      </c>
      <c r="F1454" s="13">
        <v>1952</v>
      </c>
      <c r="G1454" s="13">
        <v>1951</v>
      </c>
      <c r="H1454" s="13">
        <v>0</v>
      </c>
      <c r="I1454" s="13">
        <v>802</v>
      </c>
      <c r="J1454" s="15">
        <v>0</v>
      </c>
      <c r="K1454" s="15">
        <v>5224543.8959999997</v>
      </c>
      <c r="L1454" s="16">
        <f t="shared" si="154"/>
        <v>0</v>
      </c>
      <c r="M1454" s="16">
        <f t="shared" si="155"/>
        <v>0</v>
      </c>
      <c r="N1454" s="10">
        <f t="shared" si="156"/>
        <v>0</v>
      </c>
      <c r="O1454" s="10" t="str">
        <f t="shared" si="160"/>
        <v>Weniger als 40% der Schätzungsfläche sind aktueller als 2002</v>
      </c>
      <c r="P1454" s="17">
        <f t="shared" si="157"/>
        <v>522.45438960000001</v>
      </c>
      <c r="Q1454" t="str">
        <f t="shared" si="158"/>
        <v/>
      </c>
      <c r="R1454" s="6" t="str">
        <f t="shared" si="159"/>
        <v/>
      </c>
      <c r="S1454" t="s">
        <v>2885</v>
      </c>
    </row>
    <row r="1455" spans="1:20" x14ac:dyDescent="0.25">
      <c r="A1455" s="2">
        <v>26</v>
      </c>
      <c r="B1455" s="13">
        <v>1706</v>
      </c>
      <c r="C1455" s="14" t="s">
        <v>1546</v>
      </c>
      <c r="D1455" s="14" t="s">
        <v>1472</v>
      </c>
      <c r="E1455" s="14" t="s">
        <v>1473</v>
      </c>
      <c r="F1455" s="13">
        <v>1988</v>
      </c>
      <c r="G1455" s="13">
        <v>1988</v>
      </c>
      <c r="H1455" s="13">
        <v>0</v>
      </c>
      <c r="I1455" s="13">
        <v>940</v>
      </c>
      <c r="J1455" s="15">
        <v>0</v>
      </c>
      <c r="K1455" s="15">
        <v>7823913.517</v>
      </c>
      <c r="L1455" s="16">
        <f t="shared" si="154"/>
        <v>0</v>
      </c>
      <c r="M1455" s="16">
        <f t="shared" si="155"/>
        <v>0</v>
      </c>
      <c r="N1455" s="10">
        <f t="shared" si="156"/>
        <v>0</v>
      </c>
      <c r="O1455" s="10" t="str">
        <f t="shared" si="160"/>
        <v>Weniger als 40% der Schätzungsfläche sind aktueller als 2002</v>
      </c>
      <c r="P1455" s="17">
        <f t="shared" si="157"/>
        <v>782.39135169999997</v>
      </c>
      <c r="Q1455" t="str">
        <f t="shared" si="158"/>
        <v/>
      </c>
      <c r="R1455" s="6" t="str">
        <f t="shared" si="159"/>
        <v/>
      </c>
      <c r="S1455" t="s">
        <v>2885</v>
      </c>
    </row>
    <row r="1456" spans="1:20" x14ac:dyDescent="0.25">
      <c r="A1456" s="2">
        <v>26</v>
      </c>
      <c r="B1456" s="13">
        <v>1707</v>
      </c>
      <c r="C1456" s="14" t="s">
        <v>1480</v>
      </c>
      <c r="D1456" s="14" t="s">
        <v>1480</v>
      </c>
      <c r="E1456" s="14" t="s">
        <v>1473</v>
      </c>
      <c r="F1456" s="13">
        <v>2006</v>
      </c>
      <c r="G1456" s="13">
        <v>1938</v>
      </c>
      <c r="H1456" s="13">
        <v>1</v>
      </c>
      <c r="I1456" s="13">
        <v>1277</v>
      </c>
      <c r="J1456" s="15">
        <v>4741.9880000000003</v>
      </c>
      <c r="K1456" s="15">
        <v>7683094.9280000003</v>
      </c>
      <c r="L1456" s="16">
        <f t="shared" si="154"/>
        <v>7.8308535630383712E-4</v>
      </c>
      <c r="M1456" s="16">
        <f t="shared" si="155"/>
        <v>6.1719763252155932E-4</v>
      </c>
      <c r="N1456" s="10">
        <f t="shared" si="156"/>
        <v>0</v>
      </c>
      <c r="O1456" s="10" t="str">
        <f t="shared" si="160"/>
        <v>Weniger als 40% der Schätzungsfläche sind aktueller als 2002</v>
      </c>
      <c r="P1456" s="17">
        <f t="shared" si="157"/>
        <v>768.30949280000004</v>
      </c>
      <c r="Q1456" t="str">
        <f t="shared" si="158"/>
        <v/>
      </c>
      <c r="R1456" s="6" t="str">
        <f t="shared" si="159"/>
        <v/>
      </c>
      <c r="S1456" t="s">
        <v>2885</v>
      </c>
    </row>
    <row r="1457" spans="1:20" x14ac:dyDescent="0.25">
      <c r="A1457" s="2">
        <v>26</v>
      </c>
      <c r="B1457" s="13">
        <v>1708</v>
      </c>
      <c r="C1457" s="14" t="s">
        <v>1547</v>
      </c>
      <c r="D1457" s="14" t="s">
        <v>1532</v>
      </c>
      <c r="E1457" s="14" t="s">
        <v>1473</v>
      </c>
      <c r="F1457" s="13">
        <v>1991</v>
      </c>
      <c r="G1457" s="13">
        <v>1945</v>
      </c>
      <c r="H1457" s="13">
        <v>0</v>
      </c>
      <c r="I1457" s="13">
        <v>1759</v>
      </c>
      <c r="J1457" s="15">
        <v>0</v>
      </c>
      <c r="K1457" s="15">
        <v>13737219.468</v>
      </c>
      <c r="L1457" s="16">
        <f t="shared" si="154"/>
        <v>0</v>
      </c>
      <c r="M1457" s="16">
        <f t="shared" si="155"/>
        <v>0</v>
      </c>
      <c r="N1457" s="10">
        <f t="shared" si="156"/>
        <v>0</v>
      </c>
      <c r="O1457" s="10" t="str">
        <f t="shared" si="160"/>
        <v>Weniger als 40% der Schätzungsfläche sind aktueller als 2002</v>
      </c>
      <c r="P1457" s="17">
        <f t="shared" si="157"/>
        <v>1373.7219468000001</v>
      </c>
      <c r="Q1457">
        <f t="shared" si="158"/>
        <v>2</v>
      </c>
      <c r="R1457" s="6">
        <f t="shared" si="159"/>
        <v>39931</v>
      </c>
      <c r="S1457" t="s">
        <v>3081</v>
      </c>
    </row>
    <row r="1458" spans="1:20" x14ac:dyDescent="0.25">
      <c r="A1458" s="2">
        <v>26</v>
      </c>
      <c r="B1458" s="13">
        <v>1709</v>
      </c>
      <c r="C1458" s="14" t="s">
        <v>1548</v>
      </c>
      <c r="D1458" s="14" t="s">
        <v>1477</v>
      </c>
      <c r="E1458" s="14" t="s">
        <v>1473</v>
      </c>
      <c r="F1458" s="13">
        <v>1987</v>
      </c>
      <c r="G1458" s="13">
        <v>1951</v>
      </c>
      <c r="H1458" s="13">
        <v>0</v>
      </c>
      <c r="I1458" s="13">
        <v>443</v>
      </c>
      <c r="J1458" s="15">
        <v>0</v>
      </c>
      <c r="K1458" s="15">
        <v>2263308.537</v>
      </c>
      <c r="L1458" s="16">
        <f t="shared" si="154"/>
        <v>0</v>
      </c>
      <c r="M1458" s="16">
        <f t="shared" si="155"/>
        <v>0</v>
      </c>
      <c r="N1458" s="10">
        <f t="shared" si="156"/>
        <v>0</v>
      </c>
      <c r="O1458" s="10" t="str">
        <f t="shared" si="160"/>
        <v>Weniger als 40% der Schätzungsfläche sind aktueller als 2002</v>
      </c>
      <c r="P1458" s="17">
        <f t="shared" si="157"/>
        <v>226.33085370000001</v>
      </c>
      <c r="Q1458" t="str">
        <f t="shared" si="158"/>
        <v/>
      </c>
      <c r="R1458" s="6" t="str">
        <f t="shared" si="159"/>
        <v/>
      </c>
      <c r="S1458" t="s">
        <v>2885</v>
      </c>
    </row>
    <row r="1459" spans="1:20" x14ac:dyDescent="0.25">
      <c r="A1459" s="2">
        <v>26</v>
      </c>
      <c r="B1459" s="13">
        <v>1710</v>
      </c>
      <c r="C1459" s="14" t="s">
        <v>1549</v>
      </c>
      <c r="D1459" s="14" t="s">
        <v>1484</v>
      </c>
      <c r="E1459" s="14" t="s">
        <v>1473</v>
      </c>
      <c r="F1459" s="13">
        <v>1957</v>
      </c>
      <c r="G1459" s="13">
        <v>1951</v>
      </c>
      <c r="H1459" s="13">
        <v>0</v>
      </c>
      <c r="I1459" s="13">
        <v>1048</v>
      </c>
      <c r="J1459" s="15">
        <v>0</v>
      </c>
      <c r="K1459" s="15">
        <v>7576789.7130000005</v>
      </c>
      <c r="L1459" s="16">
        <f t="shared" si="154"/>
        <v>0</v>
      </c>
      <c r="M1459" s="16">
        <f t="shared" si="155"/>
        <v>0</v>
      </c>
      <c r="N1459" s="10">
        <f t="shared" si="156"/>
        <v>0</v>
      </c>
      <c r="O1459" s="10" t="str">
        <f t="shared" si="160"/>
        <v>Weniger als 40% der Schätzungsfläche sind aktueller als 2002</v>
      </c>
      <c r="P1459" s="17">
        <f t="shared" si="157"/>
        <v>757.67897130000006</v>
      </c>
      <c r="Q1459" t="str">
        <f t="shared" si="158"/>
        <v/>
      </c>
      <c r="R1459" s="6" t="str">
        <f t="shared" si="159"/>
        <v/>
      </c>
      <c r="S1459" t="s">
        <v>2885</v>
      </c>
    </row>
    <row r="1460" spans="1:20" x14ac:dyDescent="0.25">
      <c r="A1460" s="2">
        <v>26</v>
      </c>
      <c r="B1460" s="13">
        <v>1711</v>
      </c>
      <c r="C1460" s="14" t="s">
        <v>1550</v>
      </c>
      <c r="D1460" s="14" t="s">
        <v>1532</v>
      </c>
      <c r="E1460" s="14" t="s">
        <v>1473</v>
      </c>
      <c r="F1460" s="13">
        <v>1952</v>
      </c>
      <c r="G1460" s="13">
        <v>1950</v>
      </c>
      <c r="H1460" s="13">
        <v>0</v>
      </c>
      <c r="I1460" s="13">
        <v>522</v>
      </c>
      <c r="J1460" s="15">
        <v>0</v>
      </c>
      <c r="K1460" s="15">
        <v>2249304.4530000002</v>
      </c>
      <c r="L1460" s="16">
        <f t="shared" si="154"/>
        <v>0</v>
      </c>
      <c r="M1460" s="16">
        <f t="shared" si="155"/>
        <v>0</v>
      </c>
      <c r="N1460" s="10">
        <f t="shared" si="156"/>
        <v>0</v>
      </c>
      <c r="O1460" s="10" t="str">
        <f t="shared" si="160"/>
        <v>Weniger als 40% der Schätzungsfläche sind aktueller als 2002</v>
      </c>
      <c r="P1460" s="17">
        <f t="shared" si="157"/>
        <v>224.93044530000003</v>
      </c>
      <c r="Q1460" t="str">
        <f t="shared" si="158"/>
        <v/>
      </c>
      <c r="R1460" s="6" t="str">
        <f t="shared" si="159"/>
        <v/>
      </c>
      <c r="S1460" t="s">
        <v>2885</v>
      </c>
    </row>
    <row r="1461" spans="1:20" x14ac:dyDescent="0.25">
      <c r="A1461" s="2">
        <v>26</v>
      </c>
      <c r="B1461" s="13">
        <v>1712</v>
      </c>
      <c r="C1461" s="14" t="s">
        <v>1137</v>
      </c>
      <c r="D1461" s="14" t="s">
        <v>1499</v>
      </c>
      <c r="E1461" s="14" t="s">
        <v>1473</v>
      </c>
      <c r="F1461" s="13">
        <v>1985</v>
      </c>
      <c r="G1461" s="13">
        <v>1938</v>
      </c>
      <c r="H1461" s="13">
        <v>0</v>
      </c>
      <c r="I1461" s="13">
        <v>390</v>
      </c>
      <c r="J1461" s="15">
        <v>0</v>
      </c>
      <c r="K1461" s="15">
        <v>3647941.2089999998</v>
      </c>
      <c r="L1461" s="16">
        <f t="shared" si="154"/>
        <v>0</v>
      </c>
      <c r="M1461" s="16">
        <f t="shared" si="155"/>
        <v>0</v>
      </c>
      <c r="N1461" s="10">
        <f t="shared" si="156"/>
        <v>0</v>
      </c>
      <c r="O1461" s="10" t="str">
        <f t="shared" si="160"/>
        <v>Weniger als 40% der Schätzungsfläche sind aktueller als 2002</v>
      </c>
      <c r="P1461" s="17">
        <f t="shared" si="157"/>
        <v>364.7941209</v>
      </c>
      <c r="Q1461" t="str">
        <f t="shared" si="158"/>
        <v/>
      </c>
      <c r="R1461" s="6" t="str">
        <f t="shared" si="159"/>
        <v/>
      </c>
      <c r="S1461" t="s">
        <v>2885</v>
      </c>
    </row>
    <row r="1462" spans="1:20" x14ac:dyDescent="0.25">
      <c r="A1462" s="2">
        <v>26</v>
      </c>
      <c r="B1462" s="13">
        <v>1713</v>
      </c>
      <c r="C1462" s="14" t="s">
        <v>1551</v>
      </c>
      <c r="D1462" s="14" t="s">
        <v>1525</v>
      </c>
      <c r="E1462" s="14" t="s">
        <v>1473</v>
      </c>
      <c r="F1462" s="13">
        <v>2002</v>
      </c>
      <c r="G1462" s="13">
        <v>2002</v>
      </c>
      <c r="H1462" s="13">
        <v>0</v>
      </c>
      <c r="I1462" s="13">
        <v>1086</v>
      </c>
      <c r="J1462" s="15">
        <v>0</v>
      </c>
      <c r="K1462" s="15">
        <v>3774112.926</v>
      </c>
      <c r="L1462" s="16">
        <f t="shared" si="154"/>
        <v>0</v>
      </c>
      <c r="M1462" s="16">
        <f t="shared" si="155"/>
        <v>0</v>
      </c>
      <c r="N1462" s="10">
        <f t="shared" si="156"/>
        <v>0</v>
      </c>
      <c r="O1462" s="10" t="str">
        <f t="shared" si="160"/>
        <v>Weniger als 40% der Schätzungsfläche sind aktueller als 2002</v>
      </c>
      <c r="P1462" s="17">
        <f t="shared" si="157"/>
        <v>377.41129260000002</v>
      </c>
      <c r="Q1462" t="str">
        <f t="shared" si="158"/>
        <v/>
      </c>
      <c r="R1462" s="6" t="str">
        <f t="shared" si="159"/>
        <v/>
      </c>
      <c r="S1462" t="s">
        <v>2885</v>
      </c>
    </row>
    <row r="1463" spans="1:20" x14ac:dyDescent="0.25">
      <c r="A1463" s="2">
        <v>26</v>
      </c>
      <c r="B1463" s="13">
        <v>1714</v>
      </c>
      <c r="C1463" s="14" t="s">
        <v>1552</v>
      </c>
      <c r="D1463" s="14" t="s">
        <v>1532</v>
      </c>
      <c r="E1463" s="14" t="s">
        <v>1473</v>
      </c>
      <c r="F1463" s="13">
        <v>1991</v>
      </c>
      <c r="G1463" s="13">
        <v>1941</v>
      </c>
      <c r="H1463" s="13">
        <v>0</v>
      </c>
      <c r="I1463" s="13">
        <v>1334</v>
      </c>
      <c r="J1463" s="15">
        <v>0</v>
      </c>
      <c r="K1463" s="15">
        <v>7433046.6100000003</v>
      </c>
      <c r="L1463" s="16">
        <f t="shared" si="154"/>
        <v>0</v>
      </c>
      <c r="M1463" s="16">
        <f t="shared" si="155"/>
        <v>0</v>
      </c>
      <c r="N1463" s="10">
        <f t="shared" si="156"/>
        <v>0</v>
      </c>
      <c r="O1463" s="10" t="str">
        <f t="shared" si="160"/>
        <v>Weniger als 40% der Schätzungsfläche sind aktueller als 2002</v>
      </c>
      <c r="P1463" s="17">
        <f t="shared" si="157"/>
        <v>743.30466100000001</v>
      </c>
      <c r="Q1463" t="str">
        <f t="shared" si="158"/>
        <v/>
      </c>
      <c r="R1463" s="6" t="str">
        <f t="shared" si="159"/>
        <v/>
      </c>
      <c r="S1463" t="s">
        <v>2885</v>
      </c>
    </row>
    <row r="1464" spans="1:20" x14ac:dyDescent="0.25">
      <c r="A1464" s="2">
        <v>26</v>
      </c>
      <c r="B1464" s="13">
        <v>1715</v>
      </c>
      <c r="C1464" s="14" t="s">
        <v>1553</v>
      </c>
      <c r="D1464" s="14" t="s">
        <v>1475</v>
      </c>
      <c r="E1464" s="14" t="s">
        <v>1473</v>
      </c>
      <c r="F1464" s="13">
        <v>1989</v>
      </c>
      <c r="G1464" s="13">
        <v>1951</v>
      </c>
      <c r="H1464" s="13">
        <v>0</v>
      </c>
      <c r="I1464" s="13">
        <v>767</v>
      </c>
      <c r="J1464" s="15">
        <v>0</v>
      </c>
      <c r="K1464" s="15">
        <v>3481983.1940000001</v>
      </c>
      <c r="L1464" s="16">
        <f t="shared" si="154"/>
        <v>0</v>
      </c>
      <c r="M1464" s="16">
        <f t="shared" si="155"/>
        <v>0</v>
      </c>
      <c r="N1464" s="10">
        <f t="shared" si="156"/>
        <v>0</v>
      </c>
      <c r="O1464" s="10" t="str">
        <f t="shared" si="160"/>
        <v>Weniger als 40% der Schätzungsfläche sind aktueller als 2002</v>
      </c>
      <c r="P1464" s="17">
        <f t="shared" si="157"/>
        <v>348.1983194</v>
      </c>
      <c r="Q1464" t="str">
        <f t="shared" si="158"/>
        <v/>
      </c>
      <c r="R1464" s="6" t="str">
        <f t="shared" si="159"/>
        <v/>
      </c>
      <c r="S1464" t="s">
        <v>2885</v>
      </c>
    </row>
    <row r="1465" spans="1:20" x14ac:dyDescent="0.25">
      <c r="A1465" s="2">
        <v>26</v>
      </c>
      <c r="B1465" s="13">
        <v>1716</v>
      </c>
      <c r="C1465" s="14" t="s">
        <v>1554</v>
      </c>
      <c r="D1465" s="14" t="s">
        <v>1506</v>
      </c>
      <c r="E1465" s="14" t="s">
        <v>1473</v>
      </c>
      <c r="F1465" s="13">
        <v>1976</v>
      </c>
      <c r="G1465" s="13">
        <v>1948</v>
      </c>
      <c r="H1465" s="13">
        <v>0</v>
      </c>
      <c r="I1465" s="13">
        <v>1102</v>
      </c>
      <c r="J1465" s="15">
        <v>0</v>
      </c>
      <c r="K1465" s="15">
        <v>5316731.6310000001</v>
      </c>
      <c r="L1465" s="16">
        <f t="shared" si="154"/>
        <v>0</v>
      </c>
      <c r="M1465" s="16">
        <f t="shared" si="155"/>
        <v>0</v>
      </c>
      <c r="N1465" s="10">
        <f t="shared" si="156"/>
        <v>0</v>
      </c>
      <c r="O1465" s="10" t="str">
        <f t="shared" si="160"/>
        <v>Weniger als 40% der Schätzungsfläche sind aktueller als 2002</v>
      </c>
      <c r="P1465" s="17">
        <f t="shared" si="157"/>
        <v>531.67316310000001</v>
      </c>
      <c r="Q1465" t="str">
        <f t="shared" si="158"/>
        <v/>
      </c>
      <c r="R1465" s="6" t="str">
        <f t="shared" si="159"/>
        <v/>
      </c>
      <c r="S1465" t="s">
        <v>2885</v>
      </c>
    </row>
    <row r="1466" spans="1:20" x14ac:dyDescent="0.25">
      <c r="A1466" s="2">
        <v>26</v>
      </c>
      <c r="B1466" s="13">
        <v>1717</v>
      </c>
      <c r="C1466" s="14" t="s">
        <v>727</v>
      </c>
      <c r="D1466" s="14" t="s">
        <v>1543</v>
      </c>
      <c r="E1466" s="14" t="s">
        <v>1473</v>
      </c>
      <c r="F1466" s="13">
        <v>1983</v>
      </c>
      <c r="G1466" s="13">
        <v>1937</v>
      </c>
      <c r="H1466" s="13">
        <v>0</v>
      </c>
      <c r="I1466" s="13">
        <v>2016</v>
      </c>
      <c r="J1466" s="15">
        <v>0</v>
      </c>
      <c r="K1466" s="15">
        <v>11956352.118000001</v>
      </c>
      <c r="L1466" s="16">
        <f t="shared" si="154"/>
        <v>0</v>
      </c>
      <c r="M1466" s="16">
        <f t="shared" si="155"/>
        <v>0</v>
      </c>
      <c r="N1466" s="10">
        <f t="shared" si="156"/>
        <v>0</v>
      </c>
      <c r="O1466" s="10" t="str">
        <f t="shared" si="160"/>
        <v>Weniger als 40% der Schätzungsfläche sind aktueller als 2002</v>
      </c>
      <c r="P1466" s="17">
        <f t="shared" si="157"/>
        <v>1195.6352118</v>
      </c>
      <c r="Q1466" t="str">
        <f t="shared" si="158"/>
        <v/>
      </c>
      <c r="R1466" s="6" t="str">
        <f t="shared" si="159"/>
        <v/>
      </c>
      <c r="S1466" t="s">
        <v>2885</v>
      </c>
    </row>
    <row r="1467" spans="1:20" x14ac:dyDescent="0.25">
      <c r="A1467" s="2">
        <v>26</v>
      </c>
      <c r="B1467" s="13">
        <v>1718</v>
      </c>
      <c r="C1467" s="14" t="s">
        <v>1555</v>
      </c>
      <c r="D1467" s="14" t="s">
        <v>1472</v>
      </c>
      <c r="E1467" s="14" t="s">
        <v>1473</v>
      </c>
      <c r="F1467" s="13">
        <v>1982</v>
      </c>
      <c r="G1467" s="13">
        <v>1952</v>
      </c>
      <c r="H1467" s="13">
        <v>0</v>
      </c>
      <c r="I1467" s="13">
        <v>776</v>
      </c>
      <c r="J1467" s="15">
        <v>0</v>
      </c>
      <c r="K1467" s="15">
        <v>4324878.1540000001</v>
      </c>
      <c r="L1467" s="16">
        <f t="shared" si="154"/>
        <v>0</v>
      </c>
      <c r="M1467" s="16">
        <f t="shared" si="155"/>
        <v>0</v>
      </c>
      <c r="N1467" s="10">
        <f t="shared" si="156"/>
        <v>0</v>
      </c>
      <c r="O1467" s="10" t="str">
        <f t="shared" si="160"/>
        <v>Weniger als 40% der Schätzungsfläche sind aktueller als 2002</v>
      </c>
      <c r="P1467" s="17">
        <f t="shared" si="157"/>
        <v>432.48781539999999</v>
      </c>
      <c r="Q1467" t="str">
        <f t="shared" si="158"/>
        <v/>
      </c>
      <c r="R1467" s="6" t="str">
        <f t="shared" si="159"/>
        <v/>
      </c>
      <c r="S1467" t="s">
        <v>2885</v>
      </c>
    </row>
    <row r="1468" spans="1:20" x14ac:dyDescent="0.25">
      <c r="A1468" s="2">
        <v>26</v>
      </c>
      <c r="B1468" s="13">
        <v>1719</v>
      </c>
      <c r="C1468" s="14" t="s">
        <v>1556</v>
      </c>
      <c r="D1468" s="14" t="s">
        <v>1475</v>
      </c>
      <c r="E1468" s="14" t="s">
        <v>1473</v>
      </c>
      <c r="F1468" s="13">
        <v>1952</v>
      </c>
      <c r="G1468" s="13">
        <v>1951</v>
      </c>
      <c r="H1468" s="13">
        <v>0</v>
      </c>
      <c r="I1468" s="13">
        <v>845</v>
      </c>
      <c r="J1468" s="15">
        <v>0</v>
      </c>
      <c r="K1468" s="15">
        <v>4840399.7939999998</v>
      </c>
      <c r="L1468" s="16">
        <f t="shared" si="154"/>
        <v>0</v>
      </c>
      <c r="M1468" s="16">
        <f t="shared" si="155"/>
        <v>0</v>
      </c>
      <c r="N1468" s="10">
        <f t="shared" si="156"/>
        <v>0</v>
      </c>
      <c r="O1468" s="10" t="str">
        <f t="shared" si="160"/>
        <v>Weniger als 40% der Schätzungsfläche sind aktueller als 2002</v>
      </c>
      <c r="P1468" s="17">
        <f t="shared" si="157"/>
        <v>484.03997939999999</v>
      </c>
      <c r="Q1468" t="str">
        <f t="shared" si="158"/>
        <v/>
      </c>
      <c r="R1468" s="6" t="str">
        <f t="shared" si="159"/>
        <v/>
      </c>
      <c r="S1468" t="s">
        <v>2885</v>
      </c>
    </row>
    <row r="1469" spans="1:20" x14ac:dyDescent="0.25">
      <c r="A1469" s="2">
        <v>26</v>
      </c>
      <c r="B1469" s="13">
        <v>1720</v>
      </c>
      <c r="C1469" s="14" t="s">
        <v>1557</v>
      </c>
      <c r="D1469" s="14" t="s">
        <v>1525</v>
      </c>
      <c r="E1469" s="14" t="s">
        <v>1473</v>
      </c>
      <c r="F1469" s="18">
        <v>2004</v>
      </c>
      <c r="G1469" s="18">
        <v>1049</v>
      </c>
      <c r="H1469" s="13">
        <v>512</v>
      </c>
      <c r="I1469" s="13">
        <v>2085</v>
      </c>
      <c r="J1469" s="15">
        <v>3960909.9360000002</v>
      </c>
      <c r="K1469" s="15">
        <v>16103031.548</v>
      </c>
      <c r="L1469" s="16">
        <f t="shared" si="154"/>
        <v>0.24556354916067147</v>
      </c>
      <c r="M1469" s="16">
        <f t="shared" si="155"/>
        <v>0.24597293523230698</v>
      </c>
      <c r="N1469" s="10">
        <f t="shared" si="156"/>
        <v>3</v>
      </c>
      <c r="O1469" s="10" t="str">
        <f t="shared" si="160"/>
        <v>Schätzungsfläche nach 2002 vollständig überprüft und bedarfsweise korrigiert</v>
      </c>
      <c r="P1469" s="17">
        <f t="shared" si="157"/>
        <v>1610.3031548000001</v>
      </c>
      <c r="Q1469">
        <f t="shared" si="158"/>
        <v>1</v>
      </c>
      <c r="R1469" s="6">
        <f t="shared" si="159"/>
        <v>38102</v>
      </c>
      <c r="S1469" t="s">
        <v>3080</v>
      </c>
      <c r="T1469" s="8">
        <v>1</v>
      </c>
    </row>
    <row r="1470" spans="1:20" x14ac:dyDescent="0.25">
      <c r="A1470" s="2">
        <v>26</v>
      </c>
      <c r="B1470" s="13">
        <v>1721</v>
      </c>
      <c r="C1470" s="14" t="s">
        <v>1558</v>
      </c>
      <c r="D1470" s="14" t="s">
        <v>1482</v>
      </c>
      <c r="E1470" s="14" t="s">
        <v>1473</v>
      </c>
      <c r="F1470" s="13">
        <v>1952</v>
      </c>
      <c r="G1470" s="13">
        <v>1952</v>
      </c>
      <c r="H1470" s="13">
        <v>0</v>
      </c>
      <c r="I1470" s="13">
        <v>537</v>
      </c>
      <c r="J1470" s="15">
        <v>0</v>
      </c>
      <c r="K1470" s="15">
        <v>2221372.173</v>
      </c>
      <c r="L1470" s="16">
        <f t="shared" si="154"/>
        <v>0</v>
      </c>
      <c r="M1470" s="16">
        <f t="shared" si="155"/>
        <v>0</v>
      </c>
      <c r="N1470" s="10">
        <f t="shared" si="156"/>
        <v>0</v>
      </c>
      <c r="O1470" s="10" t="str">
        <f t="shared" si="160"/>
        <v>Weniger als 40% der Schätzungsfläche sind aktueller als 2002</v>
      </c>
      <c r="P1470" s="17">
        <f t="shared" si="157"/>
        <v>222.1372173</v>
      </c>
      <c r="Q1470" t="str">
        <f t="shared" si="158"/>
        <v/>
      </c>
      <c r="R1470" s="6" t="str">
        <f t="shared" si="159"/>
        <v/>
      </c>
      <c r="S1470" t="s">
        <v>2885</v>
      </c>
    </row>
    <row r="1471" spans="1:20" x14ac:dyDescent="0.25">
      <c r="A1471" s="2">
        <v>26</v>
      </c>
      <c r="B1471" s="13">
        <v>1722</v>
      </c>
      <c r="C1471" s="14" t="s">
        <v>1559</v>
      </c>
      <c r="D1471" s="14" t="s">
        <v>1543</v>
      </c>
      <c r="E1471" s="14" t="s">
        <v>1473</v>
      </c>
      <c r="F1471" s="13">
        <v>2001</v>
      </c>
      <c r="G1471" s="13">
        <v>1939</v>
      </c>
      <c r="H1471" s="13">
        <v>0</v>
      </c>
      <c r="I1471" s="13">
        <v>491</v>
      </c>
      <c r="J1471" s="15">
        <v>0</v>
      </c>
      <c r="K1471" s="15">
        <v>2945616.986</v>
      </c>
      <c r="L1471" s="16">
        <f t="shared" si="154"/>
        <v>0</v>
      </c>
      <c r="M1471" s="16">
        <f t="shared" si="155"/>
        <v>0</v>
      </c>
      <c r="N1471" s="10">
        <f t="shared" si="156"/>
        <v>0</v>
      </c>
      <c r="O1471" s="10" t="str">
        <f t="shared" si="160"/>
        <v>Weniger als 40% der Schätzungsfläche sind aktueller als 2002</v>
      </c>
      <c r="P1471" s="17">
        <f t="shared" si="157"/>
        <v>294.5616986</v>
      </c>
      <c r="Q1471" t="str">
        <f t="shared" si="158"/>
        <v/>
      </c>
      <c r="R1471" s="6" t="str">
        <f t="shared" si="159"/>
        <v/>
      </c>
      <c r="S1471" t="s">
        <v>2885</v>
      </c>
    </row>
    <row r="1472" spans="1:20" x14ac:dyDescent="0.25">
      <c r="A1472" s="2">
        <v>26</v>
      </c>
      <c r="B1472" s="13">
        <v>1723</v>
      </c>
      <c r="C1472" s="14" t="s">
        <v>1560</v>
      </c>
      <c r="D1472" s="14" t="s">
        <v>1486</v>
      </c>
      <c r="E1472" s="14" t="s">
        <v>1473</v>
      </c>
      <c r="F1472" s="13">
        <v>1998</v>
      </c>
      <c r="G1472" s="13">
        <v>1998</v>
      </c>
      <c r="H1472" s="13">
        <v>0</v>
      </c>
      <c r="I1472" s="13">
        <v>208</v>
      </c>
      <c r="J1472" s="15">
        <v>0</v>
      </c>
      <c r="K1472" s="15">
        <v>1294793.027</v>
      </c>
      <c r="L1472" s="16">
        <f t="shared" si="154"/>
        <v>0</v>
      </c>
      <c r="M1472" s="16">
        <f t="shared" si="155"/>
        <v>0</v>
      </c>
      <c r="N1472" s="10">
        <f t="shared" si="156"/>
        <v>0</v>
      </c>
      <c r="O1472" s="10" t="str">
        <f t="shared" si="160"/>
        <v>Weniger als 40% der Schätzungsfläche sind aktueller als 2002</v>
      </c>
      <c r="P1472" s="17">
        <f t="shared" si="157"/>
        <v>129.47930270000001</v>
      </c>
      <c r="Q1472" t="str">
        <f t="shared" si="158"/>
        <v/>
      </c>
      <c r="R1472" s="6" t="str">
        <f t="shared" si="159"/>
        <v/>
      </c>
      <c r="S1472" t="s">
        <v>2885</v>
      </c>
    </row>
    <row r="1473" spans="1:20" x14ac:dyDescent="0.25">
      <c r="A1473" s="2">
        <v>26</v>
      </c>
      <c r="B1473" s="13">
        <v>1724</v>
      </c>
      <c r="C1473" s="14" t="s">
        <v>1486</v>
      </c>
      <c r="D1473" s="14" t="s">
        <v>1486</v>
      </c>
      <c r="E1473" s="14" t="s">
        <v>1473</v>
      </c>
      <c r="F1473" s="13">
        <v>1977</v>
      </c>
      <c r="G1473" s="13">
        <v>1972</v>
      </c>
      <c r="H1473" s="13">
        <v>0</v>
      </c>
      <c r="I1473" s="13">
        <v>443</v>
      </c>
      <c r="J1473" s="15">
        <v>0</v>
      </c>
      <c r="K1473" s="15">
        <v>3917635.4509999999</v>
      </c>
      <c r="L1473" s="16">
        <f t="shared" si="154"/>
        <v>0</v>
      </c>
      <c r="M1473" s="16">
        <f t="shared" si="155"/>
        <v>0</v>
      </c>
      <c r="N1473" s="10">
        <f t="shared" si="156"/>
        <v>0</v>
      </c>
      <c r="O1473" s="10" t="str">
        <f t="shared" si="160"/>
        <v>Weniger als 40% der Schätzungsfläche sind aktueller als 2002</v>
      </c>
      <c r="P1473" s="17">
        <f t="shared" si="157"/>
        <v>391.76354509999999</v>
      </c>
      <c r="Q1473" t="str">
        <f t="shared" si="158"/>
        <v/>
      </c>
      <c r="R1473" s="6" t="str">
        <f t="shared" si="159"/>
        <v/>
      </c>
      <c r="S1473" t="s">
        <v>2885</v>
      </c>
    </row>
    <row r="1474" spans="1:20" x14ac:dyDescent="0.25">
      <c r="A1474" s="2">
        <v>26</v>
      </c>
      <c r="B1474" s="13">
        <v>1725</v>
      </c>
      <c r="C1474" s="14" t="s">
        <v>1561</v>
      </c>
      <c r="D1474" s="14" t="s">
        <v>1478</v>
      </c>
      <c r="E1474" s="14" t="s">
        <v>1473</v>
      </c>
      <c r="F1474" s="13">
        <v>2010</v>
      </c>
      <c r="G1474" s="13">
        <v>1951</v>
      </c>
      <c r="H1474" s="13">
        <v>191</v>
      </c>
      <c r="I1474" s="13">
        <v>402</v>
      </c>
      <c r="J1474" s="15">
        <v>1369586.128</v>
      </c>
      <c r="K1474" s="15">
        <v>2406410.588</v>
      </c>
      <c r="L1474" s="16">
        <f t="shared" si="154"/>
        <v>0.47512437810945274</v>
      </c>
      <c r="M1474" s="16">
        <f t="shared" si="155"/>
        <v>0.56914066736145863</v>
      </c>
      <c r="N1474" s="10">
        <f t="shared" si="156"/>
        <v>1</v>
      </c>
      <c r="O1474" s="10" t="str">
        <f t="shared" si="160"/>
        <v>Mehr als 50% der Schätzungsfläche sind aktueller als 2002</v>
      </c>
      <c r="P1474" s="17">
        <f t="shared" si="157"/>
        <v>240.6410588</v>
      </c>
      <c r="Q1474">
        <f t="shared" si="158"/>
        <v>1</v>
      </c>
      <c r="R1474" s="6">
        <f t="shared" si="159"/>
        <v>40444</v>
      </c>
      <c r="S1474" t="s">
        <v>3080</v>
      </c>
    </row>
    <row r="1475" spans="1:20" x14ac:dyDescent="0.25">
      <c r="A1475" s="2">
        <v>26</v>
      </c>
      <c r="B1475" s="13">
        <v>1726</v>
      </c>
      <c r="C1475" s="14" t="s">
        <v>1562</v>
      </c>
      <c r="D1475" s="14" t="s">
        <v>1486</v>
      </c>
      <c r="E1475" s="14" t="s">
        <v>1473</v>
      </c>
      <c r="F1475" s="13">
        <v>2003</v>
      </c>
      <c r="G1475" s="13">
        <v>1950</v>
      </c>
      <c r="H1475" s="13">
        <v>131</v>
      </c>
      <c r="I1475" s="13">
        <v>497</v>
      </c>
      <c r="J1475" s="15">
        <v>677573.58499999996</v>
      </c>
      <c r="K1475" s="15">
        <v>2433705.0010000002</v>
      </c>
      <c r="L1475" s="16">
        <f t="shared" ref="L1475:L1538" si="161">H1475/I1475</f>
        <v>0.26358148893360162</v>
      </c>
      <c r="M1475" s="16">
        <f t="shared" ref="M1475:M1538" si="162">J1475/K1475</f>
        <v>0.278412373201184</v>
      </c>
      <c r="N1475" s="10">
        <f t="shared" ref="N1475:N1538" si="163">IF(AND(M1475&gt;0.1,M1475&lt;0.5,Q1475=1),3,IF(M1475&gt;=0.5,1,IF(M1475&gt;=0.4,2,0)))</f>
        <v>3</v>
      </c>
      <c r="O1475" s="10" t="str">
        <f t="shared" si="160"/>
        <v>Schätzungsfläche nach 2002 vollständig überprüft und bedarfsweise korrigiert</v>
      </c>
      <c r="P1475" s="17">
        <f t="shared" ref="P1475:P1538" si="164">K1475/10000</f>
        <v>243.37050010000002</v>
      </c>
      <c r="Q1475">
        <f t="shared" ref="Q1475:Q1538" si="165">IFERROR(VLOOKUP(B1475,NAG,3,FALSE),"")</f>
        <v>1</v>
      </c>
      <c r="R1475" s="6">
        <f t="shared" ref="R1475:R1538" si="166">IFERROR(VLOOKUP(B1475,NAG,4,FALSE),"")</f>
        <v>37699</v>
      </c>
      <c r="S1475" t="s">
        <v>3080</v>
      </c>
      <c r="T1475" s="8">
        <v>1</v>
      </c>
    </row>
    <row r="1476" spans="1:20" x14ac:dyDescent="0.25">
      <c r="A1476" s="2">
        <v>26</v>
      </c>
      <c r="B1476" s="13">
        <v>1727</v>
      </c>
      <c r="C1476" s="14" t="s">
        <v>1563</v>
      </c>
      <c r="D1476" s="14" t="s">
        <v>1496</v>
      </c>
      <c r="E1476" s="14" t="s">
        <v>1473</v>
      </c>
      <c r="F1476" s="13">
        <v>1991</v>
      </c>
      <c r="G1476" s="13">
        <v>1949</v>
      </c>
      <c r="H1476" s="13">
        <v>0</v>
      </c>
      <c r="I1476" s="13">
        <v>250</v>
      </c>
      <c r="J1476" s="15">
        <v>0</v>
      </c>
      <c r="K1476" s="15">
        <v>896523.79099999997</v>
      </c>
      <c r="L1476" s="16">
        <f t="shared" si="161"/>
        <v>0</v>
      </c>
      <c r="M1476" s="16">
        <f t="shared" si="162"/>
        <v>0</v>
      </c>
      <c r="N1476" s="10">
        <f t="shared" si="163"/>
        <v>0</v>
      </c>
      <c r="O1476" s="10" t="str">
        <f t="shared" ref="O1476:O1539" si="167">IF(N1476=0,"Weniger als 40% der Schätzungsfläche sind aktueller als 2002",IF(N1476=2,"40% bis 50% der Schätzungsfläche sind aktueller als 2002",IF(N1476=1,"Mehr als 50% der Schätzungsfläche sind aktueller als 2002",IF(N1476=3,"Schätzungsfläche nach 2002 vollständig überprüft und bedarfsweise korrigiert",""))))</f>
        <v>Weniger als 40% der Schätzungsfläche sind aktueller als 2002</v>
      </c>
      <c r="P1476" s="17">
        <f t="shared" si="164"/>
        <v>89.65237909999999</v>
      </c>
      <c r="Q1476" t="str">
        <f t="shared" si="165"/>
        <v/>
      </c>
      <c r="R1476" s="6" t="str">
        <f t="shared" si="166"/>
        <v/>
      </c>
      <c r="S1476" t="s">
        <v>2885</v>
      </c>
    </row>
    <row r="1477" spans="1:20" x14ac:dyDescent="0.25">
      <c r="A1477" s="2">
        <v>26</v>
      </c>
      <c r="B1477" s="13">
        <v>1728</v>
      </c>
      <c r="C1477" s="14" t="s">
        <v>1564</v>
      </c>
      <c r="D1477" s="14" t="s">
        <v>1508</v>
      </c>
      <c r="E1477" s="14" t="s">
        <v>1473</v>
      </c>
      <c r="F1477" s="13">
        <v>2004</v>
      </c>
      <c r="G1477" s="13">
        <v>1974</v>
      </c>
      <c r="H1477" s="13">
        <v>16</v>
      </c>
      <c r="I1477" s="13">
        <v>1630</v>
      </c>
      <c r="J1477" s="15">
        <v>95289.403000000006</v>
      </c>
      <c r="K1477" s="15">
        <v>6034327.2450000001</v>
      </c>
      <c r="L1477" s="16">
        <f t="shared" si="161"/>
        <v>9.8159509202453993E-3</v>
      </c>
      <c r="M1477" s="16">
        <f t="shared" si="162"/>
        <v>1.5791222307168725E-2</v>
      </c>
      <c r="N1477" s="10">
        <f t="shared" si="163"/>
        <v>0</v>
      </c>
      <c r="O1477" s="10" t="str">
        <f t="shared" si="167"/>
        <v>Weniger als 40% der Schätzungsfläche sind aktueller als 2002</v>
      </c>
      <c r="P1477" s="17">
        <f t="shared" si="164"/>
        <v>603.43272450000006</v>
      </c>
      <c r="Q1477">
        <f t="shared" si="165"/>
        <v>1</v>
      </c>
      <c r="R1477" s="6">
        <f t="shared" si="166"/>
        <v>42278</v>
      </c>
      <c r="S1477" t="s">
        <v>3080</v>
      </c>
      <c r="T1477" s="8">
        <f>IF(TEXT(F1477,"0000")=TEXT(R1477,"JJJJ"),0,-1)</f>
        <v>-1</v>
      </c>
    </row>
    <row r="1478" spans="1:20" x14ac:dyDescent="0.25">
      <c r="A1478" s="2">
        <v>26</v>
      </c>
      <c r="B1478" s="13">
        <v>1729</v>
      </c>
      <c r="C1478" s="14" t="s">
        <v>1565</v>
      </c>
      <c r="D1478" s="14" t="s">
        <v>1532</v>
      </c>
      <c r="E1478" s="14" t="s">
        <v>1473</v>
      </c>
      <c r="F1478" s="13">
        <v>1950</v>
      </c>
      <c r="G1478" s="13">
        <v>1950</v>
      </c>
      <c r="H1478" s="13">
        <v>0</v>
      </c>
      <c r="I1478" s="13">
        <v>893</v>
      </c>
      <c r="J1478" s="15">
        <v>0</v>
      </c>
      <c r="K1478" s="15">
        <v>4488225.7029999997</v>
      </c>
      <c r="L1478" s="16">
        <f t="shared" si="161"/>
        <v>0</v>
      </c>
      <c r="M1478" s="16">
        <f t="shared" si="162"/>
        <v>0</v>
      </c>
      <c r="N1478" s="10">
        <f t="shared" si="163"/>
        <v>0</v>
      </c>
      <c r="O1478" s="10" t="str">
        <f t="shared" si="167"/>
        <v>Weniger als 40% der Schätzungsfläche sind aktueller als 2002</v>
      </c>
      <c r="P1478" s="17">
        <f t="shared" si="164"/>
        <v>448.8225703</v>
      </c>
      <c r="Q1478" t="str">
        <f t="shared" si="165"/>
        <v/>
      </c>
      <c r="R1478" s="6" t="str">
        <f t="shared" si="166"/>
        <v/>
      </c>
      <c r="S1478" t="s">
        <v>2885</v>
      </c>
    </row>
    <row r="1479" spans="1:20" x14ac:dyDescent="0.25">
      <c r="A1479" s="2">
        <v>26</v>
      </c>
      <c r="B1479" s="13">
        <v>1730</v>
      </c>
      <c r="C1479" s="14" t="s">
        <v>1566</v>
      </c>
      <c r="D1479" s="14" t="s">
        <v>1490</v>
      </c>
      <c r="E1479" s="14" t="s">
        <v>1473</v>
      </c>
      <c r="F1479" s="13">
        <v>1981</v>
      </c>
      <c r="G1479" s="13">
        <v>1945</v>
      </c>
      <c r="H1479" s="13">
        <v>0</v>
      </c>
      <c r="I1479" s="13">
        <v>890</v>
      </c>
      <c r="J1479" s="15">
        <v>0</v>
      </c>
      <c r="K1479" s="15">
        <v>5222903.9440000001</v>
      </c>
      <c r="L1479" s="16">
        <f t="shared" si="161"/>
        <v>0</v>
      </c>
      <c r="M1479" s="16">
        <f t="shared" si="162"/>
        <v>0</v>
      </c>
      <c r="N1479" s="10">
        <f t="shared" si="163"/>
        <v>0</v>
      </c>
      <c r="O1479" s="10" t="str">
        <f t="shared" si="167"/>
        <v>Weniger als 40% der Schätzungsfläche sind aktueller als 2002</v>
      </c>
      <c r="P1479" s="17">
        <f t="shared" si="164"/>
        <v>522.29039439999997</v>
      </c>
      <c r="Q1479" t="str">
        <f t="shared" si="165"/>
        <v/>
      </c>
      <c r="R1479" s="6" t="str">
        <f t="shared" si="166"/>
        <v/>
      </c>
      <c r="S1479" t="s">
        <v>2885</v>
      </c>
    </row>
    <row r="1480" spans="1:20" x14ac:dyDescent="0.25">
      <c r="A1480" s="2">
        <v>26</v>
      </c>
      <c r="B1480" s="13">
        <v>1731</v>
      </c>
      <c r="C1480" s="14" t="s">
        <v>1567</v>
      </c>
      <c r="D1480" s="14" t="s">
        <v>1482</v>
      </c>
      <c r="E1480" s="14" t="s">
        <v>1473</v>
      </c>
      <c r="F1480" s="13">
        <v>1991</v>
      </c>
      <c r="G1480" s="13">
        <v>1952</v>
      </c>
      <c r="H1480" s="13">
        <v>0</v>
      </c>
      <c r="I1480" s="13">
        <v>541</v>
      </c>
      <c r="J1480" s="15">
        <v>0</v>
      </c>
      <c r="K1480" s="15">
        <v>3996210.2349999999</v>
      </c>
      <c r="L1480" s="16">
        <f t="shared" si="161"/>
        <v>0</v>
      </c>
      <c r="M1480" s="16">
        <f t="shared" si="162"/>
        <v>0</v>
      </c>
      <c r="N1480" s="10">
        <f t="shared" si="163"/>
        <v>0</v>
      </c>
      <c r="O1480" s="10" t="str">
        <f t="shared" si="167"/>
        <v>Weniger als 40% der Schätzungsfläche sind aktueller als 2002</v>
      </c>
      <c r="P1480" s="17">
        <f t="shared" si="164"/>
        <v>399.62102349999998</v>
      </c>
      <c r="Q1480" t="str">
        <f t="shared" si="165"/>
        <v/>
      </c>
      <c r="R1480" s="6" t="str">
        <f t="shared" si="166"/>
        <v/>
      </c>
      <c r="S1480" t="s">
        <v>2885</v>
      </c>
    </row>
    <row r="1481" spans="1:20" x14ac:dyDescent="0.25">
      <c r="A1481" s="2">
        <v>26</v>
      </c>
      <c r="B1481" s="13">
        <v>1732</v>
      </c>
      <c r="C1481" s="14" t="s">
        <v>1568</v>
      </c>
      <c r="D1481" s="14" t="s">
        <v>1494</v>
      </c>
      <c r="E1481" s="14" t="s">
        <v>1473</v>
      </c>
      <c r="F1481" s="13">
        <v>2012</v>
      </c>
      <c r="G1481" s="13">
        <v>1950</v>
      </c>
      <c r="H1481" s="13">
        <v>149</v>
      </c>
      <c r="I1481" s="13">
        <v>473</v>
      </c>
      <c r="J1481" s="15">
        <v>810486.69799999997</v>
      </c>
      <c r="K1481" s="15">
        <v>3354067.5120000001</v>
      </c>
      <c r="L1481" s="16">
        <f t="shared" si="161"/>
        <v>0.31501057082452433</v>
      </c>
      <c r="M1481" s="16">
        <f t="shared" si="162"/>
        <v>0.24164292910034899</v>
      </c>
      <c r="N1481" s="10">
        <f t="shared" si="163"/>
        <v>3</v>
      </c>
      <c r="O1481" s="10" t="str">
        <f t="shared" si="167"/>
        <v>Schätzungsfläche nach 2002 vollständig überprüft und bedarfsweise korrigiert</v>
      </c>
      <c r="P1481" s="17">
        <f t="shared" si="164"/>
        <v>335.40675120000003</v>
      </c>
      <c r="Q1481">
        <f t="shared" si="165"/>
        <v>1</v>
      </c>
      <c r="R1481" s="6">
        <f t="shared" si="166"/>
        <v>40857</v>
      </c>
      <c r="S1481" t="s">
        <v>3080</v>
      </c>
      <c r="T1481" s="8">
        <v>1</v>
      </c>
    </row>
    <row r="1482" spans="1:20" x14ac:dyDescent="0.25">
      <c r="A1482" s="2">
        <v>26</v>
      </c>
      <c r="B1482" s="13">
        <v>1733</v>
      </c>
      <c r="C1482" s="14" t="s">
        <v>1569</v>
      </c>
      <c r="D1482" s="14" t="s">
        <v>1475</v>
      </c>
      <c r="E1482" s="14" t="s">
        <v>1473</v>
      </c>
      <c r="F1482" s="13">
        <v>1985</v>
      </c>
      <c r="G1482" s="13">
        <v>1952</v>
      </c>
      <c r="H1482" s="13">
        <v>0</v>
      </c>
      <c r="I1482" s="13">
        <v>461</v>
      </c>
      <c r="J1482" s="15">
        <v>0</v>
      </c>
      <c r="K1482" s="15">
        <v>2369230.9550000001</v>
      </c>
      <c r="L1482" s="16">
        <f t="shared" si="161"/>
        <v>0</v>
      </c>
      <c r="M1482" s="16">
        <f t="shared" si="162"/>
        <v>0</v>
      </c>
      <c r="N1482" s="10">
        <f t="shared" si="163"/>
        <v>0</v>
      </c>
      <c r="O1482" s="10" t="str">
        <f t="shared" si="167"/>
        <v>Weniger als 40% der Schätzungsfläche sind aktueller als 2002</v>
      </c>
      <c r="P1482" s="17">
        <f t="shared" si="164"/>
        <v>236.92309550000002</v>
      </c>
      <c r="Q1482" t="str">
        <f t="shared" si="165"/>
        <v/>
      </c>
      <c r="R1482" s="6" t="str">
        <f t="shared" si="166"/>
        <v/>
      </c>
      <c r="S1482" t="s">
        <v>2885</v>
      </c>
    </row>
    <row r="1483" spans="1:20" x14ac:dyDescent="0.25">
      <c r="A1483" s="2">
        <v>26</v>
      </c>
      <c r="B1483" s="13">
        <v>1734</v>
      </c>
      <c r="C1483" s="14" t="s">
        <v>1570</v>
      </c>
      <c r="D1483" s="14" t="s">
        <v>1514</v>
      </c>
      <c r="E1483" s="14" t="s">
        <v>1473</v>
      </c>
      <c r="F1483" s="13">
        <v>1979</v>
      </c>
      <c r="G1483" s="13">
        <v>1979</v>
      </c>
      <c r="H1483" s="13">
        <v>0</v>
      </c>
      <c r="I1483" s="13">
        <v>596</v>
      </c>
      <c r="J1483" s="15">
        <v>0</v>
      </c>
      <c r="K1483" s="15">
        <v>2336022.6510000001</v>
      </c>
      <c r="L1483" s="16">
        <f t="shared" si="161"/>
        <v>0</v>
      </c>
      <c r="M1483" s="16">
        <f t="shared" si="162"/>
        <v>0</v>
      </c>
      <c r="N1483" s="10">
        <f t="shared" si="163"/>
        <v>0</v>
      </c>
      <c r="O1483" s="10" t="str">
        <f t="shared" si="167"/>
        <v>Weniger als 40% der Schätzungsfläche sind aktueller als 2002</v>
      </c>
      <c r="P1483" s="17">
        <f t="shared" si="164"/>
        <v>233.60226510000001</v>
      </c>
      <c r="Q1483" t="str">
        <f t="shared" si="165"/>
        <v/>
      </c>
      <c r="R1483" s="6" t="str">
        <f t="shared" si="166"/>
        <v/>
      </c>
      <c r="S1483" t="s">
        <v>2885</v>
      </c>
    </row>
    <row r="1484" spans="1:20" x14ac:dyDescent="0.25">
      <c r="A1484" s="2">
        <v>26</v>
      </c>
      <c r="B1484" s="13">
        <v>1735</v>
      </c>
      <c r="C1484" s="14" t="s">
        <v>1571</v>
      </c>
      <c r="D1484" s="14" t="s">
        <v>1543</v>
      </c>
      <c r="E1484" s="14" t="s">
        <v>1473</v>
      </c>
      <c r="F1484" s="13">
        <v>1969</v>
      </c>
      <c r="G1484" s="13">
        <v>1939</v>
      </c>
      <c r="H1484" s="13">
        <v>0</v>
      </c>
      <c r="I1484" s="13">
        <v>356</v>
      </c>
      <c r="J1484" s="15">
        <v>0</v>
      </c>
      <c r="K1484" s="15">
        <v>2400157.2280000001</v>
      </c>
      <c r="L1484" s="16">
        <f t="shared" si="161"/>
        <v>0</v>
      </c>
      <c r="M1484" s="16">
        <f t="shared" si="162"/>
        <v>0</v>
      </c>
      <c r="N1484" s="10">
        <f t="shared" si="163"/>
        <v>0</v>
      </c>
      <c r="O1484" s="10" t="str">
        <f t="shared" si="167"/>
        <v>Weniger als 40% der Schätzungsfläche sind aktueller als 2002</v>
      </c>
      <c r="P1484" s="17">
        <f t="shared" si="164"/>
        <v>240.01572280000002</v>
      </c>
      <c r="Q1484" t="str">
        <f t="shared" si="165"/>
        <v/>
      </c>
      <c r="R1484" s="6" t="str">
        <f t="shared" si="166"/>
        <v/>
      </c>
      <c r="S1484" t="s">
        <v>2885</v>
      </c>
    </row>
    <row r="1485" spans="1:20" x14ac:dyDescent="0.25">
      <c r="A1485" s="2">
        <v>26</v>
      </c>
      <c r="B1485" s="13">
        <v>1736</v>
      </c>
      <c r="C1485" s="14" t="s">
        <v>1572</v>
      </c>
      <c r="D1485" s="14" t="s">
        <v>1537</v>
      </c>
      <c r="E1485" s="14" t="s">
        <v>1473</v>
      </c>
      <c r="F1485" s="13">
        <v>1989</v>
      </c>
      <c r="G1485" s="13">
        <v>1939</v>
      </c>
      <c r="H1485" s="13">
        <v>0</v>
      </c>
      <c r="I1485" s="13">
        <v>513</v>
      </c>
      <c r="J1485" s="15">
        <v>0</v>
      </c>
      <c r="K1485" s="15">
        <v>2935474.5490000001</v>
      </c>
      <c r="L1485" s="16">
        <f t="shared" si="161"/>
        <v>0</v>
      </c>
      <c r="M1485" s="16">
        <f t="shared" si="162"/>
        <v>0</v>
      </c>
      <c r="N1485" s="10">
        <f t="shared" si="163"/>
        <v>0</v>
      </c>
      <c r="O1485" s="10" t="str">
        <f t="shared" si="167"/>
        <v>Weniger als 40% der Schätzungsfläche sind aktueller als 2002</v>
      </c>
      <c r="P1485" s="17">
        <f t="shared" si="164"/>
        <v>293.54745489999999</v>
      </c>
      <c r="Q1485" t="str">
        <f t="shared" si="165"/>
        <v/>
      </c>
      <c r="R1485" s="6" t="str">
        <f t="shared" si="166"/>
        <v/>
      </c>
      <c r="S1485" t="s">
        <v>2885</v>
      </c>
    </row>
    <row r="1486" spans="1:20" x14ac:dyDescent="0.25">
      <c r="A1486" s="2">
        <v>26</v>
      </c>
      <c r="B1486" s="13">
        <v>1737</v>
      </c>
      <c r="C1486" s="14" t="s">
        <v>1573</v>
      </c>
      <c r="D1486" s="14" t="s">
        <v>1472</v>
      </c>
      <c r="E1486" s="14" t="s">
        <v>1473</v>
      </c>
      <c r="F1486" s="13">
        <v>1985</v>
      </c>
      <c r="G1486" s="13">
        <v>1952</v>
      </c>
      <c r="H1486" s="13">
        <v>0</v>
      </c>
      <c r="I1486" s="13">
        <v>558</v>
      </c>
      <c r="J1486" s="15">
        <v>0</v>
      </c>
      <c r="K1486" s="15">
        <v>2344107.429</v>
      </c>
      <c r="L1486" s="16">
        <f t="shared" si="161"/>
        <v>0</v>
      </c>
      <c r="M1486" s="16">
        <f t="shared" si="162"/>
        <v>0</v>
      </c>
      <c r="N1486" s="10">
        <f t="shared" si="163"/>
        <v>0</v>
      </c>
      <c r="O1486" s="10" t="str">
        <f t="shared" si="167"/>
        <v>Weniger als 40% der Schätzungsfläche sind aktueller als 2002</v>
      </c>
      <c r="P1486" s="17">
        <f t="shared" si="164"/>
        <v>234.4107429</v>
      </c>
      <c r="Q1486" t="str">
        <f t="shared" si="165"/>
        <v/>
      </c>
      <c r="R1486" s="6" t="str">
        <f t="shared" si="166"/>
        <v/>
      </c>
      <c r="S1486" t="s">
        <v>2885</v>
      </c>
    </row>
    <row r="1487" spans="1:20" x14ac:dyDescent="0.25">
      <c r="A1487" s="2">
        <v>26</v>
      </c>
      <c r="B1487" s="13">
        <v>1738</v>
      </c>
      <c r="C1487" s="14" t="s">
        <v>1574</v>
      </c>
      <c r="D1487" s="14" t="s">
        <v>1496</v>
      </c>
      <c r="E1487" s="14" t="s">
        <v>1473</v>
      </c>
      <c r="F1487" s="13">
        <v>1948</v>
      </c>
      <c r="G1487" s="13">
        <v>1948</v>
      </c>
      <c r="H1487" s="13">
        <v>0</v>
      </c>
      <c r="I1487" s="13">
        <v>221</v>
      </c>
      <c r="J1487" s="15">
        <v>0</v>
      </c>
      <c r="K1487" s="15">
        <v>1246428.7379999999</v>
      </c>
      <c r="L1487" s="16">
        <f t="shared" si="161"/>
        <v>0</v>
      </c>
      <c r="M1487" s="16">
        <f t="shared" si="162"/>
        <v>0</v>
      </c>
      <c r="N1487" s="10">
        <f t="shared" si="163"/>
        <v>0</v>
      </c>
      <c r="O1487" s="10" t="str">
        <f t="shared" si="167"/>
        <v>Weniger als 40% der Schätzungsfläche sind aktueller als 2002</v>
      </c>
      <c r="P1487" s="17">
        <f t="shared" si="164"/>
        <v>124.64287379999999</v>
      </c>
      <c r="Q1487" t="str">
        <f t="shared" si="165"/>
        <v/>
      </c>
      <c r="R1487" s="6" t="str">
        <f t="shared" si="166"/>
        <v/>
      </c>
      <c r="S1487" t="s">
        <v>2885</v>
      </c>
    </row>
    <row r="1488" spans="1:20" x14ac:dyDescent="0.25">
      <c r="A1488" s="2">
        <v>26</v>
      </c>
      <c r="B1488" s="13">
        <v>1739</v>
      </c>
      <c r="C1488" s="14" t="s">
        <v>1575</v>
      </c>
      <c r="D1488" s="14" t="s">
        <v>1490</v>
      </c>
      <c r="E1488" s="14" t="s">
        <v>1473</v>
      </c>
      <c r="F1488" s="13">
        <v>2010</v>
      </c>
      <c r="G1488" s="13">
        <v>1949</v>
      </c>
      <c r="H1488" s="13">
        <v>1</v>
      </c>
      <c r="I1488" s="13">
        <v>890</v>
      </c>
      <c r="J1488" s="15">
        <v>683.51900000000001</v>
      </c>
      <c r="K1488" s="15">
        <v>4162155.4330000002</v>
      </c>
      <c r="L1488" s="16">
        <f t="shared" si="161"/>
        <v>1.1235955056179776E-3</v>
      </c>
      <c r="M1488" s="16">
        <f t="shared" si="162"/>
        <v>1.6422236290856943E-4</v>
      </c>
      <c r="N1488" s="10">
        <f t="shared" si="163"/>
        <v>0</v>
      </c>
      <c r="O1488" s="10" t="str">
        <f t="shared" si="167"/>
        <v>Weniger als 40% der Schätzungsfläche sind aktueller als 2002</v>
      </c>
      <c r="P1488" s="17">
        <f t="shared" si="164"/>
        <v>416.21554330000004</v>
      </c>
      <c r="Q1488" t="str">
        <f t="shared" si="165"/>
        <v/>
      </c>
      <c r="R1488" s="6" t="str">
        <f t="shared" si="166"/>
        <v/>
      </c>
      <c r="S1488" t="s">
        <v>2885</v>
      </c>
    </row>
    <row r="1489" spans="1:20" x14ac:dyDescent="0.25">
      <c r="A1489" s="2">
        <v>26</v>
      </c>
      <c r="B1489" s="13">
        <v>1740</v>
      </c>
      <c r="C1489" s="14" t="s">
        <v>1576</v>
      </c>
      <c r="D1489" s="14" t="s">
        <v>1482</v>
      </c>
      <c r="E1489" s="14" t="s">
        <v>1473</v>
      </c>
      <c r="F1489" s="13">
        <v>1952</v>
      </c>
      <c r="G1489" s="13">
        <v>1952</v>
      </c>
      <c r="H1489" s="13">
        <v>0</v>
      </c>
      <c r="I1489" s="13">
        <v>591</v>
      </c>
      <c r="J1489" s="15">
        <v>0</v>
      </c>
      <c r="K1489" s="15">
        <v>1828096.0220000001</v>
      </c>
      <c r="L1489" s="16">
        <f t="shared" si="161"/>
        <v>0</v>
      </c>
      <c r="M1489" s="16">
        <f t="shared" si="162"/>
        <v>0</v>
      </c>
      <c r="N1489" s="10">
        <f t="shared" si="163"/>
        <v>0</v>
      </c>
      <c r="O1489" s="10" t="str">
        <f t="shared" si="167"/>
        <v>Weniger als 40% der Schätzungsfläche sind aktueller als 2002</v>
      </c>
      <c r="P1489" s="17">
        <f t="shared" si="164"/>
        <v>182.8096022</v>
      </c>
      <c r="Q1489" t="str">
        <f t="shared" si="165"/>
        <v/>
      </c>
      <c r="R1489" s="6" t="str">
        <f t="shared" si="166"/>
        <v/>
      </c>
      <c r="S1489" t="s">
        <v>2885</v>
      </c>
    </row>
    <row r="1490" spans="1:20" x14ac:dyDescent="0.25">
      <c r="A1490" s="2">
        <v>26</v>
      </c>
      <c r="B1490" s="13">
        <v>1741</v>
      </c>
      <c r="C1490" s="14" t="s">
        <v>1577</v>
      </c>
      <c r="D1490" s="14" t="s">
        <v>1484</v>
      </c>
      <c r="E1490" s="14" t="s">
        <v>1473</v>
      </c>
      <c r="F1490" s="13">
        <v>2010</v>
      </c>
      <c r="G1490" s="13">
        <v>1951</v>
      </c>
      <c r="H1490" s="13">
        <v>5</v>
      </c>
      <c r="I1490" s="13">
        <v>984</v>
      </c>
      <c r="J1490" s="15">
        <v>50517.675000000003</v>
      </c>
      <c r="K1490" s="15">
        <v>9863304.1769999992</v>
      </c>
      <c r="L1490" s="16">
        <f t="shared" si="161"/>
        <v>5.08130081300813E-3</v>
      </c>
      <c r="M1490" s="16">
        <f t="shared" si="162"/>
        <v>5.1217800945246063E-3</v>
      </c>
      <c r="N1490" s="10">
        <f t="shared" si="163"/>
        <v>0</v>
      </c>
      <c r="O1490" s="10" t="str">
        <f t="shared" si="167"/>
        <v>Weniger als 40% der Schätzungsfläche sind aktueller als 2002</v>
      </c>
      <c r="P1490" s="17">
        <f t="shared" si="164"/>
        <v>986.33041769999988</v>
      </c>
      <c r="Q1490" t="str">
        <f t="shared" si="165"/>
        <v/>
      </c>
      <c r="R1490" s="6" t="str">
        <f t="shared" si="166"/>
        <v/>
      </c>
      <c r="S1490" t="s">
        <v>2885</v>
      </c>
    </row>
    <row r="1491" spans="1:20" x14ac:dyDescent="0.25">
      <c r="A1491" s="2">
        <v>26</v>
      </c>
      <c r="B1491" s="13">
        <v>1742</v>
      </c>
      <c r="C1491" s="14" t="s">
        <v>1578</v>
      </c>
      <c r="D1491" s="14" t="s">
        <v>1537</v>
      </c>
      <c r="E1491" s="14" t="s">
        <v>1473</v>
      </c>
      <c r="F1491" s="13">
        <v>1977</v>
      </c>
      <c r="G1491" s="13">
        <v>1938</v>
      </c>
      <c r="H1491" s="13">
        <v>0</v>
      </c>
      <c r="I1491" s="13">
        <v>357</v>
      </c>
      <c r="J1491" s="15">
        <v>0</v>
      </c>
      <c r="K1491" s="15">
        <v>2226434.1120000002</v>
      </c>
      <c r="L1491" s="16">
        <f t="shared" si="161"/>
        <v>0</v>
      </c>
      <c r="M1491" s="16">
        <f t="shared" si="162"/>
        <v>0</v>
      </c>
      <c r="N1491" s="10">
        <f t="shared" si="163"/>
        <v>0</v>
      </c>
      <c r="O1491" s="10" t="str">
        <f t="shared" si="167"/>
        <v>Weniger als 40% der Schätzungsfläche sind aktueller als 2002</v>
      </c>
      <c r="P1491" s="17">
        <f t="shared" si="164"/>
        <v>222.64341120000003</v>
      </c>
      <c r="Q1491" t="str">
        <f t="shared" si="165"/>
        <v/>
      </c>
      <c r="R1491" s="6" t="str">
        <f t="shared" si="166"/>
        <v/>
      </c>
      <c r="S1491" t="s">
        <v>2885</v>
      </c>
    </row>
    <row r="1492" spans="1:20" x14ac:dyDescent="0.25">
      <c r="A1492" s="2">
        <v>26</v>
      </c>
      <c r="B1492" s="13">
        <v>1743</v>
      </c>
      <c r="C1492" s="14" t="s">
        <v>1169</v>
      </c>
      <c r="D1492" s="14" t="s">
        <v>1508</v>
      </c>
      <c r="E1492" s="14" t="s">
        <v>1473</v>
      </c>
      <c r="F1492" s="13">
        <v>2000</v>
      </c>
      <c r="G1492" s="13">
        <v>2000</v>
      </c>
      <c r="H1492" s="13">
        <v>0</v>
      </c>
      <c r="I1492" s="13">
        <v>576</v>
      </c>
      <c r="J1492" s="15">
        <v>0</v>
      </c>
      <c r="K1492" s="15">
        <v>2751181.5630000001</v>
      </c>
      <c r="L1492" s="16">
        <f t="shared" si="161"/>
        <v>0</v>
      </c>
      <c r="M1492" s="16">
        <f t="shared" si="162"/>
        <v>0</v>
      </c>
      <c r="N1492" s="10">
        <f t="shared" si="163"/>
        <v>0</v>
      </c>
      <c r="O1492" s="10" t="str">
        <f t="shared" si="167"/>
        <v>Weniger als 40% der Schätzungsfläche sind aktueller als 2002</v>
      </c>
      <c r="P1492" s="17">
        <f t="shared" si="164"/>
        <v>275.11815630000001</v>
      </c>
      <c r="Q1492">
        <f t="shared" si="165"/>
        <v>1</v>
      </c>
      <c r="R1492" s="6">
        <f t="shared" si="166"/>
        <v>38238</v>
      </c>
      <c r="S1492" t="s">
        <v>3080</v>
      </c>
    </row>
    <row r="1493" spans="1:20" x14ac:dyDescent="0.25">
      <c r="A1493" s="2">
        <v>26</v>
      </c>
      <c r="B1493" s="13">
        <v>1744</v>
      </c>
      <c r="C1493" s="14" t="s">
        <v>1579</v>
      </c>
      <c r="D1493" s="14" t="s">
        <v>1532</v>
      </c>
      <c r="E1493" s="14" t="s">
        <v>1473</v>
      </c>
      <c r="F1493" s="13">
        <v>1980</v>
      </c>
      <c r="G1493" s="13">
        <v>1949</v>
      </c>
      <c r="H1493" s="13">
        <v>0</v>
      </c>
      <c r="I1493" s="13">
        <v>468</v>
      </c>
      <c r="J1493" s="15">
        <v>0</v>
      </c>
      <c r="K1493" s="15">
        <v>2427432.2579999999</v>
      </c>
      <c r="L1493" s="16">
        <f t="shared" si="161"/>
        <v>0</v>
      </c>
      <c r="M1493" s="16">
        <f t="shared" si="162"/>
        <v>0</v>
      </c>
      <c r="N1493" s="10">
        <f t="shared" si="163"/>
        <v>0</v>
      </c>
      <c r="O1493" s="10" t="str">
        <f t="shared" si="167"/>
        <v>Weniger als 40% der Schätzungsfläche sind aktueller als 2002</v>
      </c>
      <c r="P1493" s="17">
        <f t="shared" si="164"/>
        <v>242.7432258</v>
      </c>
      <c r="Q1493" t="str">
        <f t="shared" si="165"/>
        <v/>
      </c>
      <c r="R1493" s="6" t="str">
        <f t="shared" si="166"/>
        <v/>
      </c>
      <c r="S1493" t="s">
        <v>2885</v>
      </c>
    </row>
    <row r="1494" spans="1:20" x14ac:dyDescent="0.25">
      <c r="A1494" s="2">
        <v>26</v>
      </c>
      <c r="B1494" s="13">
        <v>1745</v>
      </c>
      <c r="C1494" s="14" t="s">
        <v>1580</v>
      </c>
      <c r="D1494" s="14" t="s">
        <v>1477</v>
      </c>
      <c r="E1494" s="14" t="s">
        <v>1473</v>
      </c>
      <c r="F1494" s="13">
        <v>1988</v>
      </c>
      <c r="G1494" s="13">
        <v>1951</v>
      </c>
      <c r="H1494" s="13">
        <v>0</v>
      </c>
      <c r="I1494" s="13">
        <v>369</v>
      </c>
      <c r="J1494" s="15">
        <v>0</v>
      </c>
      <c r="K1494" s="15">
        <v>2326680.557</v>
      </c>
      <c r="L1494" s="16">
        <f t="shared" si="161"/>
        <v>0</v>
      </c>
      <c r="M1494" s="16">
        <f t="shared" si="162"/>
        <v>0</v>
      </c>
      <c r="N1494" s="10">
        <f t="shared" si="163"/>
        <v>0</v>
      </c>
      <c r="O1494" s="10" t="str">
        <f t="shared" si="167"/>
        <v>Weniger als 40% der Schätzungsfläche sind aktueller als 2002</v>
      </c>
      <c r="P1494" s="17">
        <f t="shared" si="164"/>
        <v>232.6680557</v>
      </c>
      <c r="Q1494" t="str">
        <f t="shared" si="165"/>
        <v/>
      </c>
      <c r="R1494" s="6" t="str">
        <f t="shared" si="166"/>
        <v/>
      </c>
      <c r="S1494" t="s">
        <v>2885</v>
      </c>
    </row>
    <row r="1495" spans="1:20" x14ac:dyDescent="0.25">
      <c r="A1495" s="2">
        <v>26</v>
      </c>
      <c r="B1495" s="13">
        <v>1746</v>
      </c>
      <c r="C1495" s="14" t="s">
        <v>1581</v>
      </c>
      <c r="D1495" s="14" t="s">
        <v>1486</v>
      </c>
      <c r="E1495" s="14" t="s">
        <v>1473</v>
      </c>
      <c r="F1495" s="13">
        <v>1995</v>
      </c>
      <c r="G1495" s="13">
        <v>1938</v>
      </c>
      <c r="H1495" s="13">
        <v>0</v>
      </c>
      <c r="I1495" s="13">
        <v>139</v>
      </c>
      <c r="J1495" s="15">
        <v>0</v>
      </c>
      <c r="K1495" s="15">
        <v>817716.49600000004</v>
      </c>
      <c r="L1495" s="16">
        <f t="shared" si="161"/>
        <v>0</v>
      </c>
      <c r="M1495" s="16">
        <f t="shared" si="162"/>
        <v>0</v>
      </c>
      <c r="N1495" s="10">
        <f t="shared" si="163"/>
        <v>0</v>
      </c>
      <c r="O1495" s="10" t="str">
        <f t="shared" si="167"/>
        <v>Weniger als 40% der Schätzungsfläche sind aktueller als 2002</v>
      </c>
      <c r="P1495" s="17">
        <f t="shared" si="164"/>
        <v>81.771649600000003</v>
      </c>
      <c r="Q1495" t="str">
        <f t="shared" si="165"/>
        <v/>
      </c>
      <c r="R1495" s="6" t="str">
        <f t="shared" si="166"/>
        <v/>
      </c>
      <c r="S1495" t="s">
        <v>2885</v>
      </c>
    </row>
    <row r="1496" spans="1:20" x14ac:dyDescent="0.25">
      <c r="A1496" s="2">
        <v>26</v>
      </c>
      <c r="B1496" s="13">
        <v>1747</v>
      </c>
      <c r="C1496" s="14" t="s">
        <v>1582</v>
      </c>
      <c r="D1496" s="14" t="s">
        <v>1477</v>
      </c>
      <c r="E1496" s="14" t="s">
        <v>1473</v>
      </c>
      <c r="F1496" s="13">
        <v>1992</v>
      </c>
      <c r="G1496" s="13">
        <v>1992</v>
      </c>
      <c r="H1496" s="13">
        <v>0</v>
      </c>
      <c r="I1496" s="13">
        <v>270</v>
      </c>
      <c r="J1496" s="15">
        <v>0</v>
      </c>
      <c r="K1496" s="15">
        <v>2420013.2170000002</v>
      </c>
      <c r="L1496" s="16">
        <f t="shared" si="161"/>
        <v>0</v>
      </c>
      <c r="M1496" s="16">
        <f t="shared" si="162"/>
        <v>0</v>
      </c>
      <c r="N1496" s="10">
        <f t="shared" si="163"/>
        <v>0</v>
      </c>
      <c r="O1496" s="10" t="str">
        <f t="shared" si="167"/>
        <v>Weniger als 40% der Schätzungsfläche sind aktueller als 2002</v>
      </c>
      <c r="P1496" s="17">
        <f t="shared" si="164"/>
        <v>242.00132170000001</v>
      </c>
      <c r="Q1496" t="str">
        <f t="shared" si="165"/>
        <v/>
      </c>
      <c r="R1496" s="6" t="str">
        <f t="shared" si="166"/>
        <v/>
      </c>
      <c r="S1496" t="s">
        <v>2885</v>
      </c>
    </row>
    <row r="1497" spans="1:20" x14ac:dyDescent="0.25">
      <c r="A1497" s="2">
        <v>26</v>
      </c>
      <c r="B1497" s="13">
        <v>1748</v>
      </c>
      <c r="C1497" s="14" t="s">
        <v>1583</v>
      </c>
      <c r="D1497" s="14" t="s">
        <v>1525</v>
      </c>
      <c r="E1497" s="14" t="s">
        <v>1473</v>
      </c>
      <c r="F1497" s="13">
        <v>2005</v>
      </c>
      <c r="G1497" s="13">
        <v>1951</v>
      </c>
      <c r="H1497" s="13">
        <v>155</v>
      </c>
      <c r="I1497" s="13">
        <v>809</v>
      </c>
      <c r="J1497" s="15">
        <v>1214822.5660000001</v>
      </c>
      <c r="K1497" s="15">
        <v>5859192.2810000004</v>
      </c>
      <c r="L1497" s="16">
        <f t="shared" si="161"/>
        <v>0.19159456118665019</v>
      </c>
      <c r="M1497" s="16">
        <f t="shared" si="162"/>
        <v>0.20733618351105962</v>
      </c>
      <c r="N1497" s="10">
        <f t="shared" si="163"/>
        <v>3</v>
      </c>
      <c r="O1497" s="10" t="str">
        <f t="shared" si="167"/>
        <v>Schätzungsfläche nach 2002 vollständig überprüft und bedarfsweise korrigiert</v>
      </c>
      <c r="P1497" s="17">
        <f t="shared" si="164"/>
        <v>585.91922810000005</v>
      </c>
      <c r="Q1497">
        <f t="shared" si="165"/>
        <v>1</v>
      </c>
      <c r="R1497" s="6">
        <f t="shared" si="166"/>
        <v>38446</v>
      </c>
      <c r="S1497" t="s">
        <v>3080</v>
      </c>
      <c r="T1497" s="8">
        <v>1</v>
      </c>
    </row>
    <row r="1498" spans="1:20" x14ac:dyDescent="0.25">
      <c r="A1498" s="2">
        <v>26</v>
      </c>
      <c r="B1498" s="13">
        <v>1749</v>
      </c>
      <c r="C1498" s="14" t="s">
        <v>1584</v>
      </c>
      <c r="D1498" s="14" t="s">
        <v>1496</v>
      </c>
      <c r="E1498" s="14" t="s">
        <v>1473</v>
      </c>
      <c r="F1498" s="13">
        <v>1994</v>
      </c>
      <c r="G1498" s="13">
        <v>1994</v>
      </c>
      <c r="H1498" s="13">
        <v>0</v>
      </c>
      <c r="I1498" s="13">
        <v>142</v>
      </c>
      <c r="J1498" s="15">
        <v>0</v>
      </c>
      <c r="K1498" s="15">
        <v>942957.95400000003</v>
      </c>
      <c r="L1498" s="16">
        <f t="shared" si="161"/>
        <v>0</v>
      </c>
      <c r="M1498" s="16">
        <f t="shared" si="162"/>
        <v>0</v>
      </c>
      <c r="N1498" s="10">
        <f t="shared" si="163"/>
        <v>0</v>
      </c>
      <c r="O1498" s="10" t="str">
        <f t="shared" si="167"/>
        <v>Weniger als 40% der Schätzungsfläche sind aktueller als 2002</v>
      </c>
      <c r="P1498" s="17">
        <f t="shared" si="164"/>
        <v>94.295795400000003</v>
      </c>
      <c r="Q1498" t="str">
        <f t="shared" si="165"/>
        <v/>
      </c>
      <c r="R1498" s="6" t="str">
        <f t="shared" si="166"/>
        <v/>
      </c>
      <c r="S1498" t="s">
        <v>2885</v>
      </c>
    </row>
    <row r="1499" spans="1:20" x14ac:dyDescent="0.25">
      <c r="A1499" s="2">
        <v>26</v>
      </c>
      <c r="B1499" s="13">
        <v>1750</v>
      </c>
      <c r="C1499" s="14" t="s">
        <v>1585</v>
      </c>
      <c r="D1499" s="14" t="s">
        <v>1475</v>
      </c>
      <c r="E1499" s="14" t="s">
        <v>1473</v>
      </c>
      <c r="F1499" s="13">
        <v>1951</v>
      </c>
      <c r="G1499" s="13">
        <v>1951</v>
      </c>
      <c r="H1499" s="13">
        <v>0</v>
      </c>
      <c r="I1499" s="13">
        <v>753</v>
      </c>
      <c r="J1499" s="15">
        <v>0</v>
      </c>
      <c r="K1499" s="15">
        <v>3822497.486</v>
      </c>
      <c r="L1499" s="16">
        <f t="shared" si="161"/>
        <v>0</v>
      </c>
      <c r="M1499" s="16">
        <f t="shared" si="162"/>
        <v>0</v>
      </c>
      <c r="N1499" s="10">
        <f t="shared" si="163"/>
        <v>0</v>
      </c>
      <c r="O1499" s="10" t="str">
        <f t="shared" si="167"/>
        <v>Weniger als 40% der Schätzungsfläche sind aktueller als 2002</v>
      </c>
      <c r="P1499" s="17">
        <f t="shared" si="164"/>
        <v>382.24974859999998</v>
      </c>
      <c r="Q1499" t="str">
        <f t="shared" si="165"/>
        <v/>
      </c>
      <c r="R1499" s="6" t="str">
        <f t="shared" si="166"/>
        <v/>
      </c>
      <c r="S1499" t="s">
        <v>2885</v>
      </c>
    </row>
    <row r="1500" spans="1:20" x14ac:dyDescent="0.25">
      <c r="A1500" s="2">
        <v>26</v>
      </c>
      <c r="B1500" s="13">
        <v>1751</v>
      </c>
      <c r="C1500" s="14" t="s">
        <v>1586</v>
      </c>
      <c r="D1500" s="14" t="s">
        <v>1475</v>
      </c>
      <c r="E1500" s="14" t="s">
        <v>1473</v>
      </c>
      <c r="F1500" s="13">
        <v>1951</v>
      </c>
      <c r="G1500" s="13">
        <v>1951</v>
      </c>
      <c r="H1500" s="13">
        <v>0</v>
      </c>
      <c r="I1500" s="13">
        <v>585</v>
      </c>
      <c r="J1500" s="15">
        <v>0</v>
      </c>
      <c r="K1500" s="15">
        <v>3137640.4909999999</v>
      </c>
      <c r="L1500" s="16">
        <f t="shared" si="161"/>
        <v>0</v>
      </c>
      <c r="M1500" s="16">
        <f t="shared" si="162"/>
        <v>0</v>
      </c>
      <c r="N1500" s="10">
        <f t="shared" si="163"/>
        <v>0</v>
      </c>
      <c r="O1500" s="10" t="str">
        <f t="shared" si="167"/>
        <v>Weniger als 40% der Schätzungsfläche sind aktueller als 2002</v>
      </c>
      <c r="P1500" s="17">
        <f t="shared" si="164"/>
        <v>313.76404909999997</v>
      </c>
      <c r="Q1500" t="str">
        <f t="shared" si="165"/>
        <v/>
      </c>
      <c r="R1500" s="6" t="str">
        <f t="shared" si="166"/>
        <v/>
      </c>
      <c r="S1500" t="s">
        <v>2885</v>
      </c>
    </row>
    <row r="1501" spans="1:20" x14ac:dyDescent="0.25">
      <c r="A1501" s="2">
        <v>26</v>
      </c>
      <c r="B1501" s="13">
        <v>1752</v>
      </c>
      <c r="C1501" s="14" t="s">
        <v>145</v>
      </c>
      <c r="D1501" s="14" t="s">
        <v>1494</v>
      </c>
      <c r="E1501" s="14" t="s">
        <v>1473</v>
      </c>
      <c r="F1501" s="13">
        <v>1988</v>
      </c>
      <c r="G1501" s="13">
        <v>1949</v>
      </c>
      <c r="H1501" s="13">
        <v>0</v>
      </c>
      <c r="I1501" s="13">
        <v>763</v>
      </c>
      <c r="J1501" s="15">
        <v>0</v>
      </c>
      <c r="K1501" s="15">
        <v>4790332.4709999999</v>
      </c>
      <c r="L1501" s="16">
        <f t="shared" si="161"/>
        <v>0</v>
      </c>
      <c r="M1501" s="16">
        <f t="shared" si="162"/>
        <v>0</v>
      </c>
      <c r="N1501" s="10">
        <f t="shared" si="163"/>
        <v>0</v>
      </c>
      <c r="O1501" s="10" t="str">
        <f t="shared" si="167"/>
        <v>Weniger als 40% der Schätzungsfläche sind aktueller als 2002</v>
      </c>
      <c r="P1501" s="17">
        <f t="shared" si="164"/>
        <v>479.03324709999998</v>
      </c>
      <c r="Q1501" t="str">
        <f t="shared" si="165"/>
        <v/>
      </c>
      <c r="R1501" s="6" t="str">
        <f t="shared" si="166"/>
        <v/>
      </c>
      <c r="S1501" t="s">
        <v>2885</v>
      </c>
    </row>
    <row r="1502" spans="1:20" x14ac:dyDescent="0.25">
      <c r="A1502" s="2">
        <v>26</v>
      </c>
      <c r="B1502" s="13">
        <v>1753</v>
      </c>
      <c r="C1502" s="14" t="s">
        <v>1482</v>
      </c>
      <c r="D1502" s="14" t="s">
        <v>1482</v>
      </c>
      <c r="E1502" s="14" t="s">
        <v>1473</v>
      </c>
      <c r="F1502" s="13">
        <v>1989</v>
      </c>
      <c r="G1502" s="13">
        <v>1971</v>
      </c>
      <c r="H1502" s="13">
        <v>0</v>
      </c>
      <c r="I1502" s="13">
        <v>1310</v>
      </c>
      <c r="J1502" s="15">
        <v>0</v>
      </c>
      <c r="K1502" s="15">
        <v>16147337.225</v>
      </c>
      <c r="L1502" s="16">
        <f t="shared" si="161"/>
        <v>0</v>
      </c>
      <c r="M1502" s="16">
        <f t="shared" si="162"/>
        <v>0</v>
      </c>
      <c r="N1502" s="10">
        <f t="shared" si="163"/>
        <v>0</v>
      </c>
      <c r="O1502" s="10" t="str">
        <f t="shared" si="167"/>
        <v>Weniger als 40% der Schätzungsfläche sind aktueller als 2002</v>
      </c>
      <c r="P1502" s="17">
        <f t="shared" si="164"/>
        <v>1614.7337224999999</v>
      </c>
      <c r="Q1502" t="str">
        <f t="shared" si="165"/>
        <v/>
      </c>
      <c r="R1502" s="6" t="str">
        <f t="shared" si="166"/>
        <v/>
      </c>
      <c r="S1502" t="s">
        <v>2885</v>
      </c>
    </row>
    <row r="1503" spans="1:20" x14ac:dyDescent="0.25">
      <c r="A1503" s="2">
        <v>26</v>
      </c>
      <c r="B1503" s="13">
        <v>1754</v>
      </c>
      <c r="C1503" s="14" t="s">
        <v>1587</v>
      </c>
      <c r="D1503" s="14" t="s">
        <v>1537</v>
      </c>
      <c r="E1503" s="14" t="s">
        <v>1473</v>
      </c>
      <c r="F1503" s="13">
        <v>1986</v>
      </c>
      <c r="G1503" s="13">
        <v>1938</v>
      </c>
      <c r="H1503" s="13">
        <v>0</v>
      </c>
      <c r="I1503" s="13">
        <v>891</v>
      </c>
      <c r="J1503" s="15">
        <v>0</v>
      </c>
      <c r="K1503" s="15">
        <v>5256690.4519999996</v>
      </c>
      <c r="L1503" s="16">
        <f t="shared" si="161"/>
        <v>0</v>
      </c>
      <c r="M1503" s="16">
        <f t="shared" si="162"/>
        <v>0</v>
      </c>
      <c r="N1503" s="10">
        <f t="shared" si="163"/>
        <v>0</v>
      </c>
      <c r="O1503" s="10" t="str">
        <f t="shared" si="167"/>
        <v>Weniger als 40% der Schätzungsfläche sind aktueller als 2002</v>
      </c>
      <c r="P1503" s="17">
        <f t="shared" si="164"/>
        <v>525.66904519999991</v>
      </c>
      <c r="Q1503" t="str">
        <f t="shared" si="165"/>
        <v/>
      </c>
      <c r="R1503" s="6" t="str">
        <f t="shared" si="166"/>
        <v/>
      </c>
      <c r="S1503" t="s">
        <v>2885</v>
      </c>
    </row>
    <row r="1504" spans="1:20" x14ac:dyDescent="0.25">
      <c r="A1504" s="2">
        <v>26</v>
      </c>
      <c r="B1504" s="13">
        <v>1755</v>
      </c>
      <c r="C1504" s="14" t="s">
        <v>1588</v>
      </c>
      <c r="D1504" s="14" t="s">
        <v>1499</v>
      </c>
      <c r="E1504" s="14" t="s">
        <v>1473</v>
      </c>
      <c r="F1504" s="13">
        <v>1995</v>
      </c>
      <c r="G1504" s="13">
        <v>1953</v>
      </c>
      <c r="H1504" s="13">
        <v>0</v>
      </c>
      <c r="I1504" s="13">
        <v>1177</v>
      </c>
      <c r="J1504" s="15">
        <v>0</v>
      </c>
      <c r="K1504" s="15">
        <v>4485234.4919999996</v>
      </c>
      <c r="L1504" s="16">
        <f t="shared" si="161"/>
        <v>0</v>
      </c>
      <c r="M1504" s="16">
        <f t="shared" si="162"/>
        <v>0</v>
      </c>
      <c r="N1504" s="10">
        <f t="shared" si="163"/>
        <v>0</v>
      </c>
      <c r="O1504" s="10" t="str">
        <f t="shared" si="167"/>
        <v>Weniger als 40% der Schätzungsfläche sind aktueller als 2002</v>
      </c>
      <c r="P1504" s="17">
        <f t="shared" si="164"/>
        <v>448.52344919999996</v>
      </c>
      <c r="Q1504" t="str">
        <f t="shared" si="165"/>
        <v/>
      </c>
      <c r="R1504" s="6" t="str">
        <f t="shared" si="166"/>
        <v/>
      </c>
      <c r="S1504" t="s">
        <v>2885</v>
      </c>
    </row>
    <row r="1505" spans="1:19" x14ac:dyDescent="0.25">
      <c r="A1505" s="2">
        <v>26</v>
      </c>
      <c r="B1505" s="13">
        <v>1756</v>
      </c>
      <c r="C1505" s="14" t="s">
        <v>1589</v>
      </c>
      <c r="D1505" s="14" t="s">
        <v>1494</v>
      </c>
      <c r="E1505" s="14" t="s">
        <v>1473</v>
      </c>
      <c r="F1505" s="13">
        <v>1992</v>
      </c>
      <c r="G1505" s="13">
        <v>1992</v>
      </c>
      <c r="H1505" s="13">
        <v>0</v>
      </c>
      <c r="I1505" s="13">
        <v>1077</v>
      </c>
      <c r="J1505" s="15">
        <v>0</v>
      </c>
      <c r="K1505" s="15">
        <v>10430697.544</v>
      </c>
      <c r="L1505" s="16">
        <f t="shared" si="161"/>
        <v>0</v>
      </c>
      <c r="M1505" s="16">
        <f t="shared" si="162"/>
        <v>0</v>
      </c>
      <c r="N1505" s="10">
        <f t="shared" si="163"/>
        <v>0</v>
      </c>
      <c r="O1505" s="10" t="str">
        <f t="shared" si="167"/>
        <v>Weniger als 40% der Schätzungsfläche sind aktueller als 2002</v>
      </c>
      <c r="P1505" s="17">
        <f t="shared" si="164"/>
        <v>1043.0697544</v>
      </c>
      <c r="Q1505" t="str">
        <f t="shared" si="165"/>
        <v/>
      </c>
      <c r="R1505" s="6" t="str">
        <f t="shared" si="166"/>
        <v/>
      </c>
      <c r="S1505" t="s">
        <v>2885</v>
      </c>
    </row>
    <row r="1506" spans="1:19" x14ac:dyDescent="0.25">
      <c r="A1506" s="2">
        <v>26</v>
      </c>
      <c r="B1506" s="13">
        <v>1757</v>
      </c>
      <c r="C1506" s="14" t="s">
        <v>1590</v>
      </c>
      <c r="D1506" s="14" t="s">
        <v>1543</v>
      </c>
      <c r="E1506" s="14" t="s">
        <v>1473</v>
      </c>
      <c r="F1506" s="13">
        <v>2001</v>
      </c>
      <c r="G1506" s="13">
        <v>1948</v>
      </c>
      <c r="H1506" s="13">
        <v>0</v>
      </c>
      <c r="I1506" s="13">
        <v>343</v>
      </c>
      <c r="J1506" s="15">
        <v>0</v>
      </c>
      <c r="K1506" s="15">
        <v>2629110.1579999998</v>
      </c>
      <c r="L1506" s="16">
        <f t="shared" si="161"/>
        <v>0</v>
      </c>
      <c r="M1506" s="16">
        <f t="shared" si="162"/>
        <v>0</v>
      </c>
      <c r="N1506" s="10">
        <f t="shared" si="163"/>
        <v>0</v>
      </c>
      <c r="O1506" s="10" t="str">
        <f t="shared" si="167"/>
        <v>Weniger als 40% der Schätzungsfläche sind aktueller als 2002</v>
      </c>
      <c r="P1506" s="17">
        <f t="shared" si="164"/>
        <v>262.91101579999997</v>
      </c>
      <c r="Q1506" t="str">
        <f t="shared" si="165"/>
        <v/>
      </c>
      <c r="R1506" s="6" t="str">
        <f t="shared" si="166"/>
        <v/>
      </c>
      <c r="S1506" t="s">
        <v>2885</v>
      </c>
    </row>
    <row r="1507" spans="1:19" x14ac:dyDescent="0.25">
      <c r="A1507" s="2">
        <v>26</v>
      </c>
      <c r="B1507" s="13">
        <v>1758</v>
      </c>
      <c r="C1507" s="14" t="s">
        <v>1591</v>
      </c>
      <c r="D1507" s="14" t="s">
        <v>1482</v>
      </c>
      <c r="E1507" s="14" t="s">
        <v>1473</v>
      </c>
      <c r="F1507" s="13">
        <v>1989</v>
      </c>
      <c r="G1507" s="13">
        <v>1989</v>
      </c>
      <c r="H1507" s="13">
        <v>0</v>
      </c>
      <c r="I1507" s="13">
        <v>747</v>
      </c>
      <c r="J1507" s="15">
        <v>0</v>
      </c>
      <c r="K1507" s="15">
        <v>4051161.227</v>
      </c>
      <c r="L1507" s="16">
        <f t="shared" si="161"/>
        <v>0</v>
      </c>
      <c r="M1507" s="16">
        <f t="shared" si="162"/>
        <v>0</v>
      </c>
      <c r="N1507" s="10">
        <f t="shared" si="163"/>
        <v>0</v>
      </c>
      <c r="O1507" s="10" t="str">
        <f t="shared" si="167"/>
        <v>Weniger als 40% der Schätzungsfläche sind aktueller als 2002</v>
      </c>
      <c r="P1507" s="17">
        <f t="shared" si="164"/>
        <v>405.11612270000001</v>
      </c>
      <c r="Q1507" t="str">
        <f t="shared" si="165"/>
        <v/>
      </c>
      <c r="R1507" s="6" t="str">
        <f t="shared" si="166"/>
        <v/>
      </c>
      <c r="S1507" t="s">
        <v>2885</v>
      </c>
    </row>
    <row r="1508" spans="1:19" x14ac:dyDescent="0.25">
      <c r="A1508" s="2">
        <v>26</v>
      </c>
      <c r="B1508" s="13">
        <v>1759</v>
      </c>
      <c r="C1508" s="14" t="s">
        <v>1592</v>
      </c>
      <c r="D1508" s="14" t="s">
        <v>1482</v>
      </c>
      <c r="E1508" s="14" t="s">
        <v>1473</v>
      </c>
      <c r="F1508" s="18">
        <v>2001</v>
      </c>
      <c r="G1508" s="18">
        <v>1899</v>
      </c>
      <c r="H1508" s="13">
        <v>0</v>
      </c>
      <c r="I1508" s="13">
        <v>816</v>
      </c>
      <c r="J1508" s="15">
        <v>0</v>
      </c>
      <c r="K1508" s="15">
        <v>3727386.4670000002</v>
      </c>
      <c r="L1508" s="16">
        <f t="shared" si="161"/>
        <v>0</v>
      </c>
      <c r="M1508" s="16">
        <f t="shared" si="162"/>
        <v>0</v>
      </c>
      <c r="N1508" s="10">
        <f t="shared" si="163"/>
        <v>0</v>
      </c>
      <c r="O1508" s="10" t="str">
        <f t="shared" si="167"/>
        <v>Weniger als 40% der Schätzungsfläche sind aktueller als 2002</v>
      </c>
      <c r="P1508" s="17">
        <f t="shared" si="164"/>
        <v>372.7386467</v>
      </c>
      <c r="Q1508" t="str">
        <f t="shared" si="165"/>
        <v/>
      </c>
      <c r="R1508" s="6" t="str">
        <f t="shared" si="166"/>
        <v/>
      </c>
      <c r="S1508" t="s">
        <v>2885</v>
      </c>
    </row>
    <row r="1509" spans="1:19" x14ac:dyDescent="0.25">
      <c r="A1509" s="2">
        <v>26</v>
      </c>
      <c r="B1509" s="13">
        <v>1760</v>
      </c>
      <c r="C1509" s="14" t="s">
        <v>1593</v>
      </c>
      <c r="D1509" s="14" t="s">
        <v>1486</v>
      </c>
      <c r="E1509" s="14" t="s">
        <v>1473</v>
      </c>
      <c r="F1509" s="13">
        <v>1996</v>
      </c>
      <c r="G1509" s="13">
        <v>1938</v>
      </c>
      <c r="H1509" s="13">
        <v>0</v>
      </c>
      <c r="I1509" s="13">
        <v>608</v>
      </c>
      <c r="J1509" s="15">
        <v>0</v>
      </c>
      <c r="K1509" s="15">
        <v>4396842.9809999997</v>
      </c>
      <c r="L1509" s="16">
        <f t="shared" si="161"/>
        <v>0</v>
      </c>
      <c r="M1509" s="16">
        <f t="shared" si="162"/>
        <v>0</v>
      </c>
      <c r="N1509" s="10">
        <f t="shared" si="163"/>
        <v>0</v>
      </c>
      <c r="O1509" s="10" t="str">
        <f t="shared" si="167"/>
        <v>Weniger als 40% der Schätzungsfläche sind aktueller als 2002</v>
      </c>
      <c r="P1509" s="17">
        <f t="shared" si="164"/>
        <v>439.68429809999998</v>
      </c>
      <c r="Q1509" t="str">
        <f t="shared" si="165"/>
        <v/>
      </c>
      <c r="R1509" s="6" t="str">
        <f t="shared" si="166"/>
        <v/>
      </c>
      <c r="S1509" t="s">
        <v>2885</v>
      </c>
    </row>
    <row r="1510" spans="1:19" x14ac:dyDescent="0.25">
      <c r="A1510" s="2">
        <v>26</v>
      </c>
      <c r="B1510" s="13">
        <v>1761</v>
      </c>
      <c r="C1510" s="14" t="s">
        <v>1594</v>
      </c>
      <c r="D1510" s="14" t="s">
        <v>1480</v>
      </c>
      <c r="E1510" s="14" t="s">
        <v>1473</v>
      </c>
      <c r="F1510" s="13">
        <v>1969</v>
      </c>
      <c r="G1510" s="13">
        <v>1941</v>
      </c>
      <c r="H1510" s="13">
        <v>0</v>
      </c>
      <c r="I1510" s="13">
        <v>289</v>
      </c>
      <c r="J1510" s="15">
        <v>0</v>
      </c>
      <c r="K1510" s="15">
        <v>1826098.574</v>
      </c>
      <c r="L1510" s="16">
        <f t="shared" si="161"/>
        <v>0</v>
      </c>
      <c r="M1510" s="16">
        <f t="shared" si="162"/>
        <v>0</v>
      </c>
      <c r="N1510" s="10">
        <f t="shared" si="163"/>
        <v>0</v>
      </c>
      <c r="O1510" s="10" t="str">
        <f t="shared" si="167"/>
        <v>Weniger als 40% der Schätzungsfläche sind aktueller als 2002</v>
      </c>
      <c r="P1510" s="17">
        <f t="shared" si="164"/>
        <v>182.60985740000001</v>
      </c>
      <c r="Q1510" t="str">
        <f t="shared" si="165"/>
        <v/>
      </c>
      <c r="R1510" s="6" t="str">
        <f t="shared" si="166"/>
        <v/>
      </c>
      <c r="S1510" t="s">
        <v>2885</v>
      </c>
    </row>
    <row r="1511" spans="1:19" x14ac:dyDescent="0.25">
      <c r="A1511" s="2">
        <v>26</v>
      </c>
      <c r="B1511" s="13">
        <v>1762</v>
      </c>
      <c r="C1511" s="14" t="s">
        <v>1595</v>
      </c>
      <c r="D1511" s="14" t="s">
        <v>1537</v>
      </c>
      <c r="E1511" s="14" t="s">
        <v>1473</v>
      </c>
      <c r="F1511" s="13">
        <v>1994</v>
      </c>
      <c r="G1511" s="13">
        <v>1951</v>
      </c>
      <c r="H1511" s="13">
        <v>0</v>
      </c>
      <c r="I1511" s="13">
        <v>645</v>
      </c>
      <c r="J1511" s="15">
        <v>0</v>
      </c>
      <c r="K1511" s="15">
        <v>4031585.5610000002</v>
      </c>
      <c r="L1511" s="16">
        <f t="shared" si="161"/>
        <v>0</v>
      </c>
      <c r="M1511" s="16">
        <f t="shared" si="162"/>
        <v>0</v>
      </c>
      <c r="N1511" s="10">
        <f t="shared" si="163"/>
        <v>0</v>
      </c>
      <c r="O1511" s="10" t="str">
        <f t="shared" si="167"/>
        <v>Weniger als 40% der Schätzungsfläche sind aktueller als 2002</v>
      </c>
      <c r="P1511" s="17">
        <f t="shared" si="164"/>
        <v>403.1585561</v>
      </c>
      <c r="Q1511" t="str">
        <f t="shared" si="165"/>
        <v/>
      </c>
      <c r="R1511" s="6" t="str">
        <f t="shared" si="166"/>
        <v/>
      </c>
      <c r="S1511" t="s">
        <v>2885</v>
      </c>
    </row>
    <row r="1512" spans="1:19" x14ac:dyDescent="0.25">
      <c r="A1512" s="2">
        <v>26</v>
      </c>
      <c r="B1512" s="13">
        <v>1763</v>
      </c>
      <c r="C1512" s="14" t="s">
        <v>1596</v>
      </c>
      <c r="D1512" s="14" t="s">
        <v>1477</v>
      </c>
      <c r="E1512" s="14" t="s">
        <v>1473</v>
      </c>
      <c r="F1512" s="13">
        <v>1995</v>
      </c>
      <c r="G1512" s="13">
        <v>1978</v>
      </c>
      <c r="H1512" s="13">
        <v>0</v>
      </c>
      <c r="I1512" s="13">
        <v>569</v>
      </c>
      <c r="J1512" s="15">
        <v>0</v>
      </c>
      <c r="K1512" s="15">
        <v>4245308.74</v>
      </c>
      <c r="L1512" s="16">
        <f t="shared" si="161"/>
        <v>0</v>
      </c>
      <c r="M1512" s="16">
        <f t="shared" si="162"/>
        <v>0</v>
      </c>
      <c r="N1512" s="10">
        <f t="shared" si="163"/>
        <v>0</v>
      </c>
      <c r="O1512" s="10" t="str">
        <f t="shared" si="167"/>
        <v>Weniger als 40% der Schätzungsfläche sind aktueller als 2002</v>
      </c>
      <c r="P1512" s="17">
        <f t="shared" si="164"/>
        <v>424.53087400000004</v>
      </c>
      <c r="Q1512" t="str">
        <f t="shared" si="165"/>
        <v/>
      </c>
      <c r="R1512" s="6" t="str">
        <f t="shared" si="166"/>
        <v/>
      </c>
      <c r="S1512" t="s">
        <v>2885</v>
      </c>
    </row>
    <row r="1513" spans="1:19" x14ac:dyDescent="0.25">
      <c r="A1513" s="2">
        <v>26</v>
      </c>
      <c r="B1513" s="13">
        <v>1764</v>
      </c>
      <c r="C1513" s="14" t="s">
        <v>1597</v>
      </c>
      <c r="D1513" s="14" t="s">
        <v>1496</v>
      </c>
      <c r="E1513" s="14" t="s">
        <v>1473</v>
      </c>
      <c r="F1513" s="13">
        <v>1950</v>
      </c>
      <c r="G1513" s="13">
        <v>1948</v>
      </c>
      <c r="H1513" s="13">
        <v>0</v>
      </c>
      <c r="I1513" s="13">
        <v>657</v>
      </c>
      <c r="J1513" s="15">
        <v>0</v>
      </c>
      <c r="K1513" s="15">
        <v>3929969.05</v>
      </c>
      <c r="L1513" s="16">
        <f t="shared" si="161"/>
        <v>0</v>
      </c>
      <c r="M1513" s="16">
        <f t="shared" si="162"/>
        <v>0</v>
      </c>
      <c r="N1513" s="10">
        <f t="shared" si="163"/>
        <v>0</v>
      </c>
      <c r="O1513" s="10" t="str">
        <f t="shared" si="167"/>
        <v>Weniger als 40% der Schätzungsfläche sind aktueller als 2002</v>
      </c>
      <c r="P1513" s="17">
        <f t="shared" si="164"/>
        <v>392.99690499999997</v>
      </c>
      <c r="Q1513" t="str">
        <f t="shared" si="165"/>
        <v/>
      </c>
      <c r="R1513" s="6" t="str">
        <f t="shared" si="166"/>
        <v/>
      </c>
      <c r="S1513" t="s">
        <v>2885</v>
      </c>
    </row>
    <row r="1514" spans="1:19" x14ac:dyDescent="0.25">
      <c r="A1514" s="2">
        <v>26</v>
      </c>
      <c r="B1514" s="13">
        <v>1765</v>
      </c>
      <c r="C1514" s="14" t="s">
        <v>1598</v>
      </c>
      <c r="D1514" s="14" t="s">
        <v>1494</v>
      </c>
      <c r="E1514" s="14" t="s">
        <v>1473</v>
      </c>
      <c r="F1514" s="13">
        <v>1948</v>
      </c>
      <c r="G1514" s="13">
        <v>1948</v>
      </c>
      <c r="H1514" s="13">
        <v>0</v>
      </c>
      <c r="I1514" s="13">
        <v>761</v>
      </c>
      <c r="J1514" s="15">
        <v>0</v>
      </c>
      <c r="K1514" s="15">
        <v>4661972.7609999999</v>
      </c>
      <c r="L1514" s="16">
        <f t="shared" si="161"/>
        <v>0</v>
      </c>
      <c r="M1514" s="16">
        <f t="shared" si="162"/>
        <v>0</v>
      </c>
      <c r="N1514" s="10">
        <f t="shared" si="163"/>
        <v>0</v>
      </c>
      <c r="O1514" s="10" t="str">
        <f t="shared" si="167"/>
        <v>Weniger als 40% der Schätzungsfläche sind aktueller als 2002</v>
      </c>
      <c r="P1514" s="17">
        <f t="shared" si="164"/>
        <v>466.19727610000001</v>
      </c>
      <c r="Q1514" t="str">
        <f t="shared" si="165"/>
        <v/>
      </c>
      <c r="R1514" s="6" t="str">
        <f t="shared" si="166"/>
        <v/>
      </c>
      <c r="S1514" t="s">
        <v>2885</v>
      </c>
    </row>
    <row r="1515" spans="1:19" x14ac:dyDescent="0.25">
      <c r="A1515" s="2">
        <v>26</v>
      </c>
      <c r="B1515" s="13">
        <v>1766</v>
      </c>
      <c r="C1515" s="14" t="s">
        <v>1599</v>
      </c>
      <c r="D1515" s="14" t="s">
        <v>1475</v>
      </c>
      <c r="E1515" s="14" t="s">
        <v>1473</v>
      </c>
      <c r="F1515" s="13">
        <v>1952</v>
      </c>
      <c r="G1515" s="13">
        <v>1952</v>
      </c>
      <c r="H1515" s="13">
        <v>0</v>
      </c>
      <c r="I1515" s="13">
        <v>695</v>
      </c>
      <c r="J1515" s="15">
        <v>0</v>
      </c>
      <c r="K1515" s="15">
        <v>3383609.338</v>
      </c>
      <c r="L1515" s="16">
        <f t="shared" si="161"/>
        <v>0</v>
      </c>
      <c r="M1515" s="16">
        <f t="shared" si="162"/>
        <v>0</v>
      </c>
      <c r="N1515" s="10">
        <f t="shared" si="163"/>
        <v>0</v>
      </c>
      <c r="O1515" s="10" t="str">
        <f t="shared" si="167"/>
        <v>Weniger als 40% der Schätzungsfläche sind aktueller als 2002</v>
      </c>
      <c r="P1515" s="17">
        <f t="shared" si="164"/>
        <v>338.3609338</v>
      </c>
      <c r="Q1515" t="str">
        <f t="shared" si="165"/>
        <v/>
      </c>
      <c r="R1515" s="6" t="str">
        <f t="shared" si="166"/>
        <v/>
      </c>
      <c r="S1515" t="s">
        <v>2885</v>
      </c>
    </row>
    <row r="1516" spans="1:19" x14ac:dyDescent="0.25">
      <c r="A1516" s="2">
        <v>26</v>
      </c>
      <c r="B1516" s="13">
        <v>1767</v>
      </c>
      <c r="C1516" s="14" t="s">
        <v>1600</v>
      </c>
      <c r="D1516" s="14" t="s">
        <v>1482</v>
      </c>
      <c r="E1516" s="14" t="s">
        <v>1473</v>
      </c>
      <c r="F1516" s="13">
        <v>1951</v>
      </c>
      <c r="G1516" s="13">
        <v>1950</v>
      </c>
      <c r="H1516" s="13">
        <v>0</v>
      </c>
      <c r="I1516" s="13">
        <v>1766</v>
      </c>
      <c r="J1516" s="15">
        <v>0</v>
      </c>
      <c r="K1516" s="15">
        <v>8953872.7569999993</v>
      </c>
      <c r="L1516" s="16">
        <f t="shared" si="161"/>
        <v>0</v>
      </c>
      <c r="M1516" s="16">
        <f t="shared" si="162"/>
        <v>0</v>
      </c>
      <c r="N1516" s="10">
        <f t="shared" si="163"/>
        <v>0</v>
      </c>
      <c r="O1516" s="10" t="str">
        <f t="shared" si="167"/>
        <v>Weniger als 40% der Schätzungsfläche sind aktueller als 2002</v>
      </c>
      <c r="P1516" s="17">
        <f t="shared" si="164"/>
        <v>895.38727569999992</v>
      </c>
      <c r="Q1516" t="str">
        <f t="shared" si="165"/>
        <v/>
      </c>
      <c r="R1516" s="6" t="str">
        <f t="shared" si="166"/>
        <v/>
      </c>
      <c r="S1516" t="s">
        <v>2885</v>
      </c>
    </row>
    <row r="1517" spans="1:19" x14ac:dyDescent="0.25">
      <c r="A1517" s="2">
        <v>26</v>
      </c>
      <c r="B1517" s="13">
        <v>1768</v>
      </c>
      <c r="C1517" s="14" t="s">
        <v>1601</v>
      </c>
      <c r="D1517" s="14" t="s">
        <v>1494</v>
      </c>
      <c r="E1517" s="14" t="s">
        <v>1473</v>
      </c>
      <c r="F1517" s="13">
        <v>1997</v>
      </c>
      <c r="G1517" s="13">
        <v>1997</v>
      </c>
      <c r="H1517" s="13">
        <v>0</v>
      </c>
      <c r="I1517" s="13">
        <v>639</v>
      </c>
      <c r="J1517" s="15">
        <v>0</v>
      </c>
      <c r="K1517" s="15">
        <v>8757996.3359999992</v>
      </c>
      <c r="L1517" s="16">
        <f t="shared" si="161"/>
        <v>0</v>
      </c>
      <c r="M1517" s="16">
        <f t="shared" si="162"/>
        <v>0</v>
      </c>
      <c r="N1517" s="10">
        <f t="shared" si="163"/>
        <v>0</v>
      </c>
      <c r="O1517" s="10" t="str">
        <f t="shared" si="167"/>
        <v>Weniger als 40% der Schätzungsfläche sind aktueller als 2002</v>
      </c>
      <c r="P1517" s="17">
        <f t="shared" si="164"/>
        <v>875.79963359999988</v>
      </c>
      <c r="Q1517" t="str">
        <f t="shared" si="165"/>
        <v/>
      </c>
      <c r="R1517" s="6" t="str">
        <f t="shared" si="166"/>
        <v/>
      </c>
      <c r="S1517" t="s">
        <v>2885</v>
      </c>
    </row>
    <row r="1518" spans="1:19" x14ac:dyDescent="0.25">
      <c r="A1518" s="2">
        <v>26</v>
      </c>
      <c r="B1518" s="13">
        <v>1769</v>
      </c>
      <c r="C1518" s="14" t="s">
        <v>1602</v>
      </c>
      <c r="D1518" s="14" t="s">
        <v>1486</v>
      </c>
      <c r="E1518" s="14" t="s">
        <v>1473</v>
      </c>
      <c r="F1518" s="13">
        <v>1950</v>
      </c>
      <c r="G1518" s="13">
        <v>1950</v>
      </c>
      <c r="H1518" s="13">
        <v>0</v>
      </c>
      <c r="I1518" s="13">
        <v>436</v>
      </c>
      <c r="J1518" s="15">
        <v>0</v>
      </c>
      <c r="K1518" s="15">
        <v>1916436.8389999999</v>
      </c>
      <c r="L1518" s="16">
        <f t="shared" si="161"/>
        <v>0</v>
      </c>
      <c r="M1518" s="16">
        <f t="shared" si="162"/>
        <v>0</v>
      </c>
      <c r="N1518" s="10">
        <f t="shared" si="163"/>
        <v>0</v>
      </c>
      <c r="O1518" s="10" t="str">
        <f t="shared" si="167"/>
        <v>Weniger als 40% der Schätzungsfläche sind aktueller als 2002</v>
      </c>
      <c r="P1518" s="17">
        <f t="shared" si="164"/>
        <v>191.64368389999998</v>
      </c>
      <c r="Q1518" t="str">
        <f t="shared" si="165"/>
        <v/>
      </c>
      <c r="R1518" s="6" t="str">
        <f t="shared" si="166"/>
        <v/>
      </c>
      <c r="S1518" t="s">
        <v>2885</v>
      </c>
    </row>
    <row r="1519" spans="1:19" x14ac:dyDescent="0.25">
      <c r="A1519" s="2">
        <v>26</v>
      </c>
      <c r="B1519" s="13">
        <v>1770</v>
      </c>
      <c r="C1519" s="14" t="s">
        <v>1603</v>
      </c>
      <c r="D1519" s="14" t="s">
        <v>1506</v>
      </c>
      <c r="E1519" s="14" t="s">
        <v>1473</v>
      </c>
      <c r="F1519" s="13">
        <v>2006</v>
      </c>
      <c r="G1519" s="13">
        <v>1950</v>
      </c>
      <c r="H1519" s="13">
        <v>16</v>
      </c>
      <c r="I1519" s="13">
        <v>1870</v>
      </c>
      <c r="J1519" s="15">
        <v>48637.254999999997</v>
      </c>
      <c r="K1519" s="15">
        <v>7946554.0209999997</v>
      </c>
      <c r="L1519" s="16">
        <f t="shared" si="161"/>
        <v>8.5561497326203211E-3</v>
      </c>
      <c r="M1519" s="16">
        <f t="shared" si="162"/>
        <v>6.1205467013083301E-3</v>
      </c>
      <c r="N1519" s="10">
        <f t="shared" si="163"/>
        <v>0</v>
      </c>
      <c r="O1519" s="10" t="str">
        <f t="shared" si="167"/>
        <v>Weniger als 40% der Schätzungsfläche sind aktueller als 2002</v>
      </c>
      <c r="P1519" s="17">
        <f t="shared" si="164"/>
        <v>794.65540209999995</v>
      </c>
      <c r="Q1519" t="str">
        <f t="shared" si="165"/>
        <v/>
      </c>
      <c r="R1519" s="6" t="str">
        <f t="shared" si="166"/>
        <v/>
      </c>
      <c r="S1519" t="s">
        <v>2885</v>
      </c>
    </row>
    <row r="1520" spans="1:19" x14ac:dyDescent="0.25">
      <c r="A1520" s="2">
        <v>26</v>
      </c>
      <c r="B1520" s="13">
        <v>1771</v>
      </c>
      <c r="C1520" s="14" t="s">
        <v>1604</v>
      </c>
      <c r="D1520" s="14" t="s">
        <v>1525</v>
      </c>
      <c r="E1520" s="14" t="s">
        <v>1473</v>
      </c>
      <c r="F1520" s="13">
        <v>2006</v>
      </c>
      <c r="G1520" s="13">
        <v>2006</v>
      </c>
      <c r="H1520" s="13">
        <v>998</v>
      </c>
      <c r="I1520" s="13">
        <v>998</v>
      </c>
      <c r="J1520" s="15">
        <v>6692346.5999999996</v>
      </c>
      <c r="K1520" s="15">
        <v>6692346.5999999996</v>
      </c>
      <c r="L1520" s="16">
        <f t="shared" si="161"/>
        <v>1</v>
      </c>
      <c r="M1520" s="16">
        <f t="shared" si="162"/>
        <v>1</v>
      </c>
      <c r="N1520" s="10">
        <f t="shared" si="163"/>
        <v>1</v>
      </c>
      <c r="O1520" s="10" t="str">
        <f t="shared" si="167"/>
        <v>Mehr als 50% der Schätzungsfläche sind aktueller als 2002</v>
      </c>
      <c r="P1520" s="17">
        <f t="shared" si="164"/>
        <v>669.23465999999996</v>
      </c>
      <c r="Q1520">
        <f t="shared" si="165"/>
        <v>1</v>
      </c>
      <c r="R1520" s="6">
        <f t="shared" si="166"/>
        <v>38973</v>
      </c>
      <c r="S1520" t="s">
        <v>3080</v>
      </c>
    </row>
    <row r="1521" spans="1:20" x14ac:dyDescent="0.25">
      <c r="A1521" s="2">
        <v>26</v>
      </c>
      <c r="B1521" s="13">
        <v>1772</v>
      </c>
      <c r="C1521" s="14" t="s">
        <v>1605</v>
      </c>
      <c r="D1521" s="14" t="s">
        <v>1514</v>
      </c>
      <c r="E1521" s="14" t="s">
        <v>1473</v>
      </c>
      <c r="F1521" s="13">
        <v>1978</v>
      </c>
      <c r="G1521" s="13">
        <v>1978</v>
      </c>
      <c r="H1521" s="13">
        <v>0</v>
      </c>
      <c r="I1521" s="13">
        <v>608</v>
      </c>
      <c r="J1521" s="15">
        <v>0</v>
      </c>
      <c r="K1521" s="15">
        <v>2557311.4700000002</v>
      </c>
      <c r="L1521" s="16">
        <f t="shared" si="161"/>
        <v>0</v>
      </c>
      <c r="M1521" s="16">
        <f t="shared" si="162"/>
        <v>0</v>
      </c>
      <c r="N1521" s="10">
        <f t="shared" si="163"/>
        <v>0</v>
      </c>
      <c r="O1521" s="10" t="str">
        <f t="shared" si="167"/>
        <v>Weniger als 40% der Schätzungsfläche sind aktueller als 2002</v>
      </c>
      <c r="P1521" s="17">
        <f t="shared" si="164"/>
        <v>255.73114700000002</v>
      </c>
      <c r="Q1521">
        <f t="shared" si="165"/>
        <v>2</v>
      </c>
      <c r="R1521" s="6">
        <f t="shared" si="166"/>
        <v>42644</v>
      </c>
      <c r="S1521" t="s">
        <v>3081</v>
      </c>
    </row>
    <row r="1522" spans="1:20" x14ac:dyDescent="0.25">
      <c r="A1522" s="2">
        <v>26</v>
      </c>
      <c r="B1522" s="13">
        <v>1773</v>
      </c>
      <c r="C1522" s="14" t="s">
        <v>1606</v>
      </c>
      <c r="D1522" s="14" t="s">
        <v>1484</v>
      </c>
      <c r="E1522" s="14" t="s">
        <v>1473</v>
      </c>
      <c r="F1522" s="13">
        <v>1975</v>
      </c>
      <c r="G1522" s="13">
        <v>1951</v>
      </c>
      <c r="H1522" s="13">
        <v>0</v>
      </c>
      <c r="I1522" s="13">
        <v>679</v>
      </c>
      <c r="J1522" s="15">
        <v>0</v>
      </c>
      <c r="K1522" s="15">
        <v>7518432.4100000001</v>
      </c>
      <c r="L1522" s="16">
        <f t="shared" si="161"/>
        <v>0</v>
      </c>
      <c r="M1522" s="16">
        <f t="shared" si="162"/>
        <v>0</v>
      </c>
      <c r="N1522" s="10">
        <f t="shared" si="163"/>
        <v>0</v>
      </c>
      <c r="O1522" s="10" t="str">
        <f t="shared" si="167"/>
        <v>Weniger als 40% der Schätzungsfläche sind aktueller als 2002</v>
      </c>
      <c r="P1522" s="17">
        <f t="shared" si="164"/>
        <v>751.84324100000003</v>
      </c>
      <c r="Q1522" t="str">
        <f t="shared" si="165"/>
        <v/>
      </c>
      <c r="R1522" s="6" t="str">
        <f t="shared" si="166"/>
        <v/>
      </c>
      <c r="S1522" t="s">
        <v>2885</v>
      </c>
    </row>
    <row r="1523" spans="1:20" x14ac:dyDescent="0.25">
      <c r="A1523" s="2">
        <v>26</v>
      </c>
      <c r="B1523" s="13">
        <v>1774</v>
      </c>
      <c r="C1523" s="14" t="s">
        <v>1607</v>
      </c>
      <c r="D1523" s="14" t="s">
        <v>1494</v>
      </c>
      <c r="E1523" s="14" t="s">
        <v>1473</v>
      </c>
      <c r="F1523" s="13">
        <v>1996</v>
      </c>
      <c r="G1523" s="13">
        <v>1996</v>
      </c>
      <c r="H1523" s="13">
        <v>0</v>
      </c>
      <c r="I1523" s="13">
        <v>132</v>
      </c>
      <c r="J1523" s="15">
        <v>0</v>
      </c>
      <c r="K1523" s="15">
        <v>1406820.1839999999</v>
      </c>
      <c r="L1523" s="16">
        <f t="shared" si="161"/>
        <v>0</v>
      </c>
      <c r="M1523" s="16">
        <f t="shared" si="162"/>
        <v>0</v>
      </c>
      <c r="N1523" s="10">
        <f t="shared" si="163"/>
        <v>0</v>
      </c>
      <c r="O1523" s="10" t="str">
        <f t="shared" si="167"/>
        <v>Weniger als 40% der Schätzungsfläche sind aktueller als 2002</v>
      </c>
      <c r="P1523" s="17">
        <f t="shared" si="164"/>
        <v>140.68201839999998</v>
      </c>
      <c r="Q1523" t="str">
        <f t="shared" si="165"/>
        <v/>
      </c>
      <c r="R1523" s="6" t="str">
        <f t="shared" si="166"/>
        <v/>
      </c>
      <c r="S1523" t="s">
        <v>2885</v>
      </c>
    </row>
    <row r="1524" spans="1:20" x14ac:dyDescent="0.25">
      <c r="A1524" s="2">
        <v>26</v>
      </c>
      <c r="B1524" s="13">
        <v>1775</v>
      </c>
      <c r="C1524" s="14" t="s">
        <v>879</v>
      </c>
      <c r="D1524" s="14" t="s">
        <v>1490</v>
      </c>
      <c r="E1524" s="14" t="s">
        <v>1473</v>
      </c>
      <c r="F1524" s="13">
        <v>1982</v>
      </c>
      <c r="G1524" s="13">
        <v>1949</v>
      </c>
      <c r="H1524" s="13">
        <v>0</v>
      </c>
      <c r="I1524" s="13">
        <v>938</v>
      </c>
      <c r="J1524" s="15">
        <v>0</v>
      </c>
      <c r="K1524" s="15">
        <v>4440614.7860000003</v>
      </c>
      <c r="L1524" s="16">
        <f t="shared" si="161"/>
        <v>0</v>
      </c>
      <c r="M1524" s="16">
        <f t="shared" si="162"/>
        <v>0</v>
      </c>
      <c r="N1524" s="10">
        <f t="shared" si="163"/>
        <v>0</v>
      </c>
      <c r="O1524" s="10" t="str">
        <f t="shared" si="167"/>
        <v>Weniger als 40% der Schätzungsfläche sind aktueller als 2002</v>
      </c>
      <c r="P1524" s="17">
        <f t="shared" si="164"/>
        <v>444.06147860000004</v>
      </c>
      <c r="Q1524" t="str">
        <f t="shared" si="165"/>
        <v/>
      </c>
      <c r="R1524" s="6" t="str">
        <f t="shared" si="166"/>
        <v/>
      </c>
      <c r="S1524" t="s">
        <v>2885</v>
      </c>
    </row>
    <row r="1525" spans="1:20" x14ac:dyDescent="0.25">
      <c r="A1525" s="2">
        <v>26</v>
      </c>
      <c r="B1525" s="13">
        <v>1776</v>
      </c>
      <c r="C1525" s="14" t="s">
        <v>1213</v>
      </c>
      <c r="D1525" s="14" t="s">
        <v>1525</v>
      </c>
      <c r="E1525" s="14" t="s">
        <v>1473</v>
      </c>
      <c r="F1525" s="13">
        <v>2012</v>
      </c>
      <c r="G1525" s="13">
        <v>1951</v>
      </c>
      <c r="H1525" s="13">
        <v>274</v>
      </c>
      <c r="I1525" s="13">
        <v>1411</v>
      </c>
      <c r="J1525" s="15">
        <v>1553470.0190000001</v>
      </c>
      <c r="K1525" s="15">
        <v>6503712.8959999997</v>
      </c>
      <c r="L1525" s="16">
        <f t="shared" si="161"/>
        <v>0.19418851878100638</v>
      </c>
      <c r="M1525" s="16">
        <f t="shared" si="162"/>
        <v>0.23885894777972685</v>
      </c>
      <c r="N1525" s="10">
        <f t="shared" si="163"/>
        <v>3</v>
      </c>
      <c r="O1525" s="10" t="str">
        <f t="shared" si="167"/>
        <v>Schätzungsfläche nach 2002 vollständig überprüft und bedarfsweise korrigiert</v>
      </c>
      <c r="P1525" s="17">
        <f t="shared" si="164"/>
        <v>650.37128959999995</v>
      </c>
      <c r="Q1525">
        <f t="shared" si="165"/>
        <v>1</v>
      </c>
      <c r="R1525" s="6">
        <f t="shared" si="166"/>
        <v>41032</v>
      </c>
      <c r="S1525" t="s">
        <v>3080</v>
      </c>
      <c r="T1525" s="8">
        <v>1</v>
      </c>
    </row>
    <row r="1526" spans="1:20" x14ac:dyDescent="0.25">
      <c r="A1526" s="2">
        <v>26</v>
      </c>
      <c r="B1526" s="13">
        <v>1777</v>
      </c>
      <c r="C1526" s="14" t="s">
        <v>1608</v>
      </c>
      <c r="D1526" s="14" t="s">
        <v>1482</v>
      </c>
      <c r="E1526" s="14" t="s">
        <v>1473</v>
      </c>
      <c r="F1526" s="13">
        <v>1980</v>
      </c>
      <c r="G1526" s="13">
        <v>1951</v>
      </c>
      <c r="H1526" s="13">
        <v>0</v>
      </c>
      <c r="I1526" s="13">
        <v>1423</v>
      </c>
      <c r="J1526" s="15">
        <v>0</v>
      </c>
      <c r="K1526" s="15">
        <v>5395424.926</v>
      </c>
      <c r="L1526" s="16">
        <f t="shared" si="161"/>
        <v>0</v>
      </c>
      <c r="M1526" s="16">
        <f t="shared" si="162"/>
        <v>0</v>
      </c>
      <c r="N1526" s="10">
        <f t="shared" si="163"/>
        <v>0</v>
      </c>
      <c r="O1526" s="10" t="str">
        <f t="shared" si="167"/>
        <v>Weniger als 40% der Schätzungsfläche sind aktueller als 2002</v>
      </c>
      <c r="P1526" s="17">
        <f t="shared" si="164"/>
        <v>539.54249259999995</v>
      </c>
      <c r="Q1526" t="str">
        <f t="shared" si="165"/>
        <v/>
      </c>
      <c r="R1526" s="6" t="str">
        <f t="shared" si="166"/>
        <v/>
      </c>
      <c r="S1526" t="s">
        <v>2885</v>
      </c>
    </row>
    <row r="1527" spans="1:20" x14ac:dyDescent="0.25">
      <c r="A1527" s="2">
        <v>26</v>
      </c>
      <c r="B1527" s="13">
        <v>1778</v>
      </c>
      <c r="C1527" s="14" t="s">
        <v>1609</v>
      </c>
      <c r="D1527" s="14" t="s">
        <v>1496</v>
      </c>
      <c r="E1527" s="14" t="s">
        <v>1473</v>
      </c>
      <c r="F1527" s="18">
        <v>2077</v>
      </c>
      <c r="G1527" s="18">
        <v>1949</v>
      </c>
      <c r="H1527" s="13">
        <v>43</v>
      </c>
      <c r="I1527" s="13">
        <v>143</v>
      </c>
      <c r="J1527" s="15">
        <v>257962.51500000001</v>
      </c>
      <c r="K1527" s="15">
        <v>887459.12699999998</v>
      </c>
      <c r="L1527" s="16">
        <f t="shared" si="161"/>
        <v>0.30069930069930068</v>
      </c>
      <c r="M1527" s="16">
        <f t="shared" si="162"/>
        <v>0.29067537552070272</v>
      </c>
      <c r="N1527" s="10">
        <f t="shared" si="163"/>
        <v>0</v>
      </c>
      <c r="O1527" s="10" t="str">
        <f t="shared" si="167"/>
        <v>Weniger als 40% der Schätzungsfläche sind aktueller als 2002</v>
      </c>
      <c r="P1527" s="17">
        <f t="shared" si="164"/>
        <v>88.745912699999991</v>
      </c>
      <c r="Q1527">
        <f t="shared" si="165"/>
        <v>2</v>
      </c>
      <c r="R1527" s="6">
        <f t="shared" si="166"/>
        <v>39160</v>
      </c>
      <c r="S1527" t="s">
        <v>3081</v>
      </c>
    </row>
    <row r="1528" spans="1:20" x14ac:dyDescent="0.25">
      <c r="A1528" s="2">
        <v>26</v>
      </c>
      <c r="B1528" s="13">
        <v>1779</v>
      </c>
      <c r="C1528" s="14" t="s">
        <v>1610</v>
      </c>
      <c r="D1528" s="14" t="s">
        <v>1482</v>
      </c>
      <c r="E1528" s="14" t="s">
        <v>1473</v>
      </c>
      <c r="F1528" s="13">
        <v>1952</v>
      </c>
      <c r="G1528" s="13">
        <v>1952</v>
      </c>
      <c r="H1528" s="13">
        <v>0</v>
      </c>
      <c r="I1528" s="13">
        <v>937</v>
      </c>
      <c r="J1528" s="15">
        <v>0</v>
      </c>
      <c r="K1528" s="15">
        <v>2904845.4750000001</v>
      </c>
      <c r="L1528" s="16">
        <f t="shared" si="161"/>
        <v>0</v>
      </c>
      <c r="M1528" s="16">
        <f t="shared" si="162"/>
        <v>0</v>
      </c>
      <c r="N1528" s="10">
        <f t="shared" si="163"/>
        <v>0</v>
      </c>
      <c r="O1528" s="10" t="str">
        <f t="shared" si="167"/>
        <v>Weniger als 40% der Schätzungsfläche sind aktueller als 2002</v>
      </c>
      <c r="P1528" s="17">
        <f t="shared" si="164"/>
        <v>290.48454750000002</v>
      </c>
      <c r="Q1528" t="str">
        <f t="shared" si="165"/>
        <v/>
      </c>
      <c r="R1528" s="6" t="str">
        <f t="shared" si="166"/>
        <v/>
      </c>
      <c r="S1528" t="s">
        <v>2885</v>
      </c>
    </row>
    <row r="1529" spans="1:20" x14ac:dyDescent="0.25">
      <c r="A1529" s="2">
        <v>26</v>
      </c>
      <c r="B1529" s="13">
        <v>1780</v>
      </c>
      <c r="C1529" s="14" t="s">
        <v>1611</v>
      </c>
      <c r="D1529" s="14" t="s">
        <v>1506</v>
      </c>
      <c r="E1529" s="14" t="s">
        <v>1473</v>
      </c>
      <c r="F1529" s="13">
        <v>1951</v>
      </c>
      <c r="G1529" s="13">
        <v>1951</v>
      </c>
      <c r="H1529" s="13">
        <v>0</v>
      </c>
      <c r="I1529" s="13">
        <v>771</v>
      </c>
      <c r="J1529" s="15">
        <v>0</v>
      </c>
      <c r="K1529" s="15">
        <v>4571078.841</v>
      </c>
      <c r="L1529" s="16">
        <f t="shared" si="161"/>
        <v>0</v>
      </c>
      <c r="M1529" s="16">
        <f t="shared" si="162"/>
        <v>0</v>
      </c>
      <c r="N1529" s="10">
        <f t="shared" si="163"/>
        <v>0</v>
      </c>
      <c r="O1529" s="10" t="str">
        <f t="shared" si="167"/>
        <v>Weniger als 40% der Schätzungsfläche sind aktueller als 2002</v>
      </c>
      <c r="P1529" s="17">
        <f t="shared" si="164"/>
        <v>457.10788409999998</v>
      </c>
      <c r="Q1529" t="str">
        <f t="shared" si="165"/>
        <v/>
      </c>
      <c r="R1529" s="6" t="str">
        <f t="shared" si="166"/>
        <v/>
      </c>
      <c r="S1529" t="s">
        <v>2885</v>
      </c>
    </row>
    <row r="1530" spans="1:20" x14ac:dyDescent="0.25">
      <c r="A1530" s="2">
        <v>26</v>
      </c>
      <c r="B1530" s="13">
        <v>1781</v>
      </c>
      <c r="C1530" s="14" t="s">
        <v>1612</v>
      </c>
      <c r="D1530" s="14" t="s">
        <v>1484</v>
      </c>
      <c r="E1530" s="14" t="s">
        <v>1473</v>
      </c>
      <c r="F1530" s="13">
        <v>1972</v>
      </c>
      <c r="G1530" s="13">
        <v>1952</v>
      </c>
      <c r="H1530" s="13">
        <v>0</v>
      </c>
      <c r="I1530" s="13">
        <v>769</v>
      </c>
      <c r="J1530" s="15">
        <v>0</v>
      </c>
      <c r="K1530" s="15">
        <v>2454145.0699999998</v>
      </c>
      <c r="L1530" s="16">
        <f t="shared" si="161"/>
        <v>0</v>
      </c>
      <c r="M1530" s="16">
        <f t="shared" si="162"/>
        <v>0</v>
      </c>
      <c r="N1530" s="10">
        <f t="shared" si="163"/>
        <v>0</v>
      </c>
      <c r="O1530" s="10" t="str">
        <f t="shared" si="167"/>
        <v>Weniger als 40% der Schätzungsfläche sind aktueller als 2002</v>
      </c>
      <c r="P1530" s="17">
        <f t="shared" si="164"/>
        <v>245.41450699999999</v>
      </c>
      <c r="Q1530" t="str">
        <f t="shared" si="165"/>
        <v/>
      </c>
      <c r="R1530" s="6" t="str">
        <f t="shared" si="166"/>
        <v/>
      </c>
      <c r="S1530" t="s">
        <v>2885</v>
      </c>
    </row>
    <row r="1531" spans="1:20" x14ac:dyDescent="0.25">
      <c r="A1531" s="2">
        <v>26</v>
      </c>
      <c r="B1531" s="13">
        <v>1782</v>
      </c>
      <c r="C1531" s="14" t="s">
        <v>1613</v>
      </c>
      <c r="D1531" s="14" t="s">
        <v>1482</v>
      </c>
      <c r="E1531" s="14" t="s">
        <v>1473</v>
      </c>
      <c r="F1531" s="13">
        <v>1982</v>
      </c>
      <c r="G1531" s="13">
        <v>1950</v>
      </c>
      <c r="H1531" s="13">
        <v>0</v>
      </c>
      <c r="I1531" s="13">
        <v>509</v>
      </c>
      <c r="J1531" s="15">
        <v>0</v>
      </c>
      <c r="K1531" s="15">
        <v>3830607.4950000001</v>
      </c>
      <c r="L1531" s="16">
        <f t="shared" si="161"/>
        <v>0</v>
      </c>
      <c r="M1531" s="16">
        <f t="shared" si="162"/>
        <v>0</v>
      </c>
      <c r="N1531" s="10">
        <f t="shared" si="163"/>
        <v>0</v>
      </c>
      <c r="O1531" s="10" t="str">
        <f t="shared" si="167"/>
        <v>Weniger als 40% der Schätzungsfläche sind aktueller als 2002</v>
      </c>
      <c r="P1531" s="17">
        <f t="shared" si="164"/>
        <v>383.06074949999999</v>
      </c>
      <c r="Q1531" t="str">
        <f t="shared" si="165"/>
        <v/>
      </c>
      <c r="R1531" s="6" t="str">
        <f t="shared" si="166"/>
        <v/>
      </c>
      <c r="S1531" t="s">
        <v>2885</v>
      </c>
    </row>
    <row r="1532" spans="1:20" x14ac:dyDescent="0.25">
      <c r="A1532" s="2">
        <v>26</v>
      </c>
      <c r="B1532" s="13">
        <v>1783</v>
      </c>
      <c r="C1532" s="14" t="s">
        <v>1614</v>
      </c>
      <c r="D1532" s="14" t="s">
        <v>1482</v>
      </c>
      <c r="E1532" s="14" t="s">
        <v>1473</v>
      </c>
      <c r="F1532" s="13">
        <v>1952</v>
      </c>
      <c r="G1532" s="13">
        <v>1952</v>
      </c>
      <c r="H1532" s="13">
        <v>0</v>
      </c>
      <c r="I1532" s="13">
        <v>422</v>
      </c>
      <c r="J1532" s="15">
        <v>0</v>
      </c>
      <c r="K1532" s="15">
        <v>1988323.007</v>
      </c>
      <c r="L1532" s="16">
        <f t="shared" si="161"/>
        <v>0</v>
      </c>
      <c r="M1532" s="16">
        <f t="shared" si="162"/>
        <v>0</v>
      </c>
      <c r="N1532" s="10">
        <f t="shared" si="163"/>
        <v>0</v>
      </c>
      <c r="O1532" s="10" t="str">
        <f t="shared" si="167"/>
        <v>Weniger als 40% der Schätzungsfläche sind aktueller als 2002</v>
      </c>
      <c r="P1532" s="17">
        <f t="shared" si="164"/>
        <v>198.83230069999999</v>
      </c>
      <c r="Q1532" t="str">
        <f t="shared" si="165"/>
        <v/>
      </c>
      <c r="R1532" s="6" t="str">
        <f t="shared" si="166"/>
        <v/>
      </c>
      <c r="S1532" t="s">
        <v>2885</v>
      </c>
    </row>
    <row r="1533" spans="1:20" x14ac:dyDescent="0.25">
      <c r="A1533" s="2">
        <v>26</v>
      </c>
      <c r="B1533" s="13">
        <v>1784</v>
      </c>
      <c r="C1533" s="14" t="s">
        <v>1615</v>
      </c>
      <c r="D1533" s="14" t="s">
        <v>1486</v>
      </c>
      <c r="E1533" s="14" t="s">
        <v>1473</v>
      </c>
      <c r="F1533" s="13">
        <v>1967</v>
      </c>
      <c r="G1533" s="13">
        <v>1950</v>
      </c>
      <c r="H1533" s="13">
        <v>0</v>
      </c>
      <c r="I1533" s="13">
        <v>428</v>
      </c>
      <c r="J1533" s="15">
        <v>0</v>
      </c>
      <c r="K1533" s="15">
        <v>2094677.2390000001</v>
      </c>
      <c r="L1533" s="16">
        <f t="shared" si="161"/>
        <v>0</v>
      </c>
      <c r="M1533" s="16">
        <f t="shared" si="162"/>
        <v>0</v>
      </c>
      <c r="N1533" s="10">
        <f t="shared" si="163"/>
        <v>0</v>
      </c>
      <c r="O1533" s="10" t="str">
        <f t="shared" si="167"/>
        <v>Weniger als 40% der Schätzungsfläche sind aktueller als 2002</v>
      </c>
      <c r="P1533" s="17">
        <f t="shared" si="164"/>
        <v>209.46772390000001</v>
      </c>
      <c r="Q1533" t="str">
        <f t="shared" si="165"/>
        <v/>
      </c>
      <c r="R1533" s="6" t="str">
        <f t="shared" si="166"/>
        <v/>
      </c>
      <c r="S1533" t="s">
        <v>2885</v>
      </c>
    </row>
    <row r="1534" spans="1:20" x14ac:dyDescent="0.25">
      <c r="A1534" s="2">
        <v>26</v>
      </c>
      <c r="B1534" s="13">
        <v>1785</v>
      </c>
      <c r="C1534" s="14" t="s">
        <v>1616</v>
      </c>
      <c r="D1534" s="14" t="s">
        <v>1496</v>
      </c>
      <c r="E1534" s="14" t="s">
        <v>1473</v>
      </c>
      <c r="F1534" s="13">
        <v>1979</v>
      </c>
      <c r="G1534" s="13">
        <v>1940</v>
      </c>
      <c r="H1534" s="13">
        <v>0</v>
      </c>
      <c r="I1534" s="13">
        <v>318</v>
      </c>
      <c r="J1534" s="15">
        <v>0</v>
      </c>
      <c r="K1534" s="15">
        <v>3090234.1039999998</v>
      </c>
      <c r="L1534" s="16">
        <f t="shared" si="161"/>
        <v>0</v>
      </c>
      <c r="M1534" s="16">
        <f t="shared" si="162"/>
        <v>0</v>
      </c>
      <c r="N1534" s="10">
        <f t="shared" si="163"/>
        <v>0</v>
      </c>
      <c r="O1534" s="10" t="str">
        <f t="shared" si="167"/>
        <v>Weniger als 40% der Schätzungsfläche sind aktueller als 2002</v>
      </c>
      <c r="P1534" s="17">
        <f t="shared" si="164"/>
        <v>309.02341039999999</v>
      </c>
      <c r="Q1534" t="str">
        <f t="shared" si="165"/>
        <v/>
      </c>
      <c r="R1534" s="6" t="str">
        <f t="shared" si="166"/>
        <v/>
      </c>
      <c r="S1534" t="s">
        <v>2885</v>
      </c>
    </row>
    <row r="1535" spans="1:20" x14ac:dyDescent="0.25">
      <c r="A1535" s="2">
        <v>26</v>
      </c>
      <c r="B1535" s="13">
        <v>1786</v>
      </c>
      <c r="C1535" s="14" t="s">
        <v>1617</v>
      </c>
      <c r="D1535" s="14" t="s">
        <v>1496</v>
      </c>
      <c r="E1535" s="14" t="s">
        <v>1473</v>
      </c>
      <c r="F1535" s="13">
        <v>2007</v>
      </c>
      <c r="G1535" s="13">
        <v>1963</v>
      </c>
      <c r="H1535" s="13">
        <v>79</v>
      </c>
      <c r="I1535" s="13">
        <v>246</v>
      </c>
      <c r="J1535" s="15">
        <v>732125.36199999996</v>
      </c>
      <c r="K1535" s="15">
        <v>1808094.41</v>
      </c>
      <c r="L1535" s="16">
        <f t="shared" si="161"/>
        <v>0.32113821138211385</v>
      </c>
      <c r="M1535" s="16">
        <f t="shared" si="162"/>
        <v>0.40491545018382086</v>
      </c>
      <c r="N1535" s="10">
        <f t="shared" si="163"/>
        <v>2</v>
      </c>
      <c r="O1535" s="10" t="str">
        <f t="shared" si="167"/>
        <v>40% bis 50% der Schätzungsfläche sind aktueller als 2002</v>
      </c>
      <c r="P1535" s="17">
        <f t="shared" si="164"/>
        <v>180.80944099999999</v>
      </c>
      <c r="Q1535">
        <f t="shared" si="165"/>
        <v>2</v>
      </c>
      <c r="R1535" s="6">
        <f t="shared" si="166"/>
        <v>39160</v>
      </c>
      <c r="S1535" t="s">
        <v>3081</v>
      </c>
    </row>
    <row r="1536" spans="1:20" x14ac:dyDescent="0.25">
      <c r="A1536" s="2">
        <v>26</v>
      </c>
      <c r="B1536" s="13">
        <v>1787</v>
      </c>
      <c r="C1536" s="14" t="s">
        <v>1618</v>
      </c>
      <c r="D1536" s="14" t="s">
        <v>1506</v>
      </c>
      <c r="E1536" s="14" t="s">
        <v>1473</v>
      </c>
      <c r="F1536" s="13">
        <v>1951</v>
      </c>
      <c r="G1536" s="13">
        <v>1951</v>
      </c>
      <c r="H1536" s="13">
        <v>0</v>
      </c>
      <c r="I1536" s="13">
        <v>684</v>
      </c>
      <c r="J1536" s="15">
        <v>0</v>
      </c>
      <c r="K1536" s="15">
        <v>4191985.7659999998</v>
      </c>
      <c r="L1536" s="16">
        <f t="shared" si="161"/>
        <v>0</v>
      </c>
      <c r="M1536" s="16">
        <f t="shared" si="162"/>
        <v>0</v>
      </c>
      <c r="N1536" s="10">
        <f t="shared" si="163"/>
        <v>0</v>
      </c>
      <c r="O1536" s="10" t="str">
        <f t="shared" si="167"/>
        <v>Weniger als 40% der Schätzungsfläche sind aktueller als 2002</v>
      </c>
      <c r="P1536" s="17">
        <f t="shared" si="164"/>
        <v>419.19857659999997</v>
      </c>
      <c r="Q1536" t="str">
        <f t="shared" si="165"/>
        <v/>
      </c>
      <c r="R1536" s="6" t="str">
        <f t="shared" si="166"/>
        <v/>
      </c>
      <c r="S1536" t="s">
        <v>2885</v>
      </c>
    </row>
    <row r="1537" spans="1:19" x14ac:dyDescent="0.25">
      <c r="A1537" s="2">
        <v>26</v>
      </c>
      <c r="B1537" s="13">
        <v>1788</v>
      </c>
      <c r="C1537" s="14" t="s">
        <v>1619</v>
      </c>
      <c r="D1537" s="14" t="s">
        <v>1484</v>
      </c>
      <c r="E1537" s="14" t="s">
        <v>1473</v>
      </c>
      <c r="F1537" s="13">
        <v>1949</v>
      </c>
      <c r="G1537" s="13">
        <v>1949</v>
      </c>
      <c r="H1537" s="13">
        <v>0</v>
      </c>
      <c r="I1537" s="13">
        <v>445</v>
      </c>
      <c r="J1537" s="15">
        <v>0</v>
      </c>
      <c r="K1537" s="15">
        <v>2268088.3259999999</v>
      </c>
      <c r="L1537" s="16">
        <f t="shared" si="161"/>
        <v>0</v>
      </c>
      <c r="M1537" s="16">
        <f t="shared" si="162"/>
        <v>0</v>
      </c>
      <c r="N1537" s="10">
        <f t="shared" si="163"/>
        <v>0</v>
      </c>
      <c r="O1537" s="10" t="str">
        <f t="shared" si="167"/>
        <v>Weniger als 40% der Schätzungsfläche sind aktueller als 2002</v>
      </c>
      <c r="P1537" s="17">
        <f t="shared" si="164"/>
        <v>226.80883259999999</v>
      </c>
      <c r="Q1537" t="str">
        <f t="shared" si="165"/>
        <v/>
      </c>
      <c r="R1537" s="6" t="str">
        <f t="shared" si="166"/>
        <v/>
      </c>
      <c r="S1537" t="s">
        <v>2885</v>
      </c>
    </row>
    <row r="1538" spans="1:19" x14ac:dyDescent="0.25">
      <c r="A1538" s="2">
        <v>26</v>
      </c>
      <c r="B1538" s="13">
        <v>1789</v>
      </c>
      <c r="C1538" s="14" t="s">
        <v>1620</v>
      </c>
      <c r="D1538" s="14" t="s">
        <v>1484</v>
      </c>
      <c r="E1538" s="14" t="s">
        <v>1473</v>
      </c>
      <c r="F1538" s="13">
        <v>1952</v>
      </c>
      <c r="G1538" s="13">
        <v>1950</v>
      </c>
      <c r="H1538" s="13">
        <v>0</v>
      </c>
      <c r="I1538" s="13">
        <v>455</v>
      </c>
      <c r="J1538" s="15">
        <v>0</v>
      </c>
      <c r="K1538" s="15">
        <v>1608980.4920000001</v>
      </c>
      <c r="L1538" s="16">
        <f t="shared" si="161"/>
        <v>0</v>
      </c>
      <c r="M1538" s="16">
        <f t="shared" si="162"/>
        <v>0</v>
      </c>
      <c r="N1538" s="10">
        <f t="shared" si="163"/>
        <v>0</v>
      </c>
      <c r="O1538" s="10" t="str">
        <f t="shared" si="167"/>
        <v>Weniger als 40% der Schätzungsfläche sind aktueller als 2002</v>
      </c>
      <c r="P1538" s="17">
        <f t="shared" si="164"/>
        <v>160.8980492</v>
      </c>
      <c r="Q1538" t="str">
        <f t="shared" si="165"/>
        <v/>
      </c>
      <c r="R1538" s="6" t="str">
        <f t="shared" si="166"/>
        <v/>
      </c>
      <c r="S1538" t="s">
        <v>2885</v>
      </c>
    </row>
    <row r="1539" spans="1:19" x14ac:dyDescent="0.25">
      <c r="A1539" s="2">
        <v>26</v>
      </c>
      <c r="B1539" s="13">
        <v>1790</v>
      </c>
      <c r="C1539" s="14" t="s">
        <v>1621</v>
      </c>
      <c r="D1539" s="14" t="s">
        <v>1477</v>
      </c>
      <c r="E1539" s="14" t="s">
        <v>1473</v>
      </c>
      <c r="F1539" s="13">
        <v>1993</v>
      </c>
      <c r="G1539" s="13">
        <v>1993</v>
      </c>
      <c r="H1539" s="13">
        <v>0</v>
      </c>
      <c r="I1539" s="13">
        <v>288</v>
      </c>
      <c r="J1539" s="15">
        <v>0</v>
      </c>
      <c r="K1539" s="15">
        <v>2948277</v>
      </c>
      <c r="L1539" s="16">
        <f t="shared" ref="L1539:L1602" si="168">H1539/I1539</f>
        <v>0</v>
      </c>
      <c r="M1539" s="16">
        <f t="shared" ref="M1539:M1602" si="169">J1539/K1539</f>
        <v>0</v>
      </c>
      <c r="N1539" s="10">
        <f t="shared" ref="N1539:N1602" si="170">IF(AND(M1539&gt;0.1,M1539&lt;0.5,Q1539=1),3,IF(M1539&gt;=0.5,1,IF(M1539&gt;=0.4,2,0)))</f>
        <v>0</v>
      </c>
      <c r="O1539" s="10" t="str">
        <f t="shared" si="167"/>
        <v>Weniger als 40% der Schätzungsfläche sind aktueller als 2002</v>
      </c>
      <c r="P1539" s="17">
        <f t="shared" ref="P1539:P1602" si="171">K1539/10000</f>
        <v>294.82769999999999</v>
      </c>
      <c r="Q1539" t="str">
        <f t="shared" ref="Q1539:Q1602" si="172">IFERROR(VLOOKUP(B1539,NAG,3,FALSE),"")</f>
        <v/>
      </c>
      <c r="R1539" s="6" t="str">
        <f t="shared" ref="R1539:R1602" si="173">IFERROR(VLOOKUP(B1539,NAG,4,FALSE),"")</f>
        <v/>
      </c>
      <c r="S1539" t="s">
        <v>2885</v>
      </c>
    </row>
    <row r="1540" spans="1:19" x14ac:dyDescent="0.25">
      <c r="A1540" s="2">
        <v>26</v>
      </c>
      <c r="B1540" s="13">
        <v>1791</v>
      </c>
      <c r="C1540" s="14" t="s">
        <v>1622</v>
      </c>
      <c r="D1540" s="14" t="s">
        <v>1490</v>
      </c>
      <c r="E1540" s="14" t="s">
        <v>1473</v>
      </c>
      <c r="F1540" s="13">
        <v>1995</v>
      </c>
      <c r="G1540" s="13">
        <v>1985</v>
      </c>
      <c r="H1540" s="13">
        <v>0</v>
      </c>
      <c r="I1540" s="13">
        <v>189</v>
      </c>
      <c r="J1540" s="15">
        <v>0</v>
      </c>
      <c r="K1540" s="15">
        <v>2105390.9369999999</v>
      </c>
      <c r="L1540" s="16">
        <f t="shared" si="168"/>
        <v>0</v>
      </c>
      <c r="M1540" s="16">
        <f t="shared" si="169"/>
        <v>0</v>
      </c>
      <c r="N1540" s="10">
        <f t="shared" si="170"/>
        <v>0</v>
      </c>
      <c r="O1540" s="10" t="str">
        <f t="shared" ref="O1540:O1603" si="174">IF(N1540=0,"Weniger als 40% der Schätzungsfläche sind aktueller als 2002",IF(N1540=2,"40% bis 50% der Schätzungsfläche sind aktueller als 2002",IF(N1540=1,"Mehr als 50% der Schätzungsfläche sind aktueller als 2002",IF(N1540=3,"Schätzungsfläche nach 2002 vollständig überprüft und bedarfsweise korrigiert",""))))</f>
        <v>Weniger als 40% der Schätzungsfläche sind aktueller als 2002</v>
      </c>
      <c r="P1540" s="17">
        <f t="shared" si="171"/>
        <v>210.5390937</v>
      </c>
      <c r="Q1540" t="str">
        <f t="shared" si="172"/>
        <v/>
      </c>
      <c r="R1540" s="6" t="str">
        <f t="shared" si="173"/>
        <v/>
      </c>
      <c r="S1540" t="s">
        <v>2885</v>
      </c>
    </row>
    <row r="1541" spans="1:19" x14ac:dyDescent="0.25">
      <c r="A1541" s="2">
        <v>26</v>
      </c>
      <c r="B1541" s="13">
        <v>1792</v>
      </c>
      <c r="C1541" s="14" t="s">
        <v>1623</v>
      </c>
      <c r="D1541" s="14" t="s">
        <v>1472</v>
      </c>
      <c r="E1541" s="14" t="s">
        <v>1473</v>
      </c>
      <c r="F1541" s="13">
        <v>1982</v>
      </c>
      <c r="G1541" s="13">
        <v>1951</v>
      </c>
      <c r="H1541" s="13">
        <v>0</v>
      </c>
      <c r="I1541" s="13">
        <v>448</v>
      </c>
      <c r="J1541" s="15">
        <v>0</v>
      </c>
      <c r="K1541" s="15">
        <v>3259681.855</v>
      </c>
      <c r="L1541" s="16">
        <f t="shared" si="168"/>
        <v>0</v>
      </c>
      <c r="M1541" s="16">
        <f t="shared" si="169"/>
        <v>0</v>
      </c>
      <c r="N1541" s="10">
        <f t="shared" si="170"/>
        <v>0</v>
      </c>
      <c r="O1541" s="10" t="str">
        <f t="shared" si="174"/>
        <v>Weniger als 40% der Schätzungsfläche sind aktueller als 2002</v>
      </c>
      <c r="P1541" s="17">
        <f t="shared" si="171"/>
        <v>325.9681855</v>
      </c>
      <c r="Q1541" t="str">
        <f t="shared" si="172"/>
        <v/>
      </c>
      <c r="R1541" s="6" t="str">
        <f t="shared" si="173"/>
        <v/>
      </c>
      <c r="S1541" t="s">
        <v>2885</v>
      </c>
    </row>
    <row r="1542" spans="1:19" x14ac:dyDescent="0.25">
      <c r="A1542" s="2">
        <v>26</v>
      </c>
      <c r="B1542" s="13">
        <v>1793</v>
      </c>
      <c r="C1542" s="14" t="s">
        <v>1624</v>
      </c>
      <c r="D1542" s="14" t="s">
        <v>1514</v>
      </c>
      <c r="E1542" s="14" t="s">
        <v>1473</v>
      </c>
      <c r="F1542" s="13">
        <v>1975</v>
      </c>
      <c r="G1542" s="13">
        <v>1950</v>
      </c>
      <c r="H1542" s="13">
        <v>0</v>
      </c>
      <c r="I1542" s="13">
        <v>526</v>
      </c>
      <c r="J1542" s="15">
        <v>0</v>
      </c>
      <c r="K1542" s="15">
        <v>2991322.1349999998</v>
      </c>
      <c r="L1542" s="16">
        <f t="shared" si="168"/>
        <v>0</v>
      </c>
      <c r="M1542" s="16">
        <f t="shared" si="169"/>
        <v>0</v>
      </c>
      <c r="N1542" s="10">
        <f t="shared" si="170"/>
        <v>0</v>
      </c>
      <c r="O1542" s="10" t="str">
        <f t="shared" si="174"/>
        <v>Weniger als 40% der Schätzungsfläche sind aktueller als 2002</v>
      </c>
      <c r="P1542" s="17">
        <f t="shared" si="171"/>
        <v>299.13221349999998</v>
      </c>
      <c r="Q1542" t="str">
        <f t="shared" si="172"/>
        <v/>
      </c>
      <c r="R1542" s="6" t="str">
        <f t="shared" si="173"/>
        <v/>
      </c>
      <c r="S1542" t="s">
        <v>2885</v>
      </c>
    </row>
    <row r="1543" spans="1:19" x14ac:dyDescent="0.25">
      <c r="A1543" s="2">
        <v>26</v>
      </c>
      <c r="B1543" s="13">
        <v>1794</v>
      </c>
      <c r="C1543" s="14" t="s">
        <v>1625</v>
      </c>
      <c r="D1543" s="14" t="s">
        <v>1508</v>
      </c>
      <c r="E1543" s="14" t="s">
        <v>1473</v>
      </c>
      <c r="F1543" s="13">
        <v>2014</v>
      </c>
      <c r="G1543" s="13">
        <v>1963</v>
      </c>
      <c r="H1543" s="13">
        <v>180</v>
      </c>
      <c r="I1543" s="13">
        <v>285</v>
      </c>
      <c r="J1543" s="15">
        <v>1208738.7990000001</v>
      </c>
      <c r="K1543" s="15">
        <v>1945952.4210000001</v>
      </c>
      <c r="L1543" s="16">
        <f t="shared" si="168"/>
        <v>0.63157894736842102</v>
      </c>
      <c r="M1543" s="16">
        <f t="shared" si="169"/>
        <v>0.62115537150638278</v>
      </c>
      <c r="N1543" s="10">
        <f t="shared" si="170"/>
        <v>1</v>
      </c>
      <c r="O1543" s="10" t="str">
        <f t="shared" si="174"/>
        <v>Mehr als 50% der Schätzungsfläche sind aktueller als 2002</v>
      </c>
      <c r="P1543" s="17">
        <f t="shared" si="171"/>
        <v>194.59524210000001</v>
      </c>
      <c r="Q1543">
        <f t="shared" si="172"/>
        <v>2</v>
      </c>
      <c r="R1543" s="6">
        <f t="shared" si="173"/>
        <v>41929</v>
      </c>
      <c r="S1543" t="s">
        <v>3081</v>
      </c>
    </row>
    <row r="1544" spans="1:19" x14ac:dyDescent="0.25">
      <c r="A1544" s="2">
        <v>26</v>
      </c>
      <c r="B1544" s="13">
        <v>1795</v>
      </c>
      <c r="C1544" s="14" t="s">
        <v>1626</v>
      </c>
      <c r="D1544" s="14" t="s">
        <v>1477</v>
      </c>
      <c r="E1544" s="14" t="s">
        <v>1473</v>
      </c>
      <c r="F1544" s="13">
        <v>1992</v>
      </c>
      <c r="G1544" s="13">
        <v>1992</v>
      </c>
      <c r="H1544" s="13">
        <v>0</v>
      </c>
      <c r="I1544" s="13">
        <v>223</v>
      </c>
      <c r="J1544" s="15">
        <v>0</v>
      </c>
      <c r="K1544" s="15">
        <v>1962958.2239999999</v>
      </c>
      <c r="L1544" s="16">
        <f t="shared" si="168"/>
        <v>0</v>
      </c>
      <c r="M1544" s="16">
        <f t="shared" si="169"/>
        <v>0</v>
      </c>
      <c r="N1544" s="10">
        <f t="shared" si="170"/>
        <v>0</v>
      </c>
      <c r="O1544" s="10" t="str">
        <f t="shared" si="174"/>
        <v>Weniger als 40% der Schätzungsfläche sind aktueller als 2002</v>
      </c>
      <c r="P1544" s="17">
        <f t="shared" si="171"/>
        <v>196.29582239999999</v>
      </c>
      <c r="Q1544" t="str">
        <f t="shared" si="172"/>
        <v/>
      </c>
      <c r="R1544" s="6" t="str">
        <f t="shared" si="173"/>
        <v/>
      </c>
      <c r="S1544" t="s">
        <v>2885</v>
      </c>
    </row>
    <row r="1545" spans="1:19" x14ac:dyDescent="0.25">
      <c r="A1545" s="2">
        <v>26</v>
      </c>
      <c r="B1545" s="13">
        <v>1796</v>
      </c>
      <c r="C1545" s="14" t="s">
        <v>1627</v>
      </c>
      <c r="D1545" s="14" t="s">
        <v>1477</v>
      </c>
      <c r="E1545" s="14" t="s">
        <v>1473</v>
      </c>
      <c r="F1545" s="13">
        <v>1995</v>
      </c>
      <c r="G1545" s="13">
        <v>1995</v>
      </c>
      <c r="H1545" s="13">
        <v>0</v>
      </c>
      <c r="I1545" s="13">
        <v>77</v>
      </c>
      <c r="J1545" s="15">
        <v>0</v>
      </c>
      <c r="K1545" s="15">
        <v>465494.33</v>
      </c>
      <c r="L1545" s="16">
        <f t="shared" si="168"/>
        <v>0</v>
      </c>
      <c r="M1545" s="16">
        <f t="shared" si="169"/>
        <v>0</v>
      </c>
      <c r="N1545" s="10">
        <f t="shared" si="170"/>
        <v>0</v>
      </c>
      <c r="O1545" s="10" t="str">
        <f t="shared" si="174"/>
        <v>Weniger als 40% der Schätzungsfläche sind aktueller als 2002</v>
      </c>
      <c r="P1545" s="17">
        <f t="shared" si="171"/>
        <v>46.549433000000001</v>
      </c>
      <c r="Q1545" t="str">
        <f t="shared" si="172"/>
        <v/>
      </c>
      <c r="R1545" s="6" t="str">
        <f t="shared" si="173"/>
        <v/>
      </c>
      <c r="S1545" t="s">
        <v>2885</v>
      </c>
    </row>
    <row r="1546" spans="1:19" x14ac:dyDescent="0.25">
      <c r="A1546" s="2">
        <v>26</v>
      </c>
      <c r="B1546" s="13">
        <v>1797</v>
      </c>
      <c r="C1546" s="14" t="s">
        <v>1436</v>
      </c>
      <c r="D1546" s="14" t="s">
        <v>1532</v>
      </c>
      <c r="E1546" s="14" t="s">
        <v>1473</v>
      </c>
      <c r="F1546" s="13">
        <v>2006</v>
      </c>
      <c r="G1546" s="13">
        <v>1961</v>
      </c>
      <c r="H1546" s="13">
        <v>1</v>
      </c>
      <c r="I1546" s="13">
        <v>488</v>
      </c>
      <c r="J1546" s="15">
        <v>1303.972</v>
      </c>
      <c r="K1546" s="15">
        <v>2181036.8149999999</v>
      </c>
      <c r="L1546" s="16">
        <f t="shared" si="168"/>
        <v>2.0491803278688526E-3</v>
      </c>
      <c r="M1546" s="16">
        <f t="shared" si="169"/>
        <v>5.9786794566326479E-4</v>
      </c>
      <c r="N1546" s="10">
        <f t="shared" si="170"/>
        <v>0</v>
      </c>
      <c r="O1546" s="10" t="str">
        <f t="shared" si="174"/>
        <v>Weniger als 40% der Schätzungsfläche sind aktueller als 2002</v>
      </c>
      <c r="P1546" s="17">
        <f t="shared" si="171"/>
        <v>218.10368149999999</v>
      </c>
      <c r="Q1546" t="str">
        <f t="shared" si="172"/>
        <v/>
      </c>
      <c r="R1546" s="6" t="str">
        <f t="shared" si="173"/>
        <v/>
      </c>
      <c r="S1546" t="s">
        <v>2885</v>
      </c>
    </row>
    <row r="1547" spans="1:19" x14ac:dyDescent="0.25">
      <c r="A1547" s="2">
        <v>26</v>
      </c>
      <c r="B1547" s="13">
        <v>1798</v>
      </c>
      <c r="C1547" s="14" t="s">
        <v>1628</v>
      </c>
      <c r="D1547" s="14" t="s">
        <v>1478</v>
      </c>
      <c r="E1547" s="14" t="s">
        <v>1473</v>
      </c>
      <c r="F1547" s="13">
        <v>1996</v>
      </c>
      <c r="G1547" s="13">
        <v>1951</v>
      </c>
      <c r="H1547" s="13">
        <v>0</v>
      </c>
      <c r="I1547" s="13">
        <v>631</v>
      </c>
      <c r="J1547" s="15">
        <v>0</v>
      </c>
      <c r="K1547" s="15">
        <v>5561737.4019999998</v>
      </c>
      <c r="L1547" s="16">
        <f t="shared" si="168"/>
        <v>0</v>
      </c>
      <c r="M1547" s="16">
        <f t="shared" si="169"/>
        <v>0</v>
      </c>
      <c r="N1547" s="10">
        <f t="shared" si="170"/>
        <v>0</v>
      </c>
      <c r="O1547" s="10" t="str">
        <f t="shared" si="174"/>
        <v>Weniger als 40% der Schätzungsfläche sind aktueller als 2002</v>
      </c>
      <c r="P1547" s="17">
        <f t="shared" si="171"/>
        <v>556.1737402</v>
      </c>
      <c r="Q1547" t="str">
        <f t="shared" si="172"/>
        <v/>
      </c>
      <c r="R1547" s="6" t="str">
        <f t="shared" si="173"/>
        <v/>
      </c>
      <c r="S1547" t="s">
        <v>2885</v>
      </c>
    </row>
    <row r="1548" spans="1:19" x14ac:dyDescent="0.25">
      <c r="A1548" s="2">
        <v>26</v>
      </c>
      <c r="B1548" s="13">
        <v>1799</v>
      </c>
      <c r="C1548" s="14" t="s">
        <v>1629</v>
      </c>
      <c r="D1548" s="14" t="s">
        <v>1525</v>
      </c>
      <c r="E1548" s="14" t="s">
        <v>1473</v>
      </c>
      <c r="F1548" s="13">
        <v>2005</v>
      </c>
      <c r="G1548" s="13">
        <v>2005</v>
      </c>
      <c r="H1548" s="13">
        <v>692</v>
      </c>
      <c r="I1548" s="13">
        <v>692</v>
      </c>
      <c r="J1548" s="15">
        <v>3724548.1979999999</v>
      </c>
      <c r="K1548" s="15">
        <v>3724548.1979999999</v>
      </c>
      <c r="L1548" s="16">
        <f t="shared" si="168"/>
        <v>1</v>
      </c>
      <c r="M1548" s="16">
        <f t="shared" si="169"/>
        <v>1</v>
      </c>
      <c r="N1548" s="10">
        <f t="shared" si="170"/>
        <v>1</v>
      </c>
      <c r="O1548" s="10" t="str">
        <f t="shared" si="174"/>
        <v>Mehr als 50% der Schätzungsfläche sind aktueller als 2002</v>
      </c>
      <c r="P1548" s="17">
        <f t="shared" si="171"/>
        <v>372.4548198</v>
      </c>
      <c r="Q1548">
        <f t="shared" si="172"/>
        <v>1</v>
      </c>
      <c r="R1548" s="6">
        <f t="shared" si="173"/>
        <v>38640</v>
      </c>
      <c r="S1548" t="s">
        <v>3080</v>
      </c>
    </row>
    <row r="1549" spans="1:19" x14ac:dyDescent="0.25">
      <c r="A1549" s="2">
        <v>26</v>
      </c>
      <c r="B1549" s="13">
        <v>1800</v>
      </c>
      <c r="C1549" s="14" t="s">
        <v>1630</v>
      </c>
      <c r="D1549" s="14" t="s">
        <v>1482</v>
      </c>
      <c r="E1549" s="14" t="s">
        <v>1473</v>
      </c>
      <c r="F1549" s="13">
        <v>1996</v>
      </c>
      <c r="G1549" s="13">
        <v>1996</v>
      </c>
      <c r="H1549" s="13">
        <v>0</v>
      </c>
      <c r="I1549" s="13">
        <v>1009</v>
      </c>
      <c r="J1549" s="15">
        <v>0</v>
      </c>
      <c r="K1549" s="15">
        <v>5383169.7800000003</v>
      </c>
      <c r="L1549" s="16">
        <f t="shared" si="168"/>
        <v>0</v>
      </c>
      <c r="M1549" s="16">
        <f t="shared" si="169"/>
        <v>0</v>
      </c>
      <c r="N1549" s="10">
        <f t="shared" si="170"/>
        <v>0</v>
      </c>
      <c r="O1549" s="10" t="str">
        <f t="shared" si="174"/>
        <v>Weniger als 40% der Schätzungsfläche sind aktueller als 2002</v>
      </c>
      <c r="P1549" s="17">
        <f t="shared" si="171"/>
        <v>538.31697800000006</v>
      </c>
      <c r="Q1549" t="str">
        <f t="shared" si="172"/>
        <v/>
      </c>
      <c r="R1549" s="6" t="str">
        <f t="shared" si="173"/>
        <v/>
      </c>
      <c r="S1549" t="s">
        <v>2885</v>
      </c>
    </row>
    <row r="1550" spans="1:19" x14ac:dyDescent="0.25">
      <c r="A1550" s="2">
        <v>26</v>
      </c>
      <c r="B1550" s="13">
        <v>1801</v>
      </c>
      <c r="C1550" s="14" t="s">
        <v>1631</v>
      </c>
      <c r="D1550" s="14" t="s">
        <v>1472</v>
      </c>
      <c r="E1550" s="14" t="s">
        <v>1473</v>
      </c>
      <c r="F1550" s="13">
        <v>2007</v>
      </c>
      <c r="G1550" s="13">
        <v>1952</v>
      </c>
      <c r="H1550" s="13">
        <v>18</v>
      </c>
      <c r="I1550" s="13">
        <v>1733</v>
      </c>
      <c r="J1550" s="15">
        <v>77003.63</v>
      </c>
      <c r="K1550" s="15">
        <v>8779557.057</v>
      </c>
      <c r="L1550" s="16">
        <f t="shared" si="168"/>
        <v>1.03866128101558E-2</v>
      </c>
      <c r="M1550" s="16">
        <f t="shared" si="169"/>
        <v>8.7707875807475372E-3</v>
      </c>
      <c r="N1550" s="10">
        <f t="shared" si="170"/>
        <v>0</v>
      </c>
      <c r="O1550" s="10" t="str">
        <f t="shared" si="174"/>
        <v>Weniger als 40% der Schätzungsfläche sind aktueller als 2002</v>
      </c>
      <c r="P1550" s="17">
        <f t="shared" si="171"/>
        <v>877.95570569999995</v>
      </c>
      <c r="Q1550" t="str">
        <f t="shared" si="172"/>
        <v/>
      </c>
      <c r="R1550" s="6" t="str">
        <f t="shared" si="173"/>
        <v/>
      </c>
      <c r="S1550" t="s">
        <v>2885</v>
      </c>
    </row>
    <row r="1551" spans="1:19" x14ac:dyDescent="0.25">
      <c r="A1551" s="2">
        <v>26</v>
      </c>
      <c r="B1551" s="13">
        <v>1802</v>
      </c>
      <c r="C1551" s="14" t="s">
        <v>1632</v>
      </c>
      <c r="D1551" s="14" t="s">
        <v>1490</v>
      </c>
      <c r="E1551" s="14" t="s">
        <v>1473</v>
      </c>
      <c r="F1551" s="13">
        <v>2008</v>
      </c>
      <c r="G1551" s="13">
        <v>1983</v>
      </c>
      <c r="H1551" s="13">
        <v>1504</v>
      </c>
      <c r="I1551" s="13">
        <v>1612</v>
      </c>
      <c r="J1551" s="15">
        <v>12589975.284</v>
      </c>
      <c r="K1551" s="15">
        <v>13396780.895</v>
      </c>
      <c r="L1551" s="16">
        <f t="shared" si="168"/>
        <v>0.9330024813895782</v>
      </c>
      <c r="M1551" s="16">
        <f t="shared" si="169"/>
        <v>0.9397761583679316</v>
      </c>
      <c r="N1551" s="10">
        <f t="shared" si="170"/>
        <v>1</v>
      </c>
      <c r="O1551" s="10" t="str">
        <f t="shared" si="174"/>
        <v>Mehr als 50% der Schätzungsfläche sind aktueller als 2002</v>
      </c>
      <c r="P1551" s="17">
        <f t="shared" si="171"/>
        <v>1339.6780894999999</v>
      </c>
      <c r="Q1551">
        <f t="shared" si="172"/>
        <v>1</v>
      </c>
      <c r="R1551" s="6">
        <f t="shared" si="173"/>
        <v>39356</v>
      </c>
      <c r="S1551" t="s">
        <v>3080</v>
      </c>
    </row>
    <row r="1552" spans="1:19" x14ac:dyDescent="0.25">
      <c r="A1552" s="2">
        <v>26</v>
      </c>
      <c r="B1552" s="13">
        <v>1803</v>
      </c>
      <c r="C1552" s="14" t="s">
        <v>1633</v>
      </c>
      <c r="D1552" s="14" t="s">
        <v>1634</v>
      </c>
      <c r="E1552" s="14" t="s">
        <v>1473</v>
      </c>
      <c r="F1552" s="13">
        <v>1951</v>
      </c>
      <c r="G1552" s="13">
        <v>1951</v>
      </c>
      <c r="H1552" s="13">
        <v>0</v>
      </c>
      <c r="I1552" s="13">
        <v>560</v>
      </c>
      <c r="J1552" s="15">
        <v>0</v>
      </c>
      <c r="K1552" s="15">
        <v>2953952.128</v>
      </c>
      <c r="L1552" s="16">
        <f t="shared" si="168"/>
        <v>0</v>
      </c>
      <c r="M1552" s="16">
        <f t="shared" si="169"/>
        <v>0</v>
      </c>
      <c r="N1552" s="10">
        <f t="shared" si="170"/>
        <v>0</v>
      </c>
      <c r="O1552" s="10" t="str">
        <f t="shared" si="174"/>
        <v>Weniger als 40% der Schätzungsfläche sind aktueller als 2002</v>
      </c>
      <c r="P1552" s="17">
        <f t="shared" si="171"/>
        <v>295.39521280000002</v>
      </c>
      <c r="Q1552" t="str">
        <f t="shared" si="172"/>
        <v/>
      </c>
      <c r="R1552" s="6" t="str">
        <f t="shared" si="173"/>
        <v/>
      </c>
      <c r="S1552" t="s">
        <v>2885</v>
      </c>
    </row>
    <row r="1553" spans="1:20" x14ac:dyDescent="0.25">
      <c r="A1553" s="2">
        <v>26</v>
      </c>
      <c r="B1553" s="13">
        <v>1804</v>
      </c>
      <c r="C1553" s="14" t="s">
        <v>209</v>
      </c>
      <c r="D1553" s="14" t="s">
        <v>1532</v>
      </c>
      <c r="E1553" s="14" t="s">
        <v>1473</v>
      </c>
      <c r="F1553" s="13">
        <v>1981</v>
      </c>
      <c r="G1553" s="13">
        <v>1950</v>
      </c>
      <c r="H1553" s="13">
        <v>0</v>
      </c>
      <c r="I1553" s="13">
        <v>254</v>
      </c>
      <c r="J1553" s="15">
        <v>0</v>
      </c>
      <c r="K1553" s="15">
        <v>1008283.392</v>
      </c>
      <c r="L1553" s="16">
        <f t="shared" si="168"/>
        <v>0</v>
      </c>
      <c r="M1553" s="16">
        <f t="shared" si="169"/>
        <v>0</v>
      </c>
      <c r="N1553" s="10">
        <f t="shared" si="170"/>
        <v>0</v>
      </c>
      <c r="O1553" s="10" t="str">
        <f t="shared" si="174"/>
        <v>Weniger als 40% der Schätzungsfläche sind aktueller als 2002</v>
      </c>
      <c r="P1553" s="17">
        <f t="shared" si="171"/>
        <v>100.8283392</v>
      </c>
      <c r="Q1553" t="str">
        <f t="shared" si="172"/>
        <v/>
      </c>
      <c r="R1553" s="6" t="str">
        <f t="shared" si="173"/>
        <v/>
      </c>
      <c r="S1553" t="s">
        <v>2885</v>
      </c>
    </row>
    <row r="1554" spans="1:20" x14ac:dyDescent="0.25">
      <c r="A1554" s="2">
        <v>26</v>
      </c>
      <c r="B1554" s="13">
        <v>1805</v>
      </c>
      <c r="C1554" s="14" t="s">
        <v>1635</v>
      </c>
      <c r="D1554" s="14" t="s">
        <v>1532</v>
      </c>
      <c r="E1554" s="14" t="s">
        <v>1473</v>
      </c>
      <c r="F1554" s="13">
        <v>2011</v>
      </c>
      <c r="G1554" s="13">
        <v>1975</v>
      </c>
      <c r="H1554" s="13">
        <v>880</v>
      </c>
      <c r="I1554" s="13">
        <v>917</v>
      </c>
      <c r="J1554" s="15">
        <v>6930940.1969999997</v>
      </c>
      <c r="K1554" s="15">
        <v>7186154.7829999998</v>
      </c>
      <c r="L1554" s="16">
        <f t="shared" si="168"/>
        <v>0.95965103598691381</v>
      </c>
      <c r="M1554" s="16">
        <f t="shared" si="169"/>
        <v>0.964485236721626</v>
      </c>
      <c r="N1554" s="10">
        <f t="shared" si="170"/>
        <v>1</v>
      </c>
      <c r="O1554" s="10" t="str">
        <f t="shared" si="174"/>
        <v>Mehr als 50% der Schätzungsfläche sind aktueller als 2002</v>
      </c>
      <c r="P1554" s="17">
        <f t="shared" si="171"/>
        <v>718.61547829999995</v>
      </c>
      <c r="Q1554">
        <f t="shared" si="172"/>
        <v>2</v>
      </c>
      <c r="R1554" s="6">
        <f t="shared" si="173"/>
        <v>39931</v>
      </c>
      <c r="S1554" t="s">
        <v>3081</v>
      </c>
    </row>
    <row r="1555" spans="1:20" x14ac:dyDescent="0.25">
      <c r="A1555" s="2">
        <v>26</v>
      </c>
      <c r="B1555" s="13">
        <v>1806</v>
      </c>
      <c r="C1555" s="14" t="s">
        <v>1636</v>
      </c>
      <c r="D1555" s="14" t="s">
        <v>1486</v>
      </c>
      <c r="E1555" s="14" t="s">
        <v>1473</v>
      </c>
      <c r="F1555" s="13">
        <v>1970</v>
      </c>
      <c r="G1555" s="13">
        <v>1939</v>
      </c>
      <c r="H1555" s="13">
        <v>0</v>
      </c>
      <c r="I1555" s="13">
        <v>472</v>
      </c>
      <c r="J1555" s="15">
        <v>0</v>
      </c>
      <c r="K1555" s="15">
        <v>2069218.18</v>
      </c>
      <c r="L1555" s="16">
        <f t="shared" si="168"/>
        <v>0</v>
      </c>
      <c r="M1555" s="16">
        <f t="shared" si="169"/>
        <v>0</v>
      </c>
      <c r="N1555" s="10">
        <f t="shared" si="170"/>
        <v>0</v>
      </c>
      <c r="O1555" s="10" t="str">
        <f t="shared" si="174"/>
        <v>Weniger als 40% der Schätzungsfläche sind aktueller als 2002</v>
      </c>
      <c r="P1555" s="17">
        <f t="shared" si="171"/>
        <v>206.921818</v>
      </c>
      <c r="Q1555" t="str">
        <f t="shared" si="172"/>
        <v/>
      </c>
      <c r="R1555" s="6" t="str">
        <f t="shared" si="173"/>
        <v/>
      </c>
      <c r="S1555" t="s">
        <v>2885</v>
      </c>
    </row>
    <row r="1556" spans="1:20" x14ac:dyDescent="0.25">
      <c r="A1556" s="2">
        <v>26</v>
      </c>
      <c r="B1556" s="13">
        <v>1807</v>
      </c>
      <c r="C1556" s="14" t="s">
        <v>1634</v>
      </c>
      <c r="D1556" s="14" t="s">
        <v>1634</v>
      </c>
      <c r="E1556" s="14" t="s">
        <v>1473</v>
      </c>
      <c r="F1556" s="13">
        <v>1999</v>
      </c>
      <c r="G1556" s="13">
        <v>1999</v>
      </c>
      <c r="H1556" s="13">
        <v>0</v>
      </c>
      <c r="I1556" s="13">
        <v>1353</v>
      </c>
      <c r="J1556" s="15">
        <v>0</v>
      </c>
      <c r="K1556" s="15">
        <v>9919261.1539999992</v>
      </c>
      <c r="L1556" s="16">
        <f t="shared" si="168"/>
        <v>0</v>
      </c>
      <c r="M1556" s="16">
        <f t="shared" si="169"/>
        <v>0</v>
      </c>
      <c r="N1556" s="10">
        <f t="shared" si="170"/>
        <v>0</v>
      </c>
      <c r="O1556" s="10" t="str">
        <f t="shared" si="174"/>
        <v>Weniger als 40% der Schätzungsfläche sind aktueller als 2002</v>
      </c>
      <c r="P1556" s="17">
        <f t="shared" si="171"/>
        <v>991.92611539999996</v>
      </c>
      <c r="Q1556">
        <f t="shared" si="172"/>
        <v>1</v>
      </c>
      <c r="R1556" s="6">
        <f t="shared" si="173"/>
        <v>38238</v>
      </c>
      <c r="S1556" t="s">
        <v>3080</v>
      </c>
    </row>
    <row r="1557" spans="1:20" x14ac:dyDescent="0.25">
      <c r="A1557" s="2">
        <v>26</v>
      </c>
      <c r="B1557" s="13">
        <v>1808</v>
      </c>
      <c r="C1557" s="14" t="s">
        <v>1637</v>
      </c>
      <c r="D1557" s="14" t="s">
        <v>1525</v>
      </c>
      <c r="E1557" s="14" t="s">
        <v>1473</v>
      </c>
      <c r="F1557" s="13">
        <v>2014</v>
      </c>
      <c r="G1557" s="13">
        <v>1951</v>
      </c>
      <c r="H1557" s="13">
        <v>874</v>
      </c>
      <c r="I1557" s="13">
        <v>1498</v>
      </c>
      <c r="J1557" s="15">
        <v>4930640.6619999995</v>
      </c>
      <c r="K1557" s="15">
        <v>6762445.1720000003</v>
      </c>
      <c r="L1557" s="16">
        <f t="shared" si="168"/>
        <v>0.58344459279038718</v>
      </c>
      <c r="M1557" s="16">
        <f t="shared" si="169"/>
        <v>0.72912098162590466</v>
      </c>
      <c r="N1557" s="10">
        <f t="shared" si="170"/>
        <v>1</v>
      </c>
      <c r="O1557" s="10" t="str">
        <f t="shared" si="174"/>
        <v>Mehr als 50% der Schätzungsfläche sind aktueller als 2002</v>
      </c>
      <c r="P1557" s="17">
        <f t="shared" si="171"/>
        <v>676.24451720000002</v>
      </c>
      <c r="Q1557">
        <f t="shared" si="172"/>
        <v>1</v>
      </c>
      <c r="R1557" s="6">
        <f t="shared" si="173"/>
        <v>41548</v>
      </c>
      <c r="S1557" t="s">
        <v>3080</v>
      </c>
    </row>
    <row r="1558" spans="1:20" x14ac:dyDescent="0.25">
      <c r="A1558" s="2">
        <v>26</v>
      </c>
      <c r="B1558" s="13">
        <v>1809</v>
      </c>
      <c r="C1558" s="14" t="s">
        <v>1638</v>
      </c>
      <c r="D1558" s="14" t="s">
        <v>1484</v>
      </c>
      <c r="E1558" s="14" t="s">
        <v>1473</v>
      </c>
      <c r="F1558" s="13">
        <v>1991</v>
      </c>
      <c r="G1558" s="13">
        <v>1990</v>
      </c>
      <c r="H1558" s="13">
        <v>0</v>
      </c>
      <c r="I1558" s="13">
        <v>1642</v>
      </c>
      <c r="J1558" s="15">
        <v>0</v>
      </c>
      <c r="K1558" s="15">
        <v>16349357.751</v>
      </c>
      <c r="L1558" s="16">
        <f t="shared" si="168"/>
        <v>0</v>
      </c>
      <c r="M1558" s="16">
        <f t="shared" si="169"/>
        <v>0</v>
      </c>
      <c r="N1558" s="10">
        <f t="shared" si="170"/>
        <v>0</v>
      </c>
      <c r="O1558" s="10" t="str">
        <f t="shared" si="174"/>
        <v>Weniger als 40% der Schätzungsfläche sind aktueller als 2002</v>
      </c>
      <c r="P1558" s="17">
        <f t="shared" si="171"/>
        <v>1634.9357751</v>
      </c>
      <c r="Q1558" t="str">
        <f t="shared" si="172"/>
        <v/>
      </c>
      <c r="R1558" s="6" t="str">
        <f t="shared" si="173"/>
        <v/>
      </c>
      <c r="S1558" t="s">
        <v>2885</v>
      </c>
    </row>
    <row r="1559" spans="1:20" x14ac:dyDescent="0.25">
      <c r="A1559" s="2">
        <v>26</v>
      </c>
      <c r="B1559" s="13">
        <v>1810</v>
      </c>
      <c r="C1559" s="14" t="s">
        <v>1639</v>
      </c>
      <c r="D1559" s="14" t="s">
        <v>1543</v>
      </c>
      <c r="E1559" s="14" t="s">
        <v>1473</v>
      </c>
      <c r="F1559" s="13">
        <v>1950</v>
      </c>
      <c r="G1559" s="13">
        <v>1950</v>
      </c>
      <c r="H1559" s="13">
        <v>0</v>
      </c>
      <c r="I1559" s="13">
        <v>386</v>
      </c>
      <c r="J1559" s="15">
        <v>0</v>
      </c>
      <c r="K1559" s="15">
        <v>3245244.4440000001</v>
      </c>
      <c r="L1559" s="16">
        <f t="shared" si="168"/>
        <v>0</v>
      </c>
      <c r="M1559" s="16">
        <f t="shared" si="169"/>
        <v>0</v>
      </c>
      <c r="N1559" s="10">
        <f t="shared" si="170"/>
        <v>0</v>
      </c>
      <c r="O1559" s="10" t="str">
        <f t="shared" si="174"/>
        <v>Weniger als 40% der Schätzungsfläche sind aktueller als 2002</v>
      </c>
      <c r="P1559" s="17">
        <f t="shared" si="171"/>
        <v>324.52444439999999</v>
      </c>
      <c r="Q1559" t="str">
        <f t="shared" si="172"/>
        <v/>
      </c>
      <c r="R1559" s="6" t="str">
        <f t="shared" si="173"/>
        <v/>
      </c>
      <c r="S1559" t="s">
        <v>2885</v>
      </c>
    </row>
    <row r="1560" spans="1:20" x14ac:dyDescent="0.25">
      <c r="A1560" s="2">
        <v>26</v>
      </c>
      <c r="B1560" s="13">
        <v>1811</v>
      </c>
      <c r="C1560" s="14" t="s">
        <v>1640</v>
      </c>
      <c r="D1560" s="14" t="s">
        <v>1494</v>
      </c>
      <c r="E1560" s="14" t="s">
        <v>1473</v>
      </c>
      <c r="F1560" s="13">
        <v>2013</v>
      </c>
      <c r="G1560" s="13">
        <v>1948</v>
      </c>
      <c r="H1560" s="13">
        <v>210</v>
      </c>
      <c r="I1560" s="13">
        <v>940</v>
      </c>
      <c r="J1560" s="15">
        <v>1127413.767</v>
      </c>
      <c r="K1560" s="15">
        <v>4589023.96</v>
      </c>
      <c r="L1560" s="16">
        <f t="shared" si="168"/>
        <v>0.22340425531914893</v>
      </c>
      <c r="M1560" s="16">
        <f t="shared" si="169"/>
        <v>0.2456761561558724</v>
      </c>
      <c r="N1560" s="10">
        <f t="shared" si="170"/>
        <v>3</v>
      </c>
      <c r="O1560" s="10" t="str">
        <f t="shared" si="174"/>
        <v>Schätzungsfläche nach 2002 vollständig überprüft und bedarfsweise korrigiert</v>
      </c>
      <c r="P1560" s="17">
        <f t="shared" si="171"/>
        <v>458.90239600000001</v>
      </c>
      <c r="Q1560">
        <f t="shared" si="172"/>
        <v>1</v>
      </c>
      <c r="R1560" s="6">
        <f t="shared" si="173"/>
        <v>41373</v>
      </c>
      <c r="S1560" t="s">
        <v>3080</v>
      </c>
      <c r="T1560" s="8">
        <v>1</v>
      </c>
    </row>
    <row r="1561" spans="1:20" x14ac:dyDescent="0.25">
      <c r="A1561" s="2">
        <v>26</v>
      </c>
      <c r="B1561" s="13">
        <v>1812</v>
      </c>
      <c r="C1561" s="14" t="s">
        <v>1641</v>
      </c>
      <c r="D1561" s="14" t="s">
        <v>1496</v>
      </c>
      <c r="E1561" s="14" t="s">
        <v>1473</v>
      </c>
      <c r="F1561" s="13">
        <v>1950</v>
      </c>
      <c r="G1561" s="13">
        <v>1950</v>
      </c>
      <c r="H1561" s="13">
        <v>0</v>
      </c>
      <c r="I1561" s="13">
        <v>668</v>
      </c>
      <c r="J1561" s="15">
        <v>0</v>
      </c>
      <c r="K1561" s="15">
        <v>2870335.2990000001</v>
      </c>
      <c r="L1561" s="16">
        <f t="shared" si="168"/>
        <v>0</v>
      </c>
      <c r="M1561" s="16">
        <f t="shared" si="169"/>
        <v>0</v>
      </c>
      <c r="N1561" s="10">
        <f t="shared" si="170"/>
        <v>0</v>
      </c>
      <c r="O1561" s="10" t="str">
        <f t="shared" si="174"/>
        <v>Weniger als 40% der Schätzungsfläche sind aktueller als 2002</v>
      </c>
      <c r="P1561" s="17">
        <f t="shared" si="171"/>
        <v>287.03352990000002</v>
      </c>
      <c r="Q1561" t="str">
        <f t="shared" si="172"/>
        <v/>
      </c>
      <c r="R1561" s="6" t="str">
        <f t="shared" si="173"/>
        <v/>
      </c>
      <c r="S1561" t="s">
        <v>2885</v>
      </c>
    </row>
    <row r="1562" spans="1:20" x14ac:dyDescent="0.25">
      <c r="A1562" s="2">
        <v>26</v>
      </c>
      <c r="B1562" s="13">
        <v>1813</v>
      </c>
      <c r="C1562" s="14" t="s">
        <v>1642</v>
      </c>
      <c r="D1562" s="14" t="s">
        <v>1532</v>
      </c>
      <c r="E1562" s="14" t="s">
        <v>1473</v>
      </c>
      <c r="F1562" s="13">
        <v>1981</v>
      </c>
      <c r="G1562" s="13">
        <v>1949</v>
      </c>
      <c r="H1562" s="13">
        <v>0</v>
      </c>
      <c r="I1562" s="13">
        <v>323</v>
      </c>
      <c r="J1562" s="15">
        <v>0</v>
      </c>
      <c r="K1562" s="15">
        <v>2032793.345</v>
      </c>
      <c r="L1562" s="16">
        <f t="shared" si="168"/>
        <v>0</v>
      </c>
      <c r="M1562" s="16">
        <f t="shared" si="169"/>
        <v>0</v>
      </c>
      <c r="N1562" s="10">
        <f t="shared" si="170"/>
        <v>0</v>
      </c>
      <c r="O1562" s="10" t="str">
        <f t="shared" si="174"/>
        <v>Weniger als 40% der Schätzungsfläche sind aktueller als 2002</v>
      </c>
      <c r="P1562" s="17">
        <f t="shared" si="171"/>
        <v>203.2793345</v>
      </c>
      <c r="Q1562">
        <f t="shared" si="172"/>
        <v>2</v>
      </c>
      <c r="R1562" s="6">
        <f t="shared" si="173"/>
        <v>42271</v>
      </c>
      <c r="S1562" t="s">
        <v>3081</v>
      </c>
    </row>
    <row r="1563" spans="1:20" x14ac:dyDescent="0.25">
      <c r="A1563" s="2">
        <v>26</v>
      </c>
      <c r="B1563" s="13">
        <v>1814</v>
      </c>
      <c r="C1563" s="14" t="s">
        <v>1643</v>
      </c>
      <c r="D1563" s="14" t="s">
        <v>1514</v>
      </c>
      <c r="E1563" s="14" t="s">
        <v>1473</v>
      </c>
      <c r="F1563" s="13">
        <v>1977</v>
      </c>
      <c r="G1563" s="13">
        <v>1939</v>
      </c>
      <c r="H1563" s="13">
        <v>0</v>
      </c>
      <c r="I1563" s="13">
        <v>363</v>
      </c>
      <c r="J1563" s="15">
        <v>0</v>
      </c>
      <c r="K1563" s="15">
        <v>2139390.7540000002</v>
      </c>
      <c r="L1563" s="16">
        <f t="shared" si="168"/>
        <v>0</v>
      </c>
      <c r="M1563" s="16">
        <f t="shared" si="169"/>
        <v>0</v>
      </c>
      <c r="N1563" s="10">
        <f t="shared" si="170"/>
        <v>0</v>
      </c>
      <c r="O1563" s="10" t="str">
        <f t="shared" si="174"/>
        <v>Weniger als 40% der Schätzungsfläche sind aktueller als 2002</v>
      </c>
      <c r="P1563" s="17">
        <f t="shared" si="171"/>
        <v>213.93907540000001</v>
      </c>
      <c r="Q1563" t="str">
        <f t="shared" si="172"/>
        <v/>
      </c>
      <c r="R1563" s="6" t="str">
        <f t="shared" si="173"/>
        <v/>
      </c>
      <c r="S1563" t="s">
        <v>2885</v>
      </c>
    </row>
    <row r="1564" spans="1:20" x14ac:dyDescent="0.25">
      <c r="A1564" s="2">
        <v>26</v>
      </c>
      <c r="B1564" s="13">
        <v>1815</v>
      </c>
      <c r="C1564" s="14" t="s">
        <v>1644</v>
      </c>
      <c r="D1564" s="14" t="s">
        <v>1472</v>
      </c>
      <c r="E1564" s="14" t="s">
        <v>1473</v>
      </c>
      <c r="F1564" s="13">
        <v>1981</v>
      </c>
      <c r="G1564" s="13">
        <v>1950</v>
      </c>
      <c r="H1564" s="13">
        <v>0</v>
      </c>
      <c r="I1564" s="13">
        <v>640</v>
      </c>
      <c r="J1564" s="15">
        <v>0</v>
      </c>
      <c r="K1564" s="15">
        <v>3796681.8160000001</v>
      </c>
      <c r="L1564" s="16">
        <f t="shared" si="168"/>
        <v>0</v>
      </c>
      <c r="M1564" s="16">
        <f t="shared" si="169"/>
        <v>0</v>
      </c>
      <c r="N1564" s="10">
        <f t="shared" si="170"/>
        <v>0</v>
      </c>
      <c r="O1564" s="10" t="str">
        <f t="shared" si="174"/>
        <v>Weniger als 40% der Schätzungsfläche sind aktueller als 2002</v>
      </c>
      <c r="P1564" s="17">
        <f t="shared" si="171"/>
        <v>379.66818160000003</v>
      </c>
      <c r="Q1564" t="str">
        <f t="shared" si="172"/>
        <v/>
      </c>
      <c r="R1564" s="6" t="str">
        <f t="shared" si="173"/>
        <v/>
      </c>
      <c r="S1564" t="s">
        <v>2885</v>
      </c>
    </row>
    <row r="1565" spans="1:20" x14ac:dyDescent="0.25">
      <c r="A1565" s="2">
        <v>26</v>
      </c>
      <c r="B1565" s="13">
        <v>1816</v>
      </c>
      <c r="C1565" s="14" t="s">
        <v>1645</v>
      </c>
      <c r="D1565" s="14" t="s">
        <v>1543</v>
      </c>
      <c r="E1565" s="14" t="s">
        <v>1473</v>
      </c>
      <c r="F1565" s="13">
        <v>2001</v>
      </c>
      <c r="G1565" s="13">
        <v>1947</v>
      </c>
      <c r="H1565" s="13">
        <v>0</v>
      </c>
      <c r="I1565" s="13">
        <v>392</v>
      </c>
      <c r="J1565" s="15">
        <v>0</v>
      </c>
      <c r="K1565" s="15">
        <v>3046583.5580000002</v>
      </c>
      <c r="L1565" s="16">
        <f t="shared" si="168"/>
        <v>0</v>
      </c>
      <c r="M1565" s="16">
        <f t="shared" si="169"/>
        <v>0</v>
      </c>
      <c r="N1565" s="10">
        <f t="shared" si="170"/>
        <v>0</v>
      </c>
      <c r="O1565" s="10" t="str">
        <f t="shared" si="174"/>
        <v>Weniger als 40% der Schätzungsfläche sind aktueller als 2002</v>
      </c>
      <c r="P1565" s="17">
        <f t="shared" si="171"/>
        <v>304.65835580000004</v>
      </c>
      <c r="Q1565" t="str">
        <f t="shared" si="172"/>
        <v/>
      </c>
      <c r="R1565" s="6" t="str">
        <f t="shared" si="173"/>
        <v/>
      </c>
      <c r="S1565" t="s">
        <v>2885</v>
      </c>
    </row>
    <row r="1566" spans="1:20" x14ac:dyDescent="0.25">
      <c r="A1566" s="2">
        <v>26</v>
      </c>
      <c r="B1566" s="13">
        <v>1817</v>
      </c>
      <c r="C1566" s="14" t="s">
        <v>1646</v>
      </c>
      <c r="D1566" s="14" t="s">
        <v>1519</v>
      </c>
      <c r="E1566" s="14" t="s">
        <v>1473</v>
      </c>
      <c r="F1566" s="13">
        <v>2007</v>
      </c>
      <c r="G1566" s="13">
        <v>1963</v>
      </c>
      <c r="H1566" s="13">
        <v>34</v>
      </c>
      <c r="I1566" s="13">
        <v>186</v>
      </c>
      <c r="J1566" s="15">
        <v>226433.989</v>
      </c>
      <c r="K1566" s="15">
        <v>1249650.152</v>
      </c>
      <c r="L1566" s="16">
        <f t="shared" si="168"/>
        <v>0.18279569892473119</v>
      </c>
      <c r="M1566" s="16">
        <f t="shared" si="169"/>
        <v>0.1811979045796171</v>
      </c>
      <c r="N1566" s="10">
        <f t="shared" si="170"/>
        <v>3</v>
      </c>
      <c r="O1566" s="10" t="str">
        <f t="shared" si="174"/>
        <v>Schätzungsfläche nach 2002 vollständig überprüft und bedarfsweise korrigiert</v>
      </c>
      <c r="P1566" s="17">
        <f t="shared" si="171"/>
        <v>124.9650152</v>
      </c>
      <c r="Q1566">
        <f t="shared" si="172"/>
        <v>1</v>
      </c>
      <c r="R1566" s="6">
        <f t="shared" si="173"/>
        <v>39226</v>
      </c>
      <c r="S1566" t="s">
        <v>3080</v>
      </c>
      <c r="T1566" s="8">
        <v>1</v>
      </c>
    </row>
    <row r="1567" spans="1:20" x14ac:dyDescent="0.25">
      <c r="A1567" s="2">
        <v>26</v>
      </c>
      <c r="B1567" s="13">
        <v>1818</v>
      </c>
      <c r="C1567" s="14" t="s">
        <v>1647</v>
      </c>
      <c r="D1567" s="14" t="s">
        <v>1472</v>
      </c>
      <c r="E1567" s="14" t="s">
        <v>1473</v>
      </c>
      <c r="F1567" s="13">
        <v>1995</v>
      </c>
      <c r="G1567" s="13">
        <v>1951</v>
      </c>
      <c r="H1567" s="13">
        <v>0</v>
      </c>
      <c r="I1567" s="13">
        <v>616</v>
      </c>
      <c r="J1567" s="15">
        <v>0</v>
      </c>
      <c r="K1567" s="15">
        <v>5000144.6189999999</v>
      </c>
      <c r="L1567" s="16">
        <f t="shared" si="168"/>
        <v>0</v>
      </c>
      <c r="M1567" s="16">
        <f t="shared" si="169"/>
        <v>0</v>
      </c>
      <c r="N1567" s="10">
        <f t="shared" si="170"/>
        <v>0</v>
      </c>
      <c r="O1567" s="10" t="str">
        <f t="shared" si="174"/>
        <v>Weniger als 40% der Schätzungsfläche sind aktueller als 2002</v>
      </c>
      <c r="P1567" s="17">
        <f t="shared" si="171"/>
        <v>500.01446190000001</v>
      </c>
      <c r="Q1567" t="str">
        <f t="shared" si="172"/>
        <v/>
      </c>
      <c r="R1567" s="6" t="str">
        <f t="shared" si="173"/>
        <v/>
      </c>
      <c r="S1567" t="s">
        <v>2885</v>
      </c>
    </row>
    <row r="1568" spans="1:20" x14ac:dyDescent="0.25">
      <c r="A1568" s="2">
        <v>26</v>
      </c>
      <c r="B1568" s="13">
        <v>1819</v>
      </c>
      <c r="C1568" s="14" t="s">
        <v>1648</v>
      </c>
      <c r="D1568" s="14" t="s">
        <v>1482</v>
      </c>
      <c r="E1568" s="14" t="s">
        <v>1473</v>
      </c>
      <c r="F1568" s="13">
        <v>1996</v>
      </c>
      <c r="G1568" s="13">
        <v>1996</v>
      </c>
      <c r="H1568" s="13">
        <v>0</v>
      </c>
      <c r="I1568" s="13">
        <v>230</v>
      </c>
      <c r="J1568" s="15">
        <v>0</v>
      </c>
      <c r="K1568" s="15">
        <v>2673784.4509999999</v>
      </c>
      <c r="L1568" s="16">
        <f t="shared" si="168"/>
        <v>0</v>
      </c>
      <c r="M1568" s="16">
        <f t="shared" si="169"/>
        <v>0</v>
      </c>
      <c r="N1568" s="10">
        <f t="shared" si="170"/>
        <v>0</v>
      </c>
      <c r="O1568" s="10" t="str">
        <f t="shared" si="174"/>
        <v>Weniger als 40% der Schätzungsfläche sind aktueller als 2002</v>
      </c>
      <c r="P1568" s="17">
        <f t="shared" si="171"/>
        <v>267.37844509999996</v>
      </c>
      <c r="Q1568" t="str">
        <f t="shared" si="172"/>
        <v/>
      </c>
      <c r="R1568" s="6" t="str">
        <f t="shared" si="173"/>
        <v/>
      </c>
      <c r="S1568" t="s">
        <v>2885</v>
      </c>
    </row>
    <row r="1569" spans="1:19" x14ac:dyDescent="0.25">
      <c r="A1569" s="2">
        <v>26</v>
      </c>
      <c r="B1569" s="13">
        <v>1820</v>
      </c>
      <c r="C1569" s="14" t="s">
        <v>1649</v>
      </c>
      <c r="D1569" s="14" t="s">
        <v>1472</v>
      </c>
      <c r="E1569" s="14" t="s">
        <v>1473</v>
      </c>
      <c r="F1569" s="13">
        <v>1986</v>
      </c>
      <c r="G1569" s="13">
        <v>1950</v>
      </c>
      <c r="H1569" s="13">
        <v>0</v>
      </c>
      <c r="I1569" s="13">
        <v>490</v>
      </c>
      <c r="J1569" s="15">
        <v>0</v>
      </c>
      <c r="K1569" s="15">
        <v>4680039.1260000002</v>
      </c>
      <c r="L1569" s="16">
        <f t="shared" si="168"/>
        <v>0</v>
      </c>
      <c r="M1569" s="16">
        <f t="shared" si="169"/>
        <v>0</v>
      </c>
      <c r="N1569" s="10">
        <f t="shared" si="170"/>
        <v>0</v>
      </c>
      <c r="O1569" s="10" t="str">
        <f t="shared" si="174"/>
        <v>Weniger als 40% der Schätzungsfläche sind aktueller als 2002</v>
      </c>
      <c r="P1569" s="17">
        <f t="shared" si="171"/>
        <v>468.00391260000004</v>
      </c>
      <c r="Q1569" t="str">
        <f t="shared" si="172"/>
        <v/>
      </c>
      <c r="R1569" s="6" t="str">
        <f t="shared" si="173"/>
        <v/>
      </c>
      <c r="S1569" t="s">
        <v>2885</v>
      </c>
    </row>
    <row r="1570" spans="1:19" x14ac:dyDescent="0.25">
      <c r="A1570" s="2">
        <v>26</v>
      </c>
      <c r="B1570" s="13">
        <v>1821</v>
      </c>
      <c r="C1570" s="14" t="s">
        <v>1650</v>
      </c>
      <c r="D1570" s="14" t="s">
        <v>1496</v>
      </c>
      <c r="E1570" s="14" t="s">
        <v>1473</v>
      </c>
      <c r="F1570" s="13">
        <v>1995</v>
      </c>
      <c r="G1570" s="13">
        <v>1948</v>
      </c>
      <c r="H1570" s="13">
        <v>0</v>
      </c>
      <c r="I1570" s="13">
        <v>311</v>
      </c>
      <c r="J1570" s="15">
        <v>0</v>
      </c>
      <c r="K1570" s="15">
        <v>1964719.7919999999</v>
      </c>
      <c r="L1570" s="16">
        <f t="shared" si="168"/>
        <v>0</v>
      </c>
      <c r="M1570" s="16">
        <f t="shared" si="169"/>
        <v>0</v>
      </c>
      <c r="N1570" s="10">
        <f t="shared" si="170"/>
        <v>0</v>
      </c>
      <c r="O1570" s="10" t="str">
        <f t="shared" si="174"/>
        <v>Weniger als 40% der Schätzungsfläche sind aktueller als 2002</v>
      </c>
      <c r="P1570" s="17">
        <f t="shared" si="171"/>
        <v>196.47197919999999</v>
      </c>
      <c r="Q1570" t="str">
        <f t="shared" si="172"/>
        <v/>
      </c>
      <c r="R1570" s="6" t="str">
        <f t="shared" si="173"/>
        <v/>
      </c>
      <c r="S1570" t="s">
        <v>2885</v>
      </c>
    </row>
    <row r="1571" spans="1:19" x14ac:dyDescent="0.25">
      <c r="A1571" s="2">
        <v>26</v>
      </c>
      <c r="B1571" s="13">
        <v>1822</v>
      </c>
      <c r="C1571" s="14" t="s">
        <v>1651</v>
      </c>
      <c r="D1571" s="14" t="s">
        <v>1506</v>
      </c>
      <c r="E1571" s="14" t="s">
        <v>1473</v>
      </c>
      <c r="F1571" s="13">
        <v>1999</v>
      </c>
      <c r="G1571" s="13">
        <v>1998</v>
      </c>
      <c r="H1571" s="13">
        <v>0</v>
      </c>
      <c r="I1571" s="13">
        <v>943</v>
      </c>
      <c r="J1571" s="15">
        <v>0</v>
      </c>
      <c r="K1571" s="15">
        <v>9938201.8629999999</v>
      </c>
      <c r="L1571" s="16">
        <f t="shared" si="168"/>
        <v>0</v>
      </c>
      <c r="M1571" s="16">
        <f t="shared" si="169"/>
        <v>0</v>
      </c>
      <c r="N1571" s="10">
        <f t="shared" si="170"/>
        <v>0</v>
      </c>
      <c r="O1571" s="10" t="str">
        <f t="shared" si="174"/>
        <v>Weniger als 40% der Schätzungsfläche sind aktueller als 2002</v>
      </c>
      <c r="P1571" s="17">
        <f t="shared" si="171"/>
        <v>993.82018630000005</v>
      </c>
      <c r="Q1571" t="str">
        <f t="shared" si="172"/>
        <v/>
      </c>
      <c r="R1571" s="6" t="str">
        <f t="shared" si="173"/>
        <v/>
      </c>
      <c r="S1571" t="s">
        <v>2885</v>
      </c>
    </row>
    <row r="1572" spans="1:19" x14ac:dyDescent="0.25">
      <c r="A1572" s="2">
        <v>26</v>
      </c>
      <c r="B1572" s="13">
        <v>1823</v>
      </c>
      <c r="C1572" s="14" t="s">
        <v>1652</v>
      </c>
      <c r="D1572" s="14" t="s">
        <v>1514</v>
      </c>
      <c r="E1572" s="14" t="s">
        <v>1473</v>
      </c>
      <c r="F1572" s="13">
        <v>1976</v>
      </c>
      <c r="G1572" s="13">
        <v>1939</v>
      </c>
      <c r="H1572" s="13">
        <v>0</v>
      </c>
      <c r="I1572" s="13">
        <v>1209</v>
      </c>
      <c r="J1572" s="15">
        <v>0</v>
      </c>
      <c r="K1572" s="15">
        <v>8278433.2439999999</v>
      </c>
      <c r="L1572" s="16">
        <f t="shared" si="168"/>
        <v>0</v>
      </c>
      <c r="M1572" s="16">
        <f t="shared" si="169"/>
        <v>0</v>
      </c>
      <c r="N1572" s="10">
        <f t="shared" si="170"/>
        <v>0</v>
      </c>
      <c r="O1572" s="10" t="str">
        <f t="shared" si="174"/>
        <v>Weniger als 40% der Schätzungsfläche sind aktueller als 2002</v>
      </c>
      <c r="P1572" s="17">
        <f t="shared" si="171"/>
        <v>827.84332440000003</v>
      </c>
      <c r="Q1572" t="str">
        <f t="shared" si="172"/>
        <v/>
      </c>
      <c r="R1572" s="6" t="str">
        <f t="shared" si="173"/>
        <v/>
      </c>
      <c r="S1572" t="s">
        <v>2885</v>
      </c>
    </row>
    <row r="1573" spans="1:19" x14ac:dyDescent="0.25">
      <c r="A1573" s="2">
        <v>26</v>
      </c>
      <c r="B1573" s="13">
        <v>1824</v>
      </c>
      <c r="C1573" s="14" t="s">
        <v>1653</v>
      </c>
      <c r="D1573" s="14" t="s">
        <v>1472</v>
      </c>
      <c r="E1573" s="14" t="s">
        <v>1473</v>
      </c>
      <c r="F1573" s="13">
        <v>1987</v>
      </c>
      <c r="G1573" s="13">
        <v>1948</v>
      </c>
      <c r="H1573" s="13">
        <v>0</v>
      </c>
      <c r="I1573" s="13">
        <v>1573</v>
      </c>
      <c r="J1573" s="15">
        <v>0</v>
      </c>
      <c r="K1573" s="15">
        <v>7988663.3049999997</v>
      </c>
      <c r="L1573" s="16">
        <f t="shared" si="168"/>
        <v>0</v>
      </c>
      <c r="M1573" s="16">
        <f t="shared" si="169"/>
        <v>0</v>
      </c>
      <c r="N1573" s="10">
        <f t="shared" si="170"/>
        <v>0</v>
      </c>
      <c r="O1573" s="10" t="str">
        <f t="shared" si="174"/>
        <v>Weniger als 40% der Schätzungsfläche sind aktueller als 2002</v>
      </c>
      <c r="P1573" s="17">
        <f t="shared" si="171"/>
        <v>798.8663305</v>
      </c>
      <c r="Q1573" t="str">
        <f t="shared" si="172"/>
        <v/>
      </c>
      <c r="R1573" s="6" t="str">
        <f t="shared" si="173"/>
        <v/>
      </c>
      <c r="S1573" t="s">
        <v>2885</v>
      </c>
    </row>
    <row r="1574" spans="1:19" x14ac:dyDescent="0.25">
      <c r="A1574" s="2">
        <v>26</v>
      </c>
      <c r="B1574" s="13">
        <v>1825</v>
      </c>
      <c r="C1574" s="14" t="s">
        <v>1654</v>
      </c>
      <c r="D1574" s="14" t="s">
        <v>1532</v>
      </c>
      <c r="E1574" s="14" t="s">
        <v>1473</v>
      </c>
      <c r="F1574" s="13">
        <v>2006</v>
      </c>
      <c r="G1574" s="13">
        <v>1940</v>
      </c>
      <c r="H1574" s="13">
        <v>1</v>
      </c>
      <c r="I1574" s="13">
        <v>1154</v>
      </c>
      <c r="J1574" s="15">
        <v>2257.0880000000002</v>
      </c>
      <c r="K1574" s="15">
        <v>6175395.5149999997</v>
      </c>
      <c r="L1574" s="16">
        <f t="shared" si="168"/>
        <v>8.6655112651646442E-4</v>
      </c>
      <c r="M1574" s="16">
        <f t="shared" si="169"/>
        <v>3.6549691343939778E-4</v>
      </c>
      <c r="N1574" s="10">
        <f t="shared" si="170"/>
        <v>0</v>
      </c>
      <c r="O1574" s="10" t="str">
        <f t="shared" si="174"/>
        <v>Weniger als 40% der Schätzungsfläche sind aktueller als 2002</v>
      </c>
      <c r="P1574" s="17">
        <f t="shared" si="171"/>
        <v>617.53955150000002</v>
      </c>
      <c r="Q1574">
        <f t="shared" si="172"/>
        <v>2</v>
      </c>
      <c r="R1574" s="6">
        <f t="shared" si="173"/>
        <v>42271</v>
      </c>
      <c r="S1574" t="s">
        <v>3081</v>
      </c>
    </row>
    <row r="1575" spans="1:19" x14ac:dyDescent="0.25">
      <c r="A1575" s="2">
        <v>26</v>
      </c>
      <c r="B1575" s="13">
        <v>1826</v>
      </c>
      <c r="C1575" s="14" t="s">
        <v>1496</v>
      </c>
      <c r="D1575" s="14" t="s">
        <v>1496</v>
      </c>
      <c r="E1575" s="14" t="s">
        <v>1473</v>
      </c>
      <c r="F1575" s="13">
        <v>1986</v>
      </c>
      <c r="G1575" s="13">
        <v>1968</v>
      </c>
      <c r="H1575" s="13">
        <v>0</v>
      </c>
      <c r="I1575" s="13">
        <v>622</v>
      </c>
      <c r="J1575" s="15">
        <v>0</v>
      </c>
      <c r="K1575" s="15">
        <v>5020551.8339999998</v>
      </c>
      <c r="L1575" s="16">
        <f t="shared" si="168"/>
        <v>0</v>
      </c>
      <c r="M1575" s="16">
        <f t="shared" si="169"/>
        <v>0</v>
      </c>
      <c r="N1575" s="10">
        <f t="shared" si="170"/>
        <v>0</v>
      </c>
      <c r="O1575" s="10" t="str">
        <f t="shared" si="174"/>
        <v>Weniger als 40% der Schätzungsfläche sind aktueller als 2002</v>
      </c>
      <c r="P1575" s="17">
        <f t="shared" si="171"/>
        <v>502.05518339999998</v>
      </c>
      <c r="Q1575" t="str">
        <f t="shared" si="172"/>
        <v/>
      </c>
      <c r="R1575" s="6" t="str">
        <f t="shared" si="173"/>
        <v/>
      </c>
      <c r="S1575" t="s">
        <v>2885</v>
      </c>
    </row>
    <row r="1576" spans="1:19" x14ac:dyDescent="0.25">
      <c r="A1576" s="2">
        <v>26</v>
      </c>
      <c r="B1576" s="13">
        <v>1827</v>
      </c>
      <c r="C1576" s="14" t="s">
        <v>1655</v>
      </c>
      <c r="D1576" s="14" t="s">
        <v>1494</v>
      </c>
      <c r="E1576" s="14" t="s">
        <v>1473</v>
      </c>
      <c r="F1576" s="13">
        <v>1951</v>
      </c>
      <c r="G1576" s="13">
        <v>1951</v>
      </c>
      <c r="H1576" s="13">
        <v>0</v>
      </c>
      <c r="I1576" s="13">
        <v>437</v>
      </c>
      <c r="J1576" s="15">
        <v>0</v>
      </c>
      <c r="K1576" s="15">
        <v>2452780.4240000001</v>
      </c>
      <c r="L1576" s="16">
        <f t="shared" si="168"/>
        <v>0</v>
      </c>
      <c r="M1576" s="16">
        <f t="shared" si="169"/>
        <v>0</v>
      </c>
      <c r="N1576" s="10">
        <f t="shared" si="170"/>
        <v>0</v>
      </c>
      <c r="O1576" s="10" t="str">
        <f t="shared" si="174"/>
        <v>Weniger als 40% der Schätzungsfläche sind aktueller als 2002</v>
      </c>
      <c r="P1576" s="17">
        <f t="shared" si="171"/>
        <v>245.2780424</v>
      </c>
      <c r="Q1576" t="str">
        <f t="shared" si="172"/>
        <v/>
      </c>
      <c r="R1576" s="6" t="str">
        <f t="shared" si="173"/>
        <v/>
      </c>
      <c r="S1576" t="s">
        <v>2885</v>
      </c>
    </row>
    <row r="1577" spans="1:19" x14ac:dyDescent="0.25">
      <c r="A1577" s="2">
        <v>26</v>
      </c>
      <c r="B1577" s="13">
        <v>1828</v>
      </c>
      <c r="C1577" s="14" t="s">
        <v>1537</v>
      </c>
      <c r="D1577" s="14" t="s">
        <v>1537</v>
      </c>
      <c r="E1577" s="14" t="s">
        <v>1473</v>
      </c>
      <c r="F1577" s="13">
        <v>2004</v>
      </c>
      <c r="G1577" s="13">
        <v>1979</v>
      </c>
      <c r="H1577" s="13">
        <v>1</v>
      </c>
      <c r="I1577" s="13">
        <v>1313</v>
      </c>
      <c r="J1577" s="15">
        <v>1087.433</v>
      </c>
      <c r="K1577" s="15">
        <v>20504000.215</v>
      </c>
      <c r="L1577" s="16">
        <f t="shared" si="168"/>
        <v>7.6161462300076163E-4</v>
      </c>
      <c r="M1577" s="16">
        <f t="shared" si="169"/>
        <v>5.3035163314350368E-5</v>
      </c>
      <c r="N1577" s="10">
        <f t="shared" si="170"/>
        <v>0</v>
      </c>
      <c r="O1577" s="10" t="str">
        <f t="shared" si="174"/>
        <v>Weniger als 40% der Schätzungsfläche sind aktueller als 2002</v>
      </c>
      <c r="P1577" s="17">
        <f t="shared" si="171"/>
        <v>2050.4000215000001</v>
      </c>
      <c r="Q1577" t="str">
        <f t="shared" si="172"/>
        <v/>
      </c>
      <c r="R1577" s="6" t="str">
        <f t="shared" si="173"/>
        <v/>
      </c>
      <c r="S1577" t="s">
        <v>2885</v>
      </c>
    </row>
    <row r="1578" spans="1:19" x14ac:dyDescent="0.25">
      <c r="A1578" s="2">
        <v>26</v>
      </c>
      <c r="B1578" s="13">
        <v>1829</v>
      </c>
      <c r="C1578" s="14" t="s">
        <v>1484</v>
      </c>
      <c r="D1578" s="14" t="s">
        <v>1484</v>
      </c>
      <c r="E1578" s="14" t="s">
        <v>1473</v>
      </c>
      <c r="F1578" s="13">
        <v>2000</v>
      </c>
      <c r="G1578" s="13">
        <v>1999</v>
      </c>
      <c r="H1578" s="13">
        <v>0</v>
      </c>
      <c r="I1578" s="13">
        <v>438</v>
      </c>
      <c r="J1578" s="15">
        <v>0</v>
      </c>
      <c r="K1578" s="15">
        <v>5352505.92</v>
      </c>
      <c r="L1578" s="16">
        <f t="shared" si="168"/>
        <v>0</v>
      </c>
      <c r="M1578" s="16">
        <f t="shared" si="169"/>
        <v>0</v>
      </c>
      <c r="N1578" s="10">
        <f t="shared" si="170"/>
        <v>0</v>
      </c>
      <c r="O1578" s="10" t="str">
        <f t="shared" si="174"/>
        <v>Weniger als 40% der Schätzungsfläche sind aktueller als 2002</v>
      </c>
      <c r="P1578" s="17">
        <f t="shared" si="171"/>
        <v>535.25059199999998</v>
      </c>
      <c r="Q1578" t="str">
        <f t="shared" si="172"/>
        <v/>
      </c>
      <c r="R1578" s="6" t="str">
        <f t="shared" si="173"/>
        <v/>
      </c>
      <c r="S1578" t="s">
        <v>2885</v>
      </c>
    </row>
    <row r="1579" spans="1:19" x14ac:dyDescent="0.25">
      <c r="A1579" s="2">
        <v>26</v>
      </c>
      <c r="B1579" s="13">
        <v>1830</v>
      </c>
      <c r="C1579" s="14" t="s">
        <v>1656</v>
      </c>
      <c r="D1579" s="14" t="s">
        <v>1532</v>
      </c>
      <c r="E1579" s="14" t="s">
        <v>1473</v>
      </c>
      <c r="F1579" s="13">
        <v>1980</v>
      </c>
      <c r="G1579" s="13">
        <v>1939</v>
      </c>
      <c r="H1579" s="13">
        <v>0</v>
      </c>
      <c r="I1579" s="13">
        <v>680</v>
      </c>
      <c r="J1579" s="15">
        <v>0</v>
      </c>
      <c r="K1579" s="15">
        <v>2622121.6809999999</v>
      </c>
      <c r="L1579" s="16">
        <f t="shared" si="168"/>
        <v>0</v>
      </c>
      <c r="M1579" s="16">
        <f t="shared" si="169"/>
        <v>0</v>
      </c>
      <c r="N1579" s="10">
        <f t="shared" si="170"/>
        <v>0</v>
      </c>
      <c r="O1579" s="10" t="str">
        <f t="shared" si="174"/>
        <v>Weniger als 40% der Schätzungsfläche sind aktueller als 2002</v>
      </c>
      <c r="P1579" s="17">
        <f t="shared" si="171"/>
        <v>262.21216809999999</v>
      </c>
      <c r="Q1579" t="str">
        <f t="shared" si="172"/>
        <v/>
      </c>
      <c r="R1579" s="6" t="str">
        <f t="shared" si="173"/>
        <v/>
      </c>
      <c r="S1579" t="s">
        <v>2885</v>
      </c>
    </row>
    <row r="1580" spans="1:19" x14ac:dyDescent="0.25">
      <c r="A1580" s="2">
        <v>26</v>
      </c>
      <c r="B1580" s="13">
        <v>1831</v>
      </c>
      <c r="C1580" s="14" t="s">
        <v>1657</v>
      </c>
      <c r="D1580" s="14" t="s">
        <v>1477</v>
      </c>
      <c r="E1580" s="14" t="s">
        <v>1473</v>
      </c>
      <c r="F1580" s="13">
        <v>1995</v>
      </c>
      <c r="G1580" s="13">
        <v>1985</v>
      </c>
      <c r="H1580" s="13">
        <v>0</v>
      </c>
      <c r="I1580" s="13">
        <v>201</v>
      </c>
      <c r="J1580" s="15">
        <v>0</v>
      </c>
      <c r="K1580" s="15">
        <v>2326045.87</v>
      </c>
      <c r="L1580" s="16">
        <f t="shared" si="168"/>
        <v>0</v>
      </c>
      <c r="M1580" s="16">
        <f t="shared" si="169"/>
        <v>0</v>
      </c>
      <c r="N1580" s="10">
        <f t="shared" si="170"/>
        <v>0</v>
      </c>
      <c r="O1580" s="10" t="str">
        <f t="shared" si="174"/>
        <v>Weniger als 40% der Schätzungsfläche sind aktueller als 2002</v>
      </c>
      <c r="P1580" s="17">
        <f t="shared" si="171"/>
        <v>232.60458700000001</v>
      </c>
      <c r="Q1580" t="str">
        <f t="shared" si="172"/>
        <v/>
      </c>
      <c r="R1580" s="6" t="str">
        <f t="shared" si="173"/>
        <v/>
      </c>
      <c r="S1580" t="s">
        <v>2885</v>
      </c>
    </row>
    <row r="1581" spans="1:19" x14ac:dyDescent="0.25">
      <c r="A1581" s="2">
        <v>26</v>
      </c>
      <c r="B1581" s="13">
        <v>1832</v>
      </c>
      <c r="C1581" s="14" t="s">
        <v>1658</v>
      </c>
      <c r="D1581" s="14" t="s">
        <v>1475</v>
      </c>
      <c r="E1581" s="14" t="s">
        <v>1473</v>
      </c>
      <c r="F1581" s="13">
        <v>1975</v>
      </c>
      <c r="G1581" s="13">
        <v>1951</v>
      </c>
      <c r="H1581" s="13">
        <v>0</v>
      </c>
      <c r="I1581" s="13">
        <v>730</v>
      </c>
      <c r="J1581" s="15">
        <v>0</v>
      </c>
      <c r="K1581" s="15">
        <v>3935182.4419999998</v>
      </c>
      <c r="L1581" s="16">
        <f t="shared" si="168"/>
        <v>0</v>
      </c>
      <c r="M1581" s="16">
        <f t="shared" si="169"/>
        <v>0</v>
      </c>
      <c r="N1581" s="10">
        <f t="shared" si="170"/>
        <v>0</v>
      </c>
      <c r="O1581" s="10" t="str">
        <f t="shared" si="174"/>
        <v>Weniger als 40% der Schätzungsfläche sind aktueller als 2002</v>
      </c>
      <c r="P1581" s="17">
        <f t="shared" si="171"/>
        <v>393.51824419999997</v>
      </c>
      <c r="Q1581" t="str">
        <f t="shared" si="172"/>
        <v/>
      </c>
      <c r="R1581" s="6" t="str">
        <f t="shared" si="173"/>
        <v/>
      </c>
      <c r="S1581" t="s">
        <v>2885</v>
      </c>
    </row>
    <row r="1582" spans="1:19" x14ac:dyDescent="0.25">
      <c r="A1582" s="2">
        <v>26</v>
      </c>
      <c r="B1582" s="13">
        <v>1833</v>
      </c>
      <c r="C1582" s="14" t="s">
        <v>1659</v>
      </c>
      <c r="D1582" s="14" t="s">
        <v>1514</v>
      </c>
      <c r="E1582" s="14" t="s">
        <v>1473</v>
      </c>
      <c r="F1582" s="13">
        <v>1978</v>
      </c>
      <c r="G1582" s="13">
        <v>1978</v>
      </c>
      <c r="H1582" s="13">
        <v>0</v>
      </c>
      <c r="I1582" s="13">
        <v>353</v>
      </c>
      <c r="J1582" s="15">
        <v>0</v>
      </c>
      <c r="K1582" s="15">
        <v>2948786.605</v>
      </c>
      <c r="L1582" s="16">
        <f t="shared" si="168"/>
        <v>0</v>
      </c>
      <c r="M1582" s="16">
        <f t="shared" si="169"/>
        <v>0</v>
      </c>
      <c r="N1582" s="10">
        <f t="shared" si="170"/>
        <v>0</v>
      </c>
      <c r="O1582" s="10" t="str">
        <f t="shared" si="174"/>
        <v>Weniger als 40% der Schätzungsfläche sind aktueller als 2002</v>
      </c>
      <c r="P1582" s="17">
        <f t="shared" si="171"/>
        <v>294.87866050000002</v>
      </c>
      <c r="Q1582" t="str">
        <f t="shared" si="172"/>
        <v/>
      </c>
      <c r="R1582" s="6" t="str">
        <f t="shared" si="173"/>
        <v/>
      </c>
      <c r="S1582" t="s">
        <v>2885</v>
      </c>
    </row>
    <row r="1583" spans="1:19" x14ac:dyDescent="0.25">
      <c r="A1583" s="2">
        <v>26</v>
      </c>
      <c r="B1583" s="13">
        <v>1834</v>
      </c>
      <c r="C1583" s="14" t="s">
        <v>1660</v>
      </c>
      <c r="D1583" s="14" t="s">
        <v>1490</v>
      </c>
      <c r="E1583" s="14" t="s">
        <v>1473</v>
      </c>
      <c r="F1583" s="13">
        <v>1981</v>
      </c>
      <c r="G1583" s="13">
        <v>1938</v>
      </c>
      <c r="H1583" s="13">
        <v>0</v>
      </c>
      <c r="I1583" s="13">
        <v>816</v>
      </c>
      <c r="J1583" s="15">
        <v>0</v>
      </c>
      <c r="K1583" s="15">
        <v>7415893.7410000004</v>
      </c>
      <c r="L1583" s="16">
        <f t="shared" si="168"/>
        <v>0</v>
      </c>
      <c r="M1583" s="16">
        <f t="shared" si="169"/>
        <v>0</v>
      </c>
      <c r="N1583" s="10">
        <f t="shared" si="170"/>
        <v>0</v>
      </c>
      <c r="O1583" s="10" t="str">
        <f t="shared" si="174"/>
        <v>Weniger als 40% der Schätzungsfläche sind aktueller als 2002</v>
      </c>
      <c r="P1583" s="17">
        <f t="shared" si="171"/>
        <v>741.58937409999999</v>
      </c>
      <c r="Q1583" t="str">
        <f t="shared" si="172"/>
        <v/>
      </c>
      <c r="R1583" s="6" t="str">
        <f t="shared" si="173"/>
        <v/>
      </c>
      <c r="S1583" t="s">
        <v>2885</v>
      </c>
    </row>
    <row r="1584" spans="1:19" x14ac:dyDescent="0.25">
      <c r="A1584" s="2">
        <v>26</v>
      </c>
      <c r="B1584" s="13">
        <v>1835</v>
      </c>
      <c r="C1584" s="14" t="s">
        <v>1661</v>
      </c>
      <c r="D1584" s="14" t="s">
        <v>1494</v>
      </c>
      <c r="E1584" s="14" t="s">
        <v>1473</v>
      </c>
      <c r="F1584" s="13">
        <v>1997</v>
      </c>
      <c r="G1584" s="13">
        <v>1997</v>
      </c>
      <c r="H1584" s="13">
        <v>0</v>
      </c>
      <c r="I1584" s="13">
        <v>168</v>
      </c>
      <c r="J1584" s="15">
        <v>0</v>
      </c>
      <c r="K1584" s="15">
        <v>2345259.3199999998</v>
      </c>
      <c r="L1584" s="16">
        <f t="shared" si="168"/>
        <v>0</v>
      </c>
      <c r="M1584" s="16">
        <f t="shared" si="169"/>
        <v>0</v>
      </c>
      <c r="N1584" s="10">
        <f t="shared" si="170"/>
        <v>0</v>
      </c>
      <c r="O1584" s="10" t="str">
        <f t="shared" si="174"/>
        <v>Weniger als 40% der Schätzungsfläche sind aktueller als 2002</v>
      </c>
      <c r="P1584" s="17">
        <f t="shared" si="171"/>
        <v>234.52593199999998</v>
      </c>
      <c r="Q1584" t="str">
        <f t="shared" si="172"/>
        <v/>
      </c>
      <c r="R1584" s="6" t="str">
        <f t="shared" si="173"/>
        <v/>
      </c>
      <c r="S1584" t="s">
        <v>2885</v>
      </c>
    </row>
    <row r="1585" spans="1:19" x14ac:dyDescent="0.25">
      <c r="A1585" s="2">
        <v>26</v>
      </c>
      <c r="B1585" s="13">
        <v>1836</v>
      </c>
      <c r="C1585" s="14" t="s">
        <v>1662</v>
      </c>
      <c r="D1585" s="14" t="s">
        <v>1510</v>
      </c>
      <c r="E1585" s="14" t="s">
        <v>1473</v>
      </c>
      <c r="F1585" s="13">
        <v>1979</v>
      </c>
      <c r="G1585" s="13">
        <v>1939</v>
      </c>
      <c r="H1585" s="13">
        <v>0</v>
      </c>
      <c r="I1585" s="13">
        <v>363</v>
      </c>
      <c r="J1585" s="15">
        <v>0</v>
      </c>
      <c r="K1585" s="15">
        <v>2107433.8879999998</v>
      </c>
      <c r="L1585" s="16">
        <f t="shared" si="168"/>
        <v>0</v>
      </c>
      <c r="M1585" s="16">
        <f t="shared" si="169"/>
        <v>0</v>
      </c>
      <c r="N1585" s="10">
        <f t="shared" si="170"/>
        <v>0</v>
      </c>
      <c r="O1585" s="10" t="str">
        <f t="shared" si="174"/>
        <v>Weniger als 40% der Schätzungsfläche sind aktueller als 2002</v>
      </c>
      <c r="P1585" s="17">
        <f t="shared" si="171"/>
        <v>210.74338879999999</v>
      </c>
      <c r="Q1585" t="str">
        <f t="shared" si="172"/>
        <v/>
      </c>
      <c r="R1585" s="6" t="str">
        <f t="shared" si="173"/>
        <v/>
      </c>
      <c r="S1585" t="s">
        <v>2885</v>
      </c>
    </row>
    <row r="1586" spans="1:19" x14ac:dyDescent="0.25">
      <c r="A1586" s="2">
        <v>26</v>
      </c>
      <c r="B1586" s="13">
        <v>1837</v>
      </c>
      <c r="C1586" s="14" t="s">
        <v>1477</v>
      </c>
      <c r="D1586" s="14" t="s">
        <v>1477</v>
      </c>
      <c r="E1586" s="14" t="s">
        <v>1473</v>
      </c>
      <c r="F1586" s="13">
        <v>1994</v>
      </c>
      <c r="G1586" s="13">
        <v>1994</v>
      </c>
      <c r="H1586" s="13">
        <v>0</v>
      </c>
      <c r="I1586" s="13">
        <v>663</v>
      </c>
      <c r="J1586" s="15">
        <v>0</v>
      </c>
      <c r="K1586" s="15">
        <v>6924646.7510000002</v>
      </c>
      <c r="L1586" s="16">
        <f t="shared" si="168"/>
        <v>0</v>
      </c>
      <c r="M1586" s="16">
        <f t="shared" si="169"/>
        <v>0</v>
      </c>
      <c r="N1586" s="10">
        <f t="shared" si="170"/>
        <v>0</v>
      </c>
      <c r="O1586" s="10" t="str">
        <f t="shared" si="174"/>
        <v>Weniger als 40% der Schätzungsfläche sind aktueller als 2002</v>
      </c>
      <c r="P1586" s="17">
        <f t="shared" si="171"/>
        <v>692.46467510000002</v>
      </c>
      <c r="Q1586" t="str">
        <f t="shared" si="172"/>
        <v/>
      </c>
      <c r="R1586" s="6" t="str">
        <f t="shared" si="173"/>
        <v/>
      </c>
      <c r="S1586" t="s">
        <v>2885</v>
      </c>
    </row>
    <row r="1587" spans="1:19" x14ac:dyDescent="0.25">
      <c r="A1587" s="2">
        <v>26</v>
      </c>
      <c r="B1587" s="13">
        <v>1838</v>
      </c>
      <c r="C1587" s="14" t="s">
        <v>1663</v>
      </c>
      <c r="D1587" s="14" t="s">
        <v>1532</v>
      </c>
      <c r="E1587" s="14" t="s">
        <v>1473</v>
      </c>
      <c r="F1587" s="13">
        <v>1951</v>
      </c>
      <c r="G1587" s="13">
        <v>1939</v>
      </c>
      <c r="H1587" s="13">
        <v>0</v>
      </c>
      <c r="I1587" s="13">
        <v>1023</v>
      </c>
      <c r="J1587" s="15">
        <v>0</v>
      </c>
      <c r="K1587" s="15">
        <v>4256375.9709999999</v>
      </c>
      <c r="L1587" s="16">
        <f t="shared" si="168"/>
        <v>0</v>
      </c>
      <c r="M1587" s="16">
        <f t="shared" si="169"/>
        <v>0</v>
      </c>
      <c r="N1587" s="10">
        <f t="shared" si="170"/>
        <v>0</v>
      </c>
      <c r="O1587" s="10" t="str">
        <f t="shared" si="174"/>
        <v>Weniger als 40% der Schätzungsfläche sind aktueller als 2002</v>
      </c>
      <c r="P1587" s="17">
        <f t="shared" si="171"/>
        <v>425.63759709999999</v>
      </c>
      <c r="Q1587" t="str">
        <f t="shared" si="172"/>
        <v/>
      </c>
      <c r="R1587" s="6" t="str">
        <f t="shared" si="173"/>
        <v/>
      </c>
      <c r="S1587" t="s">
        <v>2885</v>
      </c>
    </row>
    <row r="1588" spans="1:19" x14ac:dyDescent="0.25">
      <c r="A1588" s="2">
        <v>26</v>
      </c>
      <c r="B1588" s="13">
        <v>1839</v>
      </c>
      <c r="C1588" s="14" t="s">
        <v>1664</v>
      </c>
      <c r="D1588" s="14" t="s">
        <v>1634</v>
      </c>
      <c r="E1588" s="14" t="s">
        <v>1473</v>
      </c>
      <c r="F1588" s="13">
        <v>1969</v>
      </c>
      <c r="G1588" s="13">
        <v>1939</v>
      </c>
      <c r="H1588" s="13">
        <v>0</v>
      </c>
      <c r="I1588" s="13">
        <v>276</v>
      </c>
      <c r="J1588" s="15">
        <v>0</v>
      </c>
      <c r="K1588" s="15">
        <v>1422601.389</v>
      </c>
      <c r="L1588" s="16">
        <f t="shared" si="168"/>
        <v>0</v>
      </c>
      <c r="M1588" s="16">
        <f t="shared" si="169"/>
        <v>0</v>
      </c>
      <c r="N1588" s="10">
        <f t="shared" si="170"/>
        <v>0</v>
      </c>
      <c r="O1588" s="10" t="str">
        <f t="shared" si="174"/>
        <v>Weniger als 40% der Schätzungsfläche sind aktueller als 2002</v>
      </c>
      <c r="P1588" s="17">
        <f t="shared" si="171"/>
        <v>142.26013889999999</v>
      </c>
      <c r="Q1588" t="str">
        <f t="shared" si="172"/>
        <v/>
      </c>
      <c r="R1588" s="6" t="str">
        <f t="shared" si="173"/>
        <v/>
      </c>
      <c r="S1588" t="s">
        <v>2885</v>
      </c>
    </row>
    <row r="1589" spans="1:19" x14ac:dyDescent="0.25">
      <c r="A1589" s="2">
        <v>26</v>
      </c>
      <c r="B1589" s="13">
        <v>1840</v>
      </c>
      <c r="C1589" s="14" t="s">
        <v>1665</v>
      </c>
      <c r="D1589" s="14" t="s">
        <v>1514</v>
      </c>
      <c r="E1589" s="14" t="s">
        <v>1473</v>
      </c>
      <c r="F1589" s="13">
        <v>1977</v>
      </c>
      <c r="G1589" s="13">
        <v>1949</v>
      </c>
      <c r="H1589" s="13">
        <v>0</v>
      </c>
      <c r="I1589" s="13">
        <v>431</v>
      </c>
      <c r="J1589" s="15">
        <v>0</v>
      </c>
      <c r="K1589" s="15">
        <v>2598551.3859999999</v>
      </c>
      <c r="L1589" s="16">
        <f t="shared" si="168"/>
        <v>0</v>
      </c>
      <c r="M1589" s="16">
        <f t="shared" si="169"/>
        <v>0</v>
      </c>
      <c r="N1589" s="10">
        <f t="shared" si="170"/>
        <v>0</v>
      </c>
      <c r="O1589" s="10" t="str">
        <f t="shared" si="174"/>
        <v>Weniger als 40% der Schätzungsfläche sind aktueller als 2002</v>
      </c>
      <c r="P1589" s="17">
        <f t="shared" si="171"/>
        <v>259.85513859999998</v>
      </c>
      <c r="Q1589" t="str">
        <f t="shared" si="172"/>
        <v/>
      </c>
      <c r="R1589" s="6" t="str">
        <f t="shared" si="173"/>
        <v/>
      </c>
      <c r="S1589" t="s">
        <v>2885</v>
      </c>
    </row>
    <row r="1590" spans="1:19" x14ac:dyDescent="0.25">
      <c r="A1590" s="2">
        <v>26</v>
      </c>
      <c r="B1590" s="13">
        <v>1841</v>
      </c>
      <c r="C1590" s="14" t="s">
        <v>1666</v>
      </c>
      <c r="D1590" s="14" t="s">
        <v>1472</v>
      </c>
      <c r="E1590" s="14" t="s">
        <v>1473</v>
      </c>
      <c r="F1590" s="13">
        <v>1986</v>
      </c>
      <c r="G1590" s="13">
        <v>1952</v>
      </c>
      <c r="H1590" s="13">
        <v>0</v>
      </c>
      <c r="I1590" s="13">
        <v>1267</v>
      </c>
      <c r="J1590" s="15">
        <v>0</v>
      </c>
      <c r="K1590" s="15">
        <v>10618329.841</v>
      </c>
      <c r="L1590" s="16">
        <f t="shared" si="168"/>
        <v>0</v>
      </c>
      <c r="M1590" s="16">
        <f t="shared" si="169"/>
        <v>0</v>
      </c>
      <c r="N1590" s="10">
        <f t="shared" si="170"/>
        <v>0</v>
      </c>
      <c r="O1590" s="10" t="str">
        <f t="shared" si="174"/>
        <v>Weniger als 40% der Schätzungsfläche sind aktueller als 2002</v>
      </c>
      <c r="P1590" s="17">
        <f t="shared" si="171"/>
        <v>1061.8329841</v>
      </c>
      <c r="Q1590" t="str">
        <f t="shared" si="172"/>
        <v/>
      </c>
      <c r="R1590" s="6" t="str">
        <f t="shared" si="173"/>
        <v/>
      </c>
      <c r="S1590" t="s">
        <v>2885</v>
      </c>
    </row>
    <row r="1591" spans="1:19" x14ac:dyDescent="0.25">
      <c r="A1591" s="2">
        <v>26</v>
      </c>
      <c r="B1591" s="13">
        <v>1842</v>
      </c>
      <c r="C1591" s="14" t="s">
        <v>1667</v>
      </c>
      <c r="D1591" s="14" t="s">
        <v>1490</v>
      </c>
      <c r="E1591" s="14" t="s">
        <v>1473</v>
      </c>
      <c r="F1591" s="13">
        <v>1984</v>
      </c>
      <c r="G1591" s="13">
        <v>1984</v>
      </c>
      <c r="H1591" s="13">
        <v>0</v>
      </c>
      <c r="I1591" s="13">
        <v>363</v>
      </c>
      <c r="J1591" s="15">
        <v>0</v>
      </c>
      <c r="K1591" s="15">
        <v>2792207.96</v>
      </c>
      <c r="L1591" s="16">
        <f t="shared" si="168"/>
        <v>0</v>
      </c>
      <c r="M1591" s="16">
        <f t="shared" si="169"/>
        <v>0</v>
      </c>
      <c r="N1591" s="10">
        <f t="shared" si="170"/>
        <v>0</v>
      </c>
      <c r="O1591" s="10" t="str">
        <f t="shared" si="174"/>
        <v>Weniger als 40% der Schätzungsfläche sind aktueller als 2002</v>
      </c>
      <c r="P1591" s="17">
        <f t="shared" si="171"/>
        <v>279.22079600000001</v>
      </c>
      <c r="Q1591" t="str">
        <f t="shared" si="172"/>
        <v/>
      </c>
      <c r="R1591" s="6" t="str">
        <f t="shared" si="173"/>
        <v/>
      </c>
      <c r="S1591" t="s">
        <v>2885</v>
      </c>
    </row>
    <row r="1592" spans="1:19" x14ac:dyDescent="0.25">
      <c r="A1592" s="2">
        <v>26</v>
      </c>
      <c r="B1592" s="13">
        <v>1855</v>
      </c>
      <c r="C1592" s="14" t="s">
        <v>1668</v>
      </c>
      <c r="D1592" s="14" t="s">
        <v>1669</v>
      </c>
      <c r="E1592" s="14" t="s">
        <v>1670</v>
      </c>
      <c r="F1592" s="13">
        <v>2010</v>
      </c>
      <c r="G1592" s="13">
        <v>1936</v>
      </c>
      <c r="H1592" s="13">
        <v>13</v>
      </c>
      <c r="I1592" s="13">
        <v>313</v>
      </c>
      <c r="J1592" s="15">
        <v>103616.976</v>
      </c>
      <c r="K1592" s="15">
        <v>1901896.922</v>
      </c>
      <c r="L1592" s="16">
        <f t="shared" si="168"/>
        <v>4.1533546325878593E-2</v>
      </c>
      <c r="M1592" s="16">
        <f t="shared" si="169"/>
        <v>5.4480857927378251E-2</v>
      </c>
      <c r="N1592" s="10">
        <f t="shared" si="170"/>
        <v>0</v>
      </c>
      <c r="O1592" s="10" t="str">
        <f t="shared" si="174"/>
        <v>Weniger als 40% der Schätzungsfläche sind aktueller als 2002</v>
      </c>
      <c r="P1592" s="17">
        <f t="shared" si="171"/>
        <v>190.1896922</v>
      </c>
      <c r="Q1592" t="str">
        <f t="shared" si="172"/>
        <v/>
      </c>
      <c r="R1592" s="6" t="str">
        <f t="shared" si="173"/>
        <v/>
      </c>
      <c r="S1592" t="s">
        <v>2885</v>
      </c>
    </row>
    <row r="1593" spans="1:19" x14ac:dyDescent="0.25">
      <c r="A1593" s="2">
        <v>26</v>
      </c>
      <c r="B1593" s="13">
        <v>1856</v>
      </c>
      <c r="C1593" s="14" t="s">
        <v>1041</v>
      </c>
      <c r="D1593" s="14" t="s">
        <v>1671</v>
      </c>
      <c r="E1593" s="14" t="s">
        <v>1670</v>
      </c>
      <c r="F1593" s="13">
        <v>2001</v>
      </c>
      <c r="G1593" s="13">
        <v>1939</v>
      </c>
      <c r="H1593" s="13">
        <v>0</v>
      </c>
      <c r="I1593" s="13">
        <v>247</v>
      </c>
      <c r="J1593" s="15">
        <v>0</v>
      </c>
      <c r="K1593" s="15">
        <v>3109835.4010000001</v>
      </c>
      <c r="L1593" s="16">
        <f t="shared" si="168"/>
        <v>0</v>
      </c>
      <c r="M1593" s="16">
        <f t="shared" si="169"/>
        <v>0</v>
      </c>
      <c r="N1593" s="10">
        <f t="shared" si="170"/>
        <v>0</v>
      </c>
      <c r="O1593" s="10" t="str">
        <f t="shared" si="174"/>
        <v>Weniger als 40% der Schätzungsfläche sind aktueller als 2002</v>
      </c>
      <c r="P1593" s="17">
        <f t="shared" si="171"/>
        <v>310.98354010000003</v>
      </c>
      <c r="Q1593" t="str">
        <f t="shared" si="172"/>
        <v/>
      </c>
      <c r="R1593" s="6" t="str">
        <f t="shared" si="173"/>
        <v/>
      </c>
      <c r="S1593" t="s">
        <v>2885</v>
      </c>
    </row>
    <row r="1594" spans="1:19" x14ac:dyDescent="0.25">
      <c r="A1594" s="2">
        <v>26</v>
      </c>
      <c r="B1594" s="13">
        <v>1857</v>
      </c>
      <c r="C1594" s="14" t="s">
        <v>1672</v>
      </c>
      <c r="D1594" s="14" t="s">
        <v>1673</v>
      </c>
      <c r="E1594" s="14" t="s">
        <v>1670</v>
      </c>
      <c r="F1594" s="13">
        <v>1976</v>
      </c>
      <c r="G1594" s="13">
        <v>1951</v>
      </c>
      <c r="H1594" s="13">
        <v>0</v>
      </c>
      <c r="I1594" s="13">
        <v>225</v>
      </c>
      <c r="J1594" s="15">
        <v>0</v>
      </c>
      <c r="K1594" s="15">
        <v>1675033.6370000001</v>
      </c>
      <c r="L1594" s="16">
        <f t="shared" si="168"/>
        <v>0</v>
      </c>
      <c r="M1594" s="16">
        <f t="shared" si="169"/>
        <v>0</v>
      </c>
      <c r="N1594" s="10">
        <f t="shared" si="170"/>
        <v>0</v>
      </c>
      <c r="O1594" s="10" t="str">
        <f t="shared" si="174"/>
        <v>Weniger als 40% der Schätzungsfläche sind aktueller als 2002</v>
      </c>
      <c r="P1594" s="17">
        <f t="shared" si="171"/>
        <v>167.50336370000002</v>
      </c>
      <c r="Q1594" t="str">
        <f t="shared" si="172"/>
        <v/>
      </c>
      <c r="R1594" s="6" t="str">
        <f t="shared" si="173"/>
        <v/>
      </c>
      <c r="S1594" t="s">
        <v>2885</v>
      </c>
    </row>
    <row r="1595" spans="1:19" x14ac:dyDescent="0.25">
      <c r="A1595" s="2">
        <v>26</v>
      </c>
      <c r="B1595" s="13">
        <v>1858</v>
      </c>
      <c r="C1595" s="14" t="s">
        <v>1674</v>
      </c>
      <c r="D1595" s="14" t="s">
        <v>1675</v>
      </c>
      <c r="E1595" s="14" t="s">
        <v>1670</v>
      </c>
      <c r="F1595" s="13">
        <v>1980</v>
      </c>
      <c r="G1595" s="13">
        <v>1951</v>
      </c>
      <c r="H1595" s="13">
        <v>0</v>
      </c>
      <c r="I1595" s="13">
        <v>483</v>
      </c>
      <c r="J1595" s="15">
        <v>0</v>
      </c>
      <c r="K1595" s="15">
        <v>5952686.0300000003</v>
      </c>
      <c r="L1595" s="16">
        <f t="shared" si="168"/>
        <v>0</v>
      </c>
      <c r="M1595" s="16">
        <f t="shared" si="169"/>
        <v>0</v>
      </c>
      <c r="N1595" s="10">
        <f t="shared" si="170"/>
        <v>0</v>
      </c>
      <c r="O1595" s="10" t="str">
        <f t="shared" si="174"/>
        <v>Weniger als 40% der Schätzungsfläche sind aktueller als 2002</v>
      </c>
      <c r="P1595" s="17">
        <f t="shared" si="171"/>
        <v>595.26860299999998</v>
      </c>
      <c r="Q1595" t="str">
        <f t="shared" si="172"/>
        <v/>
      </c>
      <c r="R1595" s="6" t="str">
        <f t="shared" si="173"/>
        <v/>
      </c>
      <c r="S1595" t="s">
        <v>2885</v>
      </c>
    </row>
    <row r="1596" spans="1:19" x14ac:dyDescent="0.25">
      <c r="A1596" s="2">
        <v>26</v>
      </c>
      <c r="B1596" s="13">
        <v>1859</v>
      </c>
      <c r="C1596" s="14" t="s">
        <v>1676</v>
      </c>
      <c r="D1596" s="14" t="s">
        <v>1677</v>
      </c>
      <c r="E1596" s="14" t="s">
        <v>1670</v>
      </c>
      <c r="F1596" s="13">
        <v>2003</v>
      </c>
      <c r="G1596" s="13">
        <v>1993</v>
      </c>
      <c r="H1596" s="13">
        <v>4</v>
      </c>
      <c r="I1596" s="13">
        <v>694</v>
      </c>
      <c r="J1596" s="15">
        <v>24876.161</v>
      </c>
      <c r="K1596" s="15">
        <v>3654461.0550000002</v>
      </c>
      <c r="L1596" s="16">
        <f t="shared" si="168"/>
        <v>5.763688760806916E-3</v>
      </c>
      <c r="M1596" s="16">
        <f t="shared" si="169"/>
        <v>6.8070669315150219E-3</v>
      </c>
      <c r="N1596" s="10">
        <f t="shared" si="170"/>
        <v>0</v>
      </c>
      <c r="O1596" s="10" t="str">
        <f t="shared" si="174"/>
        <v>Weniger als 40% der Schätzungsfläche sind aktueller als 2002</v>
      </c>
      <c r="P1596" s="17">
        <f t="shared" si="171"/>
        <v>365.44610550000004</v>
      </c>
      <c r="Q1596" t="str">
        <f t="shared" si="172"/>
        <v/>
      </c>
      <c r="R1596" s="6" t="str">
        <f t="shared" si="173"/>
        <v/>
      </c>
      <c r="S1596" t="s">
        <v>2885</v>
      </c>
    </row>
    <row r="1597" spans="1:19" x14ac:dyDescent="0.25">
      <c r="A1597" s="2">
        <v>26</v>
      </c>
      <c r="B1597" s="13">
        <v>1860</v>
      </c>
      <c r="C1597" s="14" t="s">
        <v>1678</v>
      </c>
      <c r="D1597" s="14" t="s">
        <v>1679</v>
      </c>
      <c r="E1597" s="14" t="s">
        <v>1670</v>
      </c>
      <c r="F1597" s="13">
        <v>1950</v>
      </c>
      <c r="G1597" s="13">
        <v>1949</v>
      </c>
      <c r="H1597" s="13">
        <v>0</v>
      </c>
      <c r="I1597" s="13">
        <v>177</v>
      </c>
      <c r="J1597" s="15">
        <v>0</v>
      </c>
      <c r="K1597" s="15">
        <v>907324.777</v>
      </c>
      <c r="L1597" s="16">
        <f t="shared" si="168"/>
        <v>0</v>
      </c>
      <c r="M1597" s="16">
        <f t="shared" si="169"/>
        <v>0</v>
      </c>
      <c r="N1597" s="10">
        <f t="shared" si="170"/>
        <v>0</v>
      </c>
      <c r="O1597" s="10" t="str">
        <f t="shared" si="174"/>
        <v>Weniger als 40% der Schätzungsfläche sind aktueller als 2002</v>
      </c>
      <c r="P1597" s="17">
        <f t="shared" si="171"/>
        <v>90.732477700000004</v>
      </c>
      <c r="Q1597" t="str">
        <f t="shared" si="172"/>
        <v/>
      </c>
      <c r="R1597" s="6" t="str">
        <f t="shared" si="173"/>
        <v/>
      </c>
      <c r="S1597" t="s">
        <v>2885</v>
      </c>
    </row>
    <row r="1598" spans="1:19" x14ac:dyDescent="0.25">
      <c r="A1598" s="2">
        <v>26</v>
      </c>
      <c r="B1598" s="13">
        <v>1861</v>
      </c>
      <c r="C1598" s="14" t="s">
        <v>1680</v>
      </c>
      <c r="D1598" s="14" t="s">
        <v>1679</v>
      </c>
      <c r="E1598" s="14" t="s">
        <v>1670</v>
      </c>
      <c r="F1598" s="13">
        <v>1991</v>
      </c>
      <c r="G1598" s="13">
        <v>1991</v>
      </c>
      <c r="H1598" s="13">
        <v>0</v>
      </c>
      <c r="I1598" s="13">
        <v>4</v>
      </c>
      <c r="J1598" s="15">
        <v>0</v>
      </c>
      <c r="K1598" s="15">
        <v>6132.9340000000002</v>
      </c>
      <c r="L1598" s="16">
        <f t="shared" si="168"/>
        <v>0</v>
      </c>
      <c r="M1598" s="16">
        <f t="shared" si="169"/>
        <v>0</v>
      </c>
      <c r="N1598" s="10">
        <f t="shared" si="170"/>
        <v>0</v>
      </c>
      <c r="O1598" s="10" t="str">
        <f t="shared" si="174"/>
        <v>Weniger als 40% der Schätzungsfläche sind aktueller als 2002</v>
      </c>
      <c r="P1598" s="17">
        <f t="shared" si="171"/>
        <v>0.61329339999999999</v>
      </c>
      <c r="Q1598" t="str">
        <f t="shared" si="172"/>
        <v/>
      </c>
      <c r="R1598" s="6" t="str">
        <f t="shared" si="173"/>
        <v/>
      </c>
      <c r="S1598" t="s">
        <v>2885</v>
      </c>
    </row>
    <row r="1599" spans="1:19" x14ac:dyDescent="0.25">
      <c r="A1599" s="2">
        <v>26</v>
      </c>
      <c r="B1599" s="13">
        <v>1862</v>
      </c>
      <c r="C1599" s="14" t="s">
        <v>1681</v>
      </c>
      <c r="D1599" s="14" t="s">
        <v>1682</v>
      </c>
      <c r="E1599" s="14" t="s">
        <v>1670</v>
      </c>
      <c r="F1599" s="13">
        <v>1991</v>
      </c>
      <c r="G1599" s="13">
        <v>1937</v>
      </c>
      <c r="H1599" s="13">
        <v>0</v>
      </c>
      <c r="I1599" s="13">
        <v>590</v>
      </c>
      <c r="J1599" s="15">
        <v>0</v>
      </c>
      <c r="K1599" s="15">
        <v>4342553.943</v>
      </c>
      <c r="L1599" s="16">
        <f t="shared" si="168"/>
        <v>0</v>
      </c>
      <c r="M1599" s="16">
        <f t="shared" si="169"/>
        <v>0</v>
      </c>
      <c r="N1599" s="10">
        <f t="shared" si="170"/>
        <v>0</v>
      </c>
      <c r="O1599" s="10" t="str">
        <f t="shared" si="174"/>
        <v>Weniger als 40% der Schätzungsfläche sind aktueller als 2002</v>
      </c>
      <c r="P1599" s="17">
        <f t="shared" si="171"/>
        <v>434.25539429999998</v>
      </c>
      <c r="Q1599" t="str">
        <f t="shared" si="172"/>
        <v/>
      </c>
      <c r="R1599" s="6" t="str">
        <f t="shared" si="173"/>
        <v/>
      </c>
      <c r="S1599" t="s">
        <v>2885</v>
      </c>
    </row>
    <row r="1600" spans="1:19" x14ac:dyDescent="0.25">
      <c r="A1600" s="2">
        <v>26</v>
      </c>
      <c r="B1600" s="13">
        <v>1863</v>
      </c>
      <c r="C1600" s="14" t="s">
        <v>1683</v>
      </c>
      <c r="D1600" s="14" t="s">
        <v>1684</v>
      </c>
      <c r="E1600" s="14" t="s">
        <v>1670</v>
      </c>
      <c r="F1600" s="13">
        <v>1939</v>
      </c>
      <c r="G1600" s="13">
        <v>1939</v>
      </c>
      <c r="H1600" s="13">
        <v>0</v>
      </c>
      <c r="I1600" s="13">
        <v>256</v>
      </c>
      <c r="J1600" s="15">
        <v>0</v>
      </c>
      <c r="K1600" s="15">
        <v>1944287.5209999999</v>
      </c>
      <c r="L1600" s="16">
        <f t="shared" si="168"/>
        <v>0</v>
      </c>
      <c r="M1600" s="16">
        <f t="shared" si="169"/>
        <v>0</v>
      </c>
      <c r="N1600" s="10">
        <f t="shared" si="170"/>
        <v>0</v>
      </c>
      <c r="O1600" s="10" t="str">
        <f t="shared" si="174"/>
        <v>Weniger als 40% der Schätzungsfläche sind aktueller als 2002</v>
      </c>
      <c r="P1600" s="17">
        <f t="shared" si="171"/>
        <v>194.4287521</v>
      </c>
      <c r="Q1600">
        <f t="shared" si="172"/>
        <v>1</v>
      </c>
      <c r="R1600" s="6">
        <f t="shared" si="173"/>
        <v>42644</v>
      </c>
      <c r="S1600" t="s">
        <v>3080</v>
      </c>
    </row>
    <row r="1601" spans="1:19" x14ac:dyDescent="0.25">
      <c r="A1601" s="2">
        <v>26</v>
      </c>
      <c r="B1601" s="13">
        <v>1864</v>
      </c>
      <c r="C1601" s="14" t="s">
        <v>1685</v>
      </c>
      <c r="D1601" s="14" t="s">
        <v>1686</v>
      </c>
      <c r="E1601" s="14" t="s">
        <v>1670</v>
      </c>
      <c r="F1601" s="13">
        <v>1997</v>
      </c>
      <c r="G1601" s="13">
        <v>1953</v>
      </c>
      <c r="H1601" s="13">
        <v>0</v>
      </c>
      <c r="I1601" s="13">
        <v>164</v>
      </c>
      <c r="J1601" s="15">
        <v>0</v>
      </c>
      <c r="K1601" s="15">
        <v>976456.56799999997</v>
      </c>
      <c r="L1601" s="16">
        <f t="shared" si="168"/>
        <v>0</v>
      </c>
      <c r="M1601" s="16">
        <f t="shared" si="169"/>
        <v>0</v>
      </c>
      <c r="N1601" s="10">
        <f t="shared" si="170"/>
        <v>0</v>
      </c>
      <c r="O1601" s="10" t="str">
        <f t="shared" si="174"/>
        <v>Weniger als 40% der Schätzungsfläche sind aktueller als 2002</v>
      </c>
      <c r="P1601" s="17">
        <f t="shared" si="171"/>
        <v>97.645656799999998</v>
      </c>
      <c r="Q1601" t="str">
        <f t="shared" si="172"/>
        <v/>
      </c>
      <c r="R1601" s="6" t="str">
        <f t="shared" si="173"/>
        <v/>
      </c>
      <c r="S1601" t="s">
        <v>2885</v>
      </c>
    </row>
    <row r="1602" spans="1:19" x14ac:dyDescent="0.25">
      <c r="A1602" s="2">
        <v>26</v>
      </c>
      <c r="B1602" s="13">
        <v>1865</v>
      </c>
      <c r="C1602" s="14" t="s">
        <v>1687</v>
      </c>
      <c r="D1602" s="14" t="s">
        <v>1688</v>
      </c>
      <c r="E1602" s="14" t="s">
        <v>1670</v>
      </c>
      <c r="F1602" s="13">
        <v>2005</v>
      </c>
      <c r="G1602" s="13">
        <v>1951</v>
      </c>
      <c r="H1602" s="13">
        <v>1</v>
      </c>
      <c r="I1602" s="13">
        <v>209</v>
      </c>
      <c r="J1602" s="15">
        <v>4135.174</v>
      </c>
      <c r="K1602" s="15">
        <v>2324505.0499999998</v>
      </c>
      <c r="L1602" s="16">
        <f t="shared" si="168"/>
        <v>4.7846889952153108E-3</v>
      </c>
      <c r="M1602" s="16">
        <f t="shared" si="169"/>
        <v>1.7789481679121326E-3</v>
      </c>
      <c r="N1602" s="10">
        <f t="shared" si="170"/>
        <v>0</v>
      </c>
      <c r="O1602" s="10" t="str">
        <f t="shared" si="174"/>
        <v>Weniger als 40% der Schätzungsfläche sind aktueller als 2002</v>
      </c>
      <c r="P1602" s="17">
        <f t="shared" si="171"/>
        <v>232.45050499999999</v>
      </c>
      <c r="Q1602" t="str">
        <f t="shared" si="172"/>
        <v/>
      </c>
      <c r="R1602" s="6" t="str">
        <f t="shared" si="173"/>
        <v/>
      </c>
      <c r="S1602" t="s">
        <v>2885</v>
      </c>
    </row>
    <row r="1603" spans="1:19" x14ac:dyDescent="0.25">
      <c r="A1603" s="2">
        <v>26</v>
      </c>
      <c r="B1603" s="13">
        <v>1866</v>
      </c>
      <c r="C1603" s="14" t="s">
        <v>1689</v>
      </c>
      <c r="D1603" s="14" t="s">
        <v>1675</v>
      </c>
      <c r="E1603" s="14" t="s">
        <v>1670</v>
      </c>
      <c r="F1603" s="13">
        <v>1984</v>
      </c>
      <c r="G1603" s="13">
        <v>1952</v>
      </c>
      <c r="H1603" s="13">
        <v>0</v>
      </c>
      <c r="I1603" s="13">
        <v>179</v>
      </c>
      <c r="J1603" s="15">
        <v>0</v>
      </c>
      <c r="K1603" s="15">
        <v>2155852.898</v>
      </c>
      <c r="L1603" s="16">
        <f t="shared" ref="L1603:L1666" si="175">H1603/I1603</f>
        <v>0</v>
      </c>
      <c r="M1603" s="16">
        <f t="shared" ref="M1603:M1666" si="176">J1603/K1603</f>
        <v>0</v>
      </c>
      <c r="N1603" s="10">
        <f t="shared" ref="N1603:N1666" si="177">IF(AND(M1603&gt;0.1,M1603&lt;0.5,Q1603=1),3,IF(M1603&gt;=0.5,1,IF(M1603&gt;=0.4,2,0)))</f>
        <v>0</v>
      </c>
      <c r="O1603" s="10" t="str">
        <f t="shared" si="174"/>
        <v>Weniger als 40% der Schätzungsfläche sind aktueller als 2002</v>
      </c>
      <c r="P1603" s="17">
        <f t="shared" ref="P1603:P1666" si="178">K1603/10000</f>
        <v>215.5852898</v>
      </c>
      <c r="Q1603" t="str">
        <f t="shared" ref="Q1603:Q1666" si="179">IFERROR(VLOOKUP(B1603,NAG,3,FALSE),"")</f>
        <v/>
      </c>
      <c r="R1603" s="6" t="str">
        <f t="shared" ref="R1603:R1666" si="180">IFERROR(VLOOKUP(B1603,NAG,4,FALSE),"")</f>
        <v/>
      </c>
      <c r="S1603" t="s">
        <v>2885</v>
      </c>
    </row>
    <row r="1604" spans="1:19" x14ac:dyDescent="0.25">
      <c r="A1604" s="2">
        <v>26</v>
      </c>
      <c r="B1604" s="13">
        <v>1867</v>
      </c>
      <c r="C1604" s="14" t="s">
        <v>1690</v>
      </c>
      <c r="D1604" s="14" t="s">
        <v>1213</v>
      </c>
      <c r="E1604" s="14" t="s">
        <v>1670</v>
      </c>
      <c r="F1604" s="13">
        <v>2006</v>
      </c>
      <c r="G1604" s="13">
        <v>1949</v>
      </c>
      <c r="H1604" s="13">
        <v>18</v>
      </c>
      <c r="I1604" s="13">
        <v>251</v>
      </c>
      <c r="J1604" s="15">
        <v>205443.29699999999</v>
      </c>
      <c r="K1604" s="15">
        <v>3609368.5649999999</v>
      </c>
      <c r="L1604" s="16">
        <f t="shared" si="175"/>
        <v>7.1713147410358571E-2</v>
      </c>
      <c r="M1604" s="16">
        <f t="shared" si="176"/>
        <v>5.6919456492246584E-2</v>
      </c>
      <c r="N1604" s="10">
        <f t="shared" si="177"/>
        <v>0</v>
      </c>
      <c r="O1604" s="10" t="str">
        <f t="shared" ref="O1604:O1667" si="181">IF(N1604=0,"Weniger als 40% der Schätzungsfläche sind aktueller als 2002",IF(N1604=2,"40% bis 50% der Schätzungsfläche sind aktueller als 2002",IF(N1604=1,"Mehr als 50% der Schätzungsfläche sind aktueller als 2002",IF(N1604=3,"Schätzungsfläche nach 2002 vollständig überprüft und bedarfsweise korrigiert",""))))</f>
        <v>Weniger als 40% der Schätzungsfläche sind aktueller als 2002</v>
      </c>
      <c r="P1604" s="17">
        <f t="shared" si="178"/>
        <v>360.93685649999998</v>
      </c>
      <c r="Q1604" t="str">
        <f t="shared" si="179"/>
        <v/>
      </c>
      <c r="R1604" s="6" t="str">
        <f t="shared" si="180"/>
        <v/>
      </c>
      <c r="S1604" t="s">
        <v>2885</v>
      </c>
    </row>
    <row r="1605" spans="1:19" x14ac:dyDescent="0.25">
      <c r="A1605" s="2">
        <v>26</v>
      </c>
      <c r="B1605" s="13">
        <v>1868</v>
      </c>
      <c r="C1605" s="14" t="s">
        <v>1691</v>
      </c>
      <c r="D1605" s="14" t="s">
        <v>1692</v>
      </c>
      <c r="E1605" s="14" t="s">
        <v>1670</v>
      </c>
      <c r="F1605" s="13">
        <v>2010</v>
      </c>
      <c r="G1605" s="13">
        <v>1937</v>
      </c>
      <c r="H1605" s="13">
        <v>9</v>
      </c>
      <c r="I1605" s="13">
        <v>304</v>
      </c>
      <c r="J1605" s="15">
        <v>85824.040999999997</v>
      </c>
      <c r="K1605" s="15">
        <v>1920685.601</v>
      </c>
      <c r="L1605" s="16">
        <f t="shared" si="175"/>
        <v>2.9605263157894735E-2</v>
      </c>
      <c r="M1605" s="16">
        <f t="shared" si="176"/>
        <v>4.4684065395875272E-2</v>
      </c>
      <c r="N1605" s="10">
        <f t="shared" si="177"/>
        <v>0</v>
      </c>
      <c r="O1605" s="10" t="str">
        <f t="shared" si="181"/>
        <v>Weniger als 40% der Schätzungsfläche sind aktueller als 2002</v>
      </c>
      <c r="P1605" s="17">
        <f t="shared" si="178"/>
        <v>192.06856010000001</v>
      </c>
      <c r="Q1605" t="str">
        <f t="shared" si="179"/>
        <v/>
      </c>
      <c r="R1605" s="6" t="str">
        <f t="shared" si="180"/>
        <v/>
      </c>
      <c r="S1605" t="s">
        <v>2885</v>
      </c>
    </row>
    <row r="1606" spans="1:19" x14ac:dyDescent="0.25">
      <c r="A1606" s="2">
        <v>26</v>
      </c>
      <c r="B1606" s="13">
        <v>1869</v>
      </c>
      <c r="C1606" s="14" t="s">
        <v>1693</v>
      </c>
      <c r="D1606" s="14" t="s">
        <v>1677</v>
      </c>
      <c r="E1606" s="14" t="s">
        <v>1670</v>
      </c>
      <c r="F1606" s="13">
        <v>1997</v>
      </c>
      <c r="G1606" s="13">
        <v>1938</v>
      </c>
      <c r="H1606" s="13">
        <v>0</v>
      </c>
      <c r="I1606" s="13">
        <v>234</v>
      </c>
      <c r="J1606" s="15">
        <v>0</v>
      </c>
      <c r="K1606" s="15">
        <v>1630806.787</v>
      </c>
      <c r="L1606" s="16">
        <f t="shared" si="175"/>
        <v>0</v>
      </c>
      <c r="M1606" s="16">
        <f t="shared" si="176"/>
        <v>0</v>
      </c>
      <c r="N1606" s="10">
        <f t="shared" si="177"/>
        <v>0</v>
      </c>
      <c r="O1606" s="10" t="str">
        <f t="shared" si="181"/>
        <v>Weniger als 40% der Schätzungsfläche sind aktueller als 2002</v>
      </c>
      <c r="P1606" s="17">
        <f t="shared" si="178"/>
        <v>163.08067869999999</v>
      </c>
      <c r="Q1606" t="str">
        <f t="shared" si="179"/>
        <v/>
      </c>
      <c r="R1606" s="6" t="str">
        <f t="shared" si="180"/>
        <v/>
      </c>
      <c r="S1606" t="s">
        <v>2885</v>
      </c>
    </row>
    <row r="1607" spans="1:19" x14ac:dyDescent="0.25">
      <c r="A1607" s="2">
        <v>26</v>
      </c>
      <c r="B1607" s="13">
        <v>1870</v>
      </c>
      <c r="C1607" s="14" t="s">
        <v>286</v>
      </c>
      <c r="D1607" s="14" t="s">
        <v>1694</v>
      </c>
      <c r="E1607" s="14" t="s">
        <v>1670</v>
      </c>
      <c r="F1607" s="13">
        <v>1938</v>
      </c>
      <c r="G1607" s="13">
        <v>1938</v>
      </c>
      <c r="H1607" s="13">
        <v>0</v>
      </c>
      <c r="I1607" s="13">
        <v>358</v>
      </c>
      <c r="J1607" s="15">
        <v>0</v>
      </c>
      <c r="K1607" s="15">
        <v>2290910.156</v>
      </c>
      <c r="L1607" s="16">
        <f t="shared" si="175"/>
        <v>0</v>
      </c>
      <c r="M1607" s="16">
        <f t="shared" si="176"/>
        <v>0</v>
      </c>
      <c r="N1607" s="10">
        <f t="shared" si="177"/>
        <v>0</v>
      </c>
      <c r="O1607" s="10" t="str">
        <f t="shared" si="181"/>
        <v>Weniger als 40% der Schätzungsfläche sind aktueller als 2002</v>
      </c>
      <c r="P1607" s="17">
        <f t="shared" si="178"/>
        <v>229.09101559999999</v>
      </c>
      <c r="Q1607" t="str">
        <f t="shared" si="179"/>
        <v/>
      </c>
      <c r="R1607" s="6" t="str">
        <f t="shared" si="180"/>
        <v/>
      </c>
      <c r="S1607" t="s">
        <v>2885</v>
      </c>
    </row>
    <row r="1608" spans="1:19" x14ac:dyDescent="0.25">
      <c r="A1608" s="2">
        <v>26</v>
      </c>
      <c r="B1608" s="13">
        <v>1871</v>
      </c>
      <c r="C1608" s="14" t="s">
        <v>1695</v>
      </c>
      <c r="D1608" s="14" t="s">
        <v>1684</v>
      </c>
      <c r="E1608" s="14" t="s">
        <v>1670</v>
      </c>
      <c r="F1608" s="13">
        <v>2008</v>
      </c>
      <c r="G1608" s="13">
        <v>1950</v>
      </c>
      <c r="H1608" s="13">
        <v>27</v>
      </c>
      <c r="I1608" s="13">
        <v>472</v>
      </c>
      <c r="J1608" s="15">
        <v>214634.20600000001</v>
      </c>
      <c r="K1608" s="15">
        <v>2931211.37</v>
      </c>
      <c r="L1608" s="16">
        <f t="shared" si="175"/>
        <v>5.7203389830508475E-2</v>
      </c>
      <c r="M1608" s="16">
        <f t="shared" si="176"/>
        <v>7.3223721836204528E-2</v>
      </c>
      <c r="N1608" s="10">
        <f t="shared" si="177"/>
        <v>0</v>
      </c>
      <c r="O1608" s="10" t="str">
        <f t="shared" si="181"/>
        <v>Weniger als 40% der Schätzungsfläche sind aktueller als 2002</v>
      </c>
      <c r="P1608" s="17">
        <f t="shared" si="178"/>
        <v>293.12113700000003</v>
      </c>
      <c r="Q1608" t="str">
        <f t="shared" si="179"/>
        <v/>
      </c>
      <c r="R1608" s="6" t="str">
        <f t="shared" si="180"/>
        <v/>
      </c>
      <c r="S1608" t="s">
        <v>2885</v>
      </c>
    </row>
    <row r="1609" spans="1:19" x14ac:dyDescent="0.25">
      <c r="A1609" s="2">
        <v>26</v>
      </c>
      <c r="B1609" s="13">
        <v>1872</v>
      </c>
      <c r="C1609" s="14" t="s">
        <v>1696</v>
      </c>
      <c r="D1609" s="14" t="s">
        <v>1697</v>
      </c>
      <c r="E1609" s="14" t="s">
        <v>1670</v>
      </c>
      <c r="F1609" s="13">
        <v>1981</v>
      </c>
      <c r="G1609" s="13">
        <v>1948</v>
      </c>
      <c r="H1609" s="13">
        <v>0</v>
      </c>
      <c r="I1609" s="13">
        <v>253</v>
      </c>
      <c r="J1609" s="15">
        <v>0</v>
      </c>
      <c r="K1609" s="15">
        <v>8840409.6070000008</v>
      </c>
      <c r="L1609" s="16">
        <f t="shared" si="175"/>
        <v>0</v>
      </c>
      <c r="M1609" s="16">
        <f t="shared" si="176"/>
        <v>0</v>
      </c>
      <c r="N1609" s="10">
        <f t="shared" si="177"/>
        <v>0</v>
      </c>
      <c r="O1609" s="10" t="str">
        <f t="shared" si="181"/>
        <v>Weniger als 40% der Schätzungsfläche sind aktueller als 2002</v>
      </c>
      <c r="P1609" s="17">
        <f t="shared" si="178"/>
        <v>884.04096070000003</v>
      </c>
      <c r="Q1609">
        <f t="shared" si="179"/>
        <v>1</v>
      </c>
      <c r="R1609" s="6">
        <f t="shared" si="180"/>
        <v>41717</v>
      </c>
      <c r="S1609" t="s">
        <v>3080</v>
      </c>
    </row>
    <row r="1610" spans="1:19" x14ac:dyDescent="0.25">
      <c r="A1610" s="2">
        <v>26</v>
      </c>
      <c r="B1610" s="13">
        <v>1873</v>
      </c>
      <c r="C1610" s="14" t="s">
        <v>1698</v>
      </c>
      <c r="D1610" s="14" t="s">
        <v>1699</v>
      </c>
      <c r="E1610" s="14" t="s">
        <v>1670</v>
      </c>
      <c r="F1610" s="13">
        <v>1981</v>
      </c>
      <c r="G1610" s="13">
        <v>1971</v>
      </c>
      <c r="H1610" s="13">
        <v>0</v>
      </c>
      <c r="I1610" s="13">
        <v>115</v>
      </c>
      <c r="J1610" s="15">
        <v>0</v>
      </c>
      <c r="K1610" s="15">
        <v>1050848.8929999999</v>
      </c>
      <c r="L1610" s="16">
        <f t="shared" si="175"/>
        <v>0</v>
      </c>
      <c r="M1610" s="16">
        <f t="shared" si="176"/>
        <v>0</v>
      </c>
      <c r="N1610" s="10">
        <f t="shared" si="177"/>
        <v>0</v>
      </c>
      <c r="O1610" s="10" t="str">
        <f t="shared" si="181"/>
        <v>Weniger als 40% der Schätzungsfläche sind aktueller als 2002</v>
      </c>
      <c r="P1610" s="17">
        <f t="shared" si="178"/>
        <v>105.08488929999999</v>
      </c>
      <c r="Q1610" t="str">
        <f t="shared" si="179"/>
        <v/>
      </c>
      <c r="R1610" s="6" t="str">
        <f t="shared" si="180"/>
        <v/>
      </c>
      <c r="S1610" t="s">
        <v>2885</v>
      </c>
    </row>
    <row r="1611" spans="1:19" x14ac:dyDescent="0.25">
      <c r="A1611" s="2">
        <v>26</v>
      </c>
      <c r="B1611" s="13">
        <v>1874</v>
      </c>
      <c r="C1611" s="14" t="s">
        <v>1083</v>
      </c>
      <c r="D1611" s="14" t="s">
        <v>1679</v>
      </c>
      <c r="E1611" s="14" t="s">
        <v>1670</v>
      </c>
      <c r="F1611" s="13">
        <v>1992</v>
      </c>
      <c r="G1611" s="13">
        <v>1949</v>
      </c>
      <c r="H1611" s="13">
        <v>0</v>
      </c>
      <c r="I1611" s="13">
        <v>439</v>
      </c>
      <c r="J1611" s="15">
        <v>0</v>
      </c>
      <c r="K1611" s="15">
        <v>3445409.1009999998</v>
      </c>
      <c r="L1611" s="16">
        <f t="shared" si="175"/>
        <v>0</v>
      </c>
      <c r="M1611" s="16">
        <f t="shared" si="176"/>
        <v>0</v>
      </c>
      <c r="N1611" s="10">
        <f t="shared" si="177"/>
        <v>0</v>
      </c>
      <c r="O1611" s="10" t="str">
        <f t="shared" si="181"/>
        <v>Weniger als 40% der Schätzungsfläche sind aktueller als 2002</v>
      </c>
      <c r="P1611" s="17">
        <f t="shared" si="178"/>
        <v>344.54091009999996</v>
      </c>
      <c r="Q1611" t="str">
        <f t="shared" si="179"/>
        <v/>
      </c>
      <c r="R1611" s="6" t="str">
        <f t="shared" si="180"/>
        <v/>
      </c>
      <c r="S1611" t="s">
        <v>2885</v>
      </c>
    </row>
    <row r="1612" spans="1:19" x14ac:dyDescent="0.25">
      <c r="A1612" s="2">
        <v>26</v>
      </c>
      <c r="B1612" s="13">
        <v>1875</v>
      </c>
      <c r="C1612" s="14" t="s">
        <v>1700</v>
      </c>
      <c r="D1612" s="14" t="s">
        <v>1682</v>
      </c>
      <c r="E1612" s="14" t="s">
        <v>1670</v>
      </c>
      <c r="F1612" s="13">
        <v>1992</v>
      </c>
      <c r="G1612" s="13">
        <v>1937</v>
      </c>
      <c r="H1612" s="13">
        <v>0</v>
      </c>
      <c r="I1612" s="13">
        <v>391</v>
      </c>
      <c r="J1612" s="15">
        <v>0</v>
      </c>
      <c r="K1612" s="15">
        <v>2620147.1189999999</v>
      </c>
      <c r="L1612" s="16">
        <f t="shared" si="175"/>
        <v>0</v>
      </c>
      <c r="M1612" s="16">
        <f t="shared" si="176"/>
        <v>0</v>
      </c>
      <c r="N1612" s="10">
        <f t="shared" si="177"/>
        <v>0</v>
      </c>
      <c r="O1612" s="10" t="str">
        <f t="shared" si="181"/>
        <v>Weniger als 40% der Schätzungsfläche sind aktueller als 2002</v>
      </c>
      <c r="P1612" s="17">
        <f t="shared" si="178"/>
        <v>262.01471190000001</v>
      </c>
      <c r="Q1612" t="str">
        <f t="shared" si="179"/>
        <v/>
      </c>
      <c r="R1612" s="6" t="str">
        <f t="shared" si="180"/>
        <v/>
      </c>
      <c r="S1612" t="s">
        <v>2885</v>
      </c>
    </row>
    <row r="1613" spans="1:19" x14ac:dyDescent="0.25">
      <c r="A1613" s="2">
        <v>26</v>
      </c>
      <c r="B1613" s="13">
        <v>1876</v>
      </c>
      <c r="C1613" s="14" t="s">
        <v>1701</v>
      </c>
      <c r="D1613" s="14" t="s">
        <v>1702</v>
      </c>
      <c r="E1613" s="14" t="s">
        <v>1670</v>
      </c>
      <c r="F1613" s="13">
        <v>1972</v>
      </c>
      <c r="G1613" s="13">
        <v>1972</v>
      </c>
      <c r="H1613" s="13">
        <v>0</v>
      </c>
      <c r="I1613" s="13">
        <v>199</v>
      </c>
      <c r="J1613" s="15">
        <v>0</v>
      </c>
      <c r="K1613" s="15">
        <v>2478024.2089999998</v>
      </c>
      <c r="L1613" s="16">
        <f t="shared" si="175"/>
        <v>0</v>
      </c>
      <c r="M1613" s="16">
        <f t="shared" si="176"/>
        <v>0</v>
      </c>
      <c r="N1613" s="10">
        <f t="shared" si="177"/>
        <v>0</v>
      </c>
      <c r="O1613" s="10" t="str">
        <f t="shared" si="181"/>
        <v>Weniger als 40% der Schätzungsfläche sind aktueller als 2002</v>
      </c>
      <c r="P1613" s="17">
        <f t="shared" si="178"/>
        <v>247.80242089999999</v>
      </c>
      <c r="Q1613" t="str">
        <f t="shared" si="179"/>
        <v/>
      </c>
      <c r="R1613" s="6" t="str">
        <f t="shared" si="180"/>
        <v/>
      </c>
      <c r="S1613" t="s">
        <v>2885</v>
      </c>
    </row>
    <row r="1614" spans="1:19" x14ac:dyDescent="0.25">
      <c r="A1614" s="2">
        <v>26</v>
      </c>
      <c r="B1614" s="13">
        <v>1877</v>
      </c>
      <c r="C1614" s="14" t="s">
        <v>1703</v>
      </c>
      <c r="D1614" s="14" t="s">
        <v>1694</v>
      </c>
      <c r="E1614" s="14" t="s">
        <v>1670</v>
      </c>
      <c r="F1614" s="13">
        <v>1995</v>
      </c>
      <c r="G1614" s="13">
        <v>1938</v>
      </c>
      <c r="H1614" s="13">
        <v>0</v>
      </c>
      <c r="I1614" s="13">
        <v>332</v>
      </c>
      <c r="J1614" s="15">
        <v>0</v>
      </c>
      <c r="K1614" s="15">
        <v>2383247.3339999998</v>
      </c>
      <c r="L1614" s="16">
        <f t="shared" si="175"/>
        <v>0</v>
      </c>
      <c r="M1614" s="16">
        <f t="shared" si="176"/>
        <v>0</v>
      </c>
      <c r="N1614" s="10">
        <f t="shared" si="177"/>
        <v>0</v>
      </c>
      <c r="O1614" s="10" t="str">
        <f t="shared" si="181"/>
        <v>Weniger als 40% der Schätzungsfläche sind aktueller als 2002</v>
      </c>
      <c r="P1614" s="17">
        <f t="shared" si="178"/>
        <v>238.32473339999999</v>
      </c>
      <c r="Q1614" t="str">
        <f t="shared" si="179"/>
        <v/>
      </c>
      <c r="R1614" s="6" t="str">
        <f t="shared" si="180"/>
        <v/>
      </c>
      <c r="S1614" t="s">
        <v>2885</v>
      </c>
    </row>
    <row r="1615" spans="1:19" x14ac:dyDescent="0.25">
      <c r="A1615" s="2">
        <v>26</v>
      </c>
      <c r="B1615" s="13">
        <v>1878</v>
      </c>
      <c r="C1615" s="14" t="s">
        <v>1704</v>
      </c>
      <c r="D1615" s="14" t="s">
        <v>1679</v>
      </c>
      <c r="E1615" s="14" t="s">
        <v>1670</v>
      </c>
      <c r="F1615" s="13">
        <v>1991</v>
      </c>
      <c r="G1615" s="13">
        <v>1949</v>
      </c>
      <c r="H1615" s="13">
        <v>0</v>
      </c>
      <c r="I1615" s="13">
        <v>440</v>
      </c>
      <c r="J1615" s="15">
        <v>0</v>
      </c>
      <c r="K1615" s="15">
        <v>3906171.8769999999</v>
      </c>
      <c r="L1615" s="16">
        <f t="shared" si="175"/>
        <v>0</v>
      </c>
      <c r="M1615" s="16">
        <f t="shared" si="176"/>
        <v>0</v>
      </c>
      <c r="N1615" s="10">
        <f t="shared" si="177"/>
        <v>0</v>
      </c>
      <c r="O1615" s="10" t="str">
        <f t="shared" si="181"/>
        <v>Weniger als 40% der Schätzungsfläche sind aktueller als 2002</v>
      </c>
      <c r="P1615" s="17">
        <f t="shared" si="178"/>
        <v>390.61718769999999</v>
      </c>
      <c r="Q1615" t="str">
        <f t="shared" si="179"/>
        <v/>
      </c>
      <c r="R1615" s="6" t="str">
        <f t="shared" si="180"/>
        <v/>
      </c>
      <c r="S1615" t="s">
        <v>2885</v>
      </c>
    </row>
    <row r="1616" spans="1:19" x14ac:dyDescent="0.25">
      <c r="A1616" s="2">
        <v>26</v>
      </c>
      <c r="B1616" s="13">
        <v>1879</v>
      </c>
      <c r="C1616" s="14" t="s">
        <v>1705</v>
      </c>
      <c r="D1616" s="14" t="s">
        <v>1688</v>
      </c>
      <c r="E1616" s="14" t="s">
        <v>1670</v>
      </c>
      <c r="F1616" s="13">
        <v>1982</v>
      </c>
      <c r="G1616" s="13">
        <v>1952</v>
      </c>
      <c r="H1616" s="13">
        <v>0</v>
      </c>
      <c r="I1616" s="13">
        <v>428</v>
      </c>
      <c r="J1616" s="15">
        <v>0</v>
      </c>
      <c r="K1616" s="15">
        <v>3610648.66</v>
      </c>
      <c r="L1616" s="16">
        <f t="shared" si="175"/>
        <v>0</v>
      </c>
      <c r="M1616" s="16">
        <f t="shared" si="176"/>
        <v>0</v>
      </c>
      <c r="N1616" s="10">
        <f t="shared" si="177"/>
        <v>0</v>
      </c>
      <c r="O1616" s="10" t="str">
        <f t="shared" si="181"/>
        <v>Weniger als 40% der Schätzungsfläche sind aktueller als 2002</v>
      </c>
      <c r="P1616" s="17">
        <f t="shared" si="178"/>
        <v>361.06486599999999</v>
      </c>
      <c r="Q1616" t="str">
        <f t="shared" si="179"/>
        <v/>
      </c>
      <c r="R1616" s="6" t="str">
        <f t="shared" si="180"/>
        <v/>
      </c>
      <c r="S1616" t="s">
        <v>2885</v>
      </c>
    </row>
    <row r="1617" spans="1:19" x14ac:dyDescent="0.25">
      <c r="A1617" s="2">
        <v>26</v>
      </c>
      <c r="B1617" s="13">
        <v>1880</v>
      </c>
      <c r="C1617" s="14" t="s">
        <v>1706</v>
      </c>
      <c r="D1617" s="14" t="s">
        <v>1671</v>
      </c>
      <c r="E1617" s="14" t="s">
        <v>1670</v>
      </c>
      <c r="F1617" s="13">
        <v>1950</v>
      </c>
      <c r="G1617" s="13">
        <v>1950</v>
      </c>
      <c r="H1617" s="13">
        <v>0</v>
      </c>
      <c r="I1617" s="13">
        <v>178</v>
      </c>
      <c r="J1617" s="15">
        <v>0</v>
      </c>
      <c r="K1617" s="15">
        <v>966668.09</v>
      </c>
      <c r="L1617" s="16">
        <f t="shared" si="175"/>
        <v>0</v>
      </c>
      <c r="M1617" s="16">
        <f t="shared" si="176"/>
        <v>0</v>
      </c>
      <c r="N1617" s="10">
        <f t="shared" si="177"/>
        <v>0</v>
      </c>
      <c r="O1617" s="10" t="str">
        <f t="shared" si="181"/>
        <v>Weniger als 40% der Schätzungsfläche sind aktueller als 2002</v>
      </c>
      <c r="P1617" s="17">
        <f t="shared" si="178"/>
        <v>96.666809000000001</v>
      </c>
      <c r="Q1617" t="str">
        <f t="shared" si="179"/>
        <v/>
      </c>
      <c r="R1617" s="6" t="str">
        <f t="shared" si="180"/>
        <v/>
      </c>
      <c r="S1617" t="s">
        <v>2885</v>
      </c>
    </row>
    <row r="1618" spans="1:19" x14ac:dyDescent="0.25">
      <c r="A1618" s="2">
        <v>26</v>
      </c>
      <c r="B1618" s="13">
        <v>1881</v>
      </c>
      <c r="C1618" s="14" t="s">
        <v>1707</v>
      </c>
      <c r="D1618" s="14" t="s">
        <v>1708</v>
      </c>
      <c r="E1618" s="14" t="s">
        <v>1670</v>
      </c>
      <c r="F1618" s="13">
        <v>1969</v>
      </c>
      <c r="G1618" s="13">
        <v>1951</v>
      </c>
      <c r="H1618" s="13">
        <v>0</v>
      </c>
      <c r="I1618" s="13">
        <v>239</v>
      </c>
      <c r="J1618" s="15">
        <v>0</v>
      </c>
      <c r="K1618" s="15">
        <v>1705953.284</v>
      </c>
      <c r="L1618" s="16">
        <f t="shared" si="175"/>
        <v>0</v>
      </c>
      <c r="M1618" s="16">
        <f t="shared" si="176"/>
        <v>0</v>
      </c>
      <c r="N1618" s="10">
        <f t="shared" si="177"/>
        <v>0</v>
      </c>
      <c r="O1618" s="10" t="str">
        <f t="shared" si="181"/>
        <v>Weniger als 40% der Schätzungsfläche sind aktueller als 2002</v>
      </c>
      <c r="P1618" s="17">
        <f t="shared" si="178"/>
        <v>170.5953284</v>
      </c>
      <c r="Q1618" t="str">
        <f t="shared" si="179"/>
        <v/>
      </c>
      <c r="R1618" s="6" t="str">
        <f t="shared" si="180"/>
        <v/>
      </c>
      <c r="S1618" t="s">
        <v>2885</v>
      </c>
    </row>
    <row r="1619" spans="1:19" x14ac:dyDescent="0.25">
      <c r="A1619" s="2">
        <v>26</v>
      </c>
      <c r="B1619" s="13">
        <v>1882</v>
      </c>
      <c r="C1619" s="14" t="s">
        <v>1709</v>
      </c>
      <c r="D1619" s="14" t="s">
        <v>1677</v>
      </c>
      <c r="E1619" s="14" t="s">
        <v>1670</v>
      </c>
      <c r="F1619" s="13">
        <v>1997</v>
      </c>
      <c r="G1619" s="13">
        <v>1951</v>
      </c>
      <c r="H1619" s="13">
        <v>0</v>
      </c>
      <c r="I1619" s="13">
        <v>756</v>
      </c>
      <c r="J1619" s="15">
        <v>0</v>
      </c>
      <c r="K1619" s="15">
        <v>4261945.1689999998</v>
      </c>
      <c r="L1619" s="16">
        <f t="shared" si="175"/>
        <v>0</v>
      </c>
      <c r="M1619" s="16">
        <f t="shared" si="176"/>
        <v>0</v>
      </c>
      <c r="N1619" s="10">
        <f t="shared" si="177"/>
        <v>0</v>
      </c>
      <c r="O1619" s="10" t="str">
        <f t="shared" si="181"/>
        <v>Weniger als 40% der Schätzungsfläche sind aktueller als 2002</v>
      </c>
      <c r="P1619" s="17">
        <f t="shared" si="178"/>
        <v>426.1945169</v>
      </c>
      <c r="Q1619" t="str">
        <f t="shared" si="179"/>
        <v/>
      </c>
      <c r="R1619" s="6" t="str">
        <f t="shared" si="180"/>
        <v/>
      </c>
      <c r="S1619" t="s">
        <v>2885</v>
      </c>
    </row>
    <row r="1620" spans="1:19" x14ac:dyDescent="0.25">
      <c r="A1620" s="2">
        <v>26</v>
      </c>
      <c r="B1620" s="13">
        <v>1883</v>
      </c>
      <c r="C1620" s="14" t="s">
        <v>1710</v>
      </c>
      <c r="D1620" s="14" t="s">
        <v>1213</v>
      </c>
      <c r="E1620" s="14" t="s">
        <v>1670</v>
      </c>
      <c r="F1620" s="13">
        <v>1987</v>
      </c>
      <c r="G1620" s="13">
        <v>1986</v>
      </c>
      <c r="H1620" s="13">
        <v>0</v>
      </c>
      <c r="I1620" s="13">
        <v>309</v>
      </c>
      <c r="J1620" s="15">
        <v>0</v>
      </c>
      <c r="K1620" s="15">
        <v>2508840.5210000002</v>
      </c>
      <c r="L1620" s="16">
        <f t="shared" si="175"/>
        <v>0</v>
      </c>
      <c r="M1620" s="16">
        <f t="shared" si="176"/>
        <v>0</v>
      </c>
      <c r="N1620" s="10">
        <f t="shared" si="177"/>
        <v>0</v>
      </c>
      <c r="O1620" s="10" t="str">
        <f t="shared" si="181"/>
        <v>Weniger als 40% der Schätzungsfläche sind aktueller als 2002</v>
      </c>
      <c r="P1620" s="17">
        <f t="shared" si="178"/>
        <v>250.88405210000002</v>
      </c>
      <c r="Q1620" t="str">
        <f t="shared" si="179"/>
        <v/>
      </c>
      <c r="R1620" s="6" t="str">
        <f t="shared" si="180"/>
        <v/>
      </c>
      <c r="S1620" t="s">
        <v>2885</v>
      </c>
    </row>
    <row r="1621" spans="1:19" x14ac:dyDescent="0.25">
      <c r="A1621" s="2">
        <v>26</v>
      </c>
      <c r="B1621" s="13">
        <v>1884</v>
      </c>
      <c r="C1621" s="14" t="s">
        <v>1711</v>
      </c>
      <c r="D1621" s="14" t="s">
        <v>1692</v>
      </c>
      <c r="E1621" s="14" t="s">
        <v>1670</v>
      </c>
      <c r="F1621" s="13">
        <v>2010</v>
      </c>
      <c r="G1621" s="13">
        <v>1948</v>
      </c>
      <c r="H1621" s="13">
        <v>199</v>
      </c>
      <c r="I1621" s="13">
        <v>365</v>
      </c>
      <c r="J1621" s="15">
        <v>2180660.6839999999</v>
      </c>
      <c r="K1621" s="15">
        <v>3133669.213</v>
      </c>
      <c r="L1621" s="16">
        <f t="shared" si="175"/>
        <v>0.54520547945205478</v>
      </c>
      <c r="M1621" s="16">
        <f t="shared" si="176"/>
        <v>0.69588094204504658</v>
      </c>
      <c r="N1621" s="10">
        <f t="shared" si="177"/>
        <v>1</v>
      </c>
      <c r="O1621" s="10" t="str">
        <f t="shared" si="181"/>
        <v>Mehr als 50% der Schätzungsfläche sind aktueller als 2002</v>
      </c>
      <c r="P1621" s="17">
        <f t="shared" si="178"/>
        <v>313.3669213</v>
      </c>
      <c r="Q1621" t="str">
        <f t="shared" si="179"/>
        <v/>
      </c>
      <c r="R1621" s="6" t="str">
        <f t="shared" si="180"/>
        <v/>
      </c>
      <c r="S1621" t="s">
        <v>2885</v>
      </c>
    </row>
    <row r="1622" spans="1:19" x14ac:dyDescent="0.25">
      <c r="A1622" s="2">
        <v>26</v>
      </c>
      <c r="B1622" s="13">
        <v>1885</v>
      </c>
      <c r="C1622" s="14" t="s">
        <v>1712</v>
      </c>
      <c r="D1622" s="14" t="s">
        <v>1713</v>
      </c>
      <c r="E1622" s="14" t="s">
        <v>1670</v>
      </c>
      <c r="F1622" s="13">
        <v>1953</v>
      </c>
      <c r="G1622" s="13">
        <v>1952</v>
      </c>
      <c r="H1622" s="13">
        <v>0</v>
      </c>
      <c r="I1622" s="13">
        <v>527</v>
      </c>
      <c r="J1622" s="15">
        <v>0</v>
      </c>
      <c r="K1622" s="15">
        <v>3530220.96</v>
      </c>
      <c r="L1622" s="16">
        <f t="shared" si="175"/>
        <v>0</v>
      </c>
      <c r="M1622" s="16">
        <f t="shared" si="176"/>
        <v>0</v>
      </c>
      <c r="N1622" s="10">
        <f t="shared" si="177"/>
        <v>0</v>
      </c>
      <c r="O1622" s="10" t="str">
        <f t="shared" si="181"/>
        <v>Weniger als 40% der Schätzungsfläche sind aktueller als 2002</v>
      </c>
      <c r="P1622" s="17">
        <f t="shared" si="178"/>
        <v>353.02209599999998</v>
      </c>
      <c r="Q1622" t="str">
        <f t="shared" si="179"/>
        <v/>
      </c>
      <c r="R1622" s="6" t="str">
        <f t="shared" si="180"/>
        <v/>
      </c>
      <c r="S1622" t="s">
        <v>2885</v>
      </c>
    </row>
    <row r="1623" spans="1:19" x14ac:dyDescent="0.25">
      <c r="A1623" s="2">
        <v>26</v>
      </c>
      <c r="B1623" s="13">
        <v>1886</v>
      </c>
      <c r="C1623" s="14" t="s">
        <v>1714</v>
      </c>
      <c r="D1623" s="14" t="s">
        <v>1715</v>
      </c>
      <c r="E1623" s="14" t="s">
        <v>1670</v>
      </c>
      <c r="F1623" s="13">
        <v>1950</v>
      </c>
      <c r="G1623" s="13">
        <v>1949</v>
      </c>
      <c r="H1623" s="13">
        <v>0</v>
      </c>
      <c r="I1623" s="13">
        <v>268</v>
      </c>
      <c r="J1623" s="15">
        <v>0</v>
      </c>
      <c r="K1623" s="15">
        <v>2115927.38</v>
      </c>
      <c r="L1623" s="16">
        <f t="shared" si="175"/>
        <v>0</v>
      </c>
      <c r="M1623" s="16">
        <f t="shared" si="176"/>
        <v>0</v>
      </c>
      <c r="N1623" s="10">
        <f t="shared" si="177"/>
        <v>0</v>
      </c>
      <c r="O1623" s="10" t="str">
        <f t="shared" si="181"/>
        <v>Weniger als 40% der Schätzungsfläche sind aktueller als 2002</v>
      </c>
      <c r="P1623" s="17">
        <f t="shared" si="178"/>
        <v>211.592738</v>
      </c>
      <c r="Q1623" t="str">
        <f t="shared" si="179"/>
        <v/>
      </c>
      <c r="R1623" s="6" t="str">
        <f t="shared" si="180"/>
        <v/>
      </c>
      <c r="S1623" t="s">
        <v>2885</v>
      </c>
    </row>
    <row r="1624" spans="1:19" x14ac:dyDescent="0.25">
      <c r="A1624" s="2">
        <v>26</v>
      </c>
      <c r="B1624" s="13">
        <v>1887</v>
      </c>
      <c r="C1624" s="14" t="s">
        <v>1716</v>
      </c>
      <c r="D1624" s="14" t="s">
        <v>1677</v>
      </c>
      <c r="E1624" s="14" t="s">
        <v>1670</v>
      </c>
      <c r="F1624" s="13">
        <v>1980</v>
      </c>
      <c r="G1624" s="13">
        <v>1950</v>
      </c>
      <c r="H1624" s="13">
        <v>0</v>
      </c>
      <c r="I1624" s="13">
        <v>338</v>
      </c>
      <c r="J1624" s="15">
        <v>0</v>
      </c>
      <c r="K1624" s="15">
        <v>3015718.5150000001</v>
      </c>
      <c r="L1624" s="16">
        <f t="shared" si="175"/>
        <v>0</v>
      </c>
      <c r="M1624" s="16">
        <f t="shared" si="176"/>
        <v>0</v>
      </c>
      <c r="N1624" s="10">
        <f t="shared" si="177"/>
        <v>0</v>
      </c>
      <c r="O1624" s="10" t="str">
        <f t="shared" si="181"/>
        <v>Weniger als 40% der Schätzungsfläche sind aktueller als 2002</v>
      </c>
      <c r="P1624" s="17">
        <f t="shared" si="178"/>
        <v>301.57185150000004</v>
      </c>
      <c r="Q1624" t="str">
        <f t="shared" si="179"/>
        <v/>
      </c>
      <c r="R1624" s="6" t="str">
        <f t="shared" si="180"/>
        <v/>
      </c>
      <c r="S1624" t="s">
        <v>2885</v>
      </c>
    </row>
    <row r="1625" spans="1:19" x14ac:dyDescent="0.25">
      <c r="A1625" s="2">
        <v>26</v>
      </c>
      <c r="B1625" s="13">
        <v>1888</v>
      </c>
      <c r="C1625" s="14" t="s">
        <v>1717</v>
      </c>
      <c r="D1625" s="14" t="s">
        <v>1688</v>
      </c>
      <c r="E1625" s="14" t="s">
        <v>1670</v>
      </c>
      <c r="F1625" s="13">
        <v>1995</v>
      </c>
      <c r="G1625" s="13">
        <v>1950</v>
      </c>
      <c r="H1625" s="13">
        <v>0</v>
      </c>
      <c r="I1625" s="13">
        <v>279</v>
      </c>
      <c r="J1625" s="15">
        <v>0</v>
      </c>
      <c r="K1625" s="15">
        <v>3465691.838</v>
      </c>
      <c r="L1625" s="16">
        <f t="shared" si="175"/>
        <v>0</v>
      </c>
      <c r="M1625" s="16">
        <f t="shared" si="176"/>
        <v>0</v>
      </c>
      <c r="N1625" s="10">
        <f t="shared" si="177"/>
        <v>0</v>
      </c>
      <c r="O1625" s="10" t="str">
        <f t="shared" si="181"/>
        <v>Weniger als 40% der Schätzungsfläche sind aktueller als 2002</v>
      </c>
      <c r="P1625" s="17">
        <f t="shared" si="178"/>
        <v>346.56918380000002</v>
      </c>
      <c r="Q1625" t="str">
        <f t="shared" si="179"/>
        <v/>
      </c>
      <c r="R1625" s="6" t="str">
        <f t="shared" si="180"/>
        <v/>
      </c>
      <c r="S1625" t="s">
        <v>2885</v>
      </c>
    </row>
    <row r="1626" spans="1:19" x14ac:dyDescent="0.25">
      <c r="A1626" s="2">
        <v>26</v>
      </c>
      <c r="B1626" s="13">
        <v>1889</v>
      </c>
      <c r="C1626" s="14" t="s">
        <v>1718</v>
      </c>
      <c r="D1626" s="14" t="s">
        <v>1715</v>
      </c>
      <c r="E1626" s="14" t="s">
        <v>1670</v>
      </c>
      <c r="F1626" s="13">
        <v>1983</v>
      </c>
      <c r="G1626" s="13">
        <v>1983</v>
      </c>
      <c r="H1626" s="13">
        <v>0</v>
      </c>
      <c r="I1626" s="13">
        <v>339</v>
      </c>
      <c r="J1626" s="15">
        <v>0</v>
      </c>
      <c r="K1626" s="15">
        <v>5008652.2220000001</v>
      </c>
      <c r="L1626" s="16">
        <f t="shared" si="175"/>
        <v>0</v>
      </c>
      <c r="M1626" s="16">
        <f t="shared" si="176"/>
        <v>0</v>
      </c>
      <c r="N1626" s="10">
        <f t="shared" si="177"/>
        <v>0</v>
      </c>
      <c r="O1626" s="10" t="str">
        <f t="shared" si="181"/>
        <v>Weniger als 40% der Schätzungsfläche sind aktueller als 2002</v>
      </c>
      <c r="P1626" s="17">
        <f t="shared" si="178"/>
        <v>500.86522220000001</v>
      </c>
      <c r="Q1626" t="str">
        <f t="shared" si="179"/>
        <v/>
      </c>
      <c r="R1626" s="6" t="str">
        <f t="shared" si="180"/>
        <v/>
      </c>
      <c r="S1626" t="s">
        <v>2885</v>
      </c>
    </row>
    <row r="1627" spans="1:19" x14ac:dyDescent="0.25">
      <c r="A1627" s="2">
        <v>26</v>
      </c>
      <c r="B1627" s="13">
        <v>1890</v>
      </c>
      <c r="C1627" s="14" t="s">
        <v>1339</v>
      </c>
      <c r="D1627" s="14" t="s">
        <v>1675</v>
      </c>
      <c r="E1627" s="14" t="s">
        <v>1670</v>
      </c>
      <c r="F1627" s="13">
        <v>1951</v>
      </c>
      <c r="G1627" s="13">
        <v>1951</v>
      </c>
      <c r="H1627" s="13">
        <v>0</v>
      </c>
      <c r="I1627" s="13">
        <v>315</v>
      </c>
      <c r="J1627" s="15">
        <v>0</v>
      </c>
      <c r="K1627" s="15">
        <v>3363254.2259999998</v>
      </c>
      <c r="L1627" s="16">
        <f t="shared" si="175"/>
        <v>0</v>
      </c>
      <c r="M1627" s="16">
        <f t="shared" si="176"/>
        <v>0</v>
      </c>
      <c r="N1627" s="10">
        <f t="shared" si="177"/>
        <v>0</v>
      </c>
      <c r="O1627" s="10" t="str">
        <f t="shared" si="181"/>
        <v>Weniger als 40% der Schätzungsfläche sind aktueller als 2002</v>
      </c>
      <c r="P1627" s="17">
        <f t="shared" si="178"/>
        <v>336.32542259999997</v>
      </c>
      <c r="Q1627" t="str">
        <f t="shared" si="179"/>
        <v/>
      </c>
      <c r="R1627" s="6" t="str">
        <f t="shared" si="180"/>
        <v/>
      </c>
      <c r="S1627" t="s">
        <v>2885</v>
      </c>
    </row>
    <row r="1628" spans="1:19" x14ac:dyDescent="0.25">
      <c r="A1628" s="2">
        <v>26</v>
      </c>
      <c r="B1628" s="13">
        <v>1891</v>
      </c>
      <c r="C1628" s="14" t="s">
        <v>311</v>
      </c>
      <c r="D1628" s="14" t="s">
        <v>1702</v>
      </c>
      <c r="E1628" s="14" t="s">
        <v>1670</v>
      </c>
      <c r="F1628" s="13">
        <v>1951</v>
      </c>
      <c r="G1628" s="13">
        <v>1951</v>
      </c>
      <c r="H1628" s="13">
        <v>0</v>
      </c>
      <c r="I1628" s="13">
        <v>176</v>
      </c>
      <c r="J1628" s="15">
        <v>0</v>
      </c>
      <c r="K1628" s="15">
        <v>1980321.8489999999</v>
      </c>
      <c r="L1628" s="16">
        <f t="shared" si="175"/>
        <v>0</v>
      </c>
      <c r="M1628" s="16">
        <f t="shared" si="176"/>
        <v>0</v>
      </c>
      <c r="N1628" s="10">
        <f t="shared" si="177"/>
        <v>0</v>
      </c>
      <c r="O1628" s="10" t="str">
        <f t="shared" si="181"/>
        <v>Weniger als 40% der Schätzungsfläche sind aktueller als 2002</v>
      </c>
      <c r="P1628" s="17">
        <f t="shared" si="178"/>
        <v>198.0321849</v>
      </c>
      <c r="Q1628" t="str">
        <f t="shared" si="179"/>
        <v/>
      </c>
      <c r="R1628" s="6" t="str">
        <f t="shared" si="180"/>
        <v/>
      </c>
      <c r="S1628" t="s">
        <v>2885</v>
      </c>
    </row>
    <row r="1629" spans="1:19" x14ac:dyDescent="0.25">
      <c r="A1629" s="2">
        <v>26</v>
      </c>
      <c r="B1629" s="13">
        <v>1892</v>
      </c>
      <c r="C1629" s="14" t="s">
        <v>1719</v>
      </c>
      <c r="D1629" s="14" t="s">
        <v>1715</v>
      </c>
      <c r="E1629" s="14" t="s">
        <v>1670</v>
      </c>
      <c r="F1629" s="13">
        <v>1984</v>
      </c>
      <c r="G1629" s="13">
        <v>1984</v>
      </c>
      <c r="H1629" s="13">
        <v>0</v>
      </c>
      <c r="I1629" s="13">
        <v>229</v>
      </c>
      <c r="J1629" s="15">
        <v>0</v>
      </c>
      <c r="K1629" s="15">
        <v>1858820.7420000001</v>
      </c>
      <c r="L1629" s="16">
        <f t="shared" si="175"/>
        <v>0</v>
      </c>
      <c r="M1629" s="16">
        <f t="shared" si="176"/>
        <v>0</v>
      </c>
      <c r="N1629" s="10">
        <f t="shared" si="177"/>
        <v>0</v>
      </c>
      <c r="O1629" s="10" t="str">
        <f t="shared" si="181"/>
        <v>Weniger als 40% der Schätzungsfläche sind aktueller als 2002</v>
      </c>
      <c r="P1629" s="17">
        <f t="shared" si="178"/>
        <v>185.88207420000001</v>
      </c>
      <c r="Q1629" t="str">
        <f t="shared" si="179"/>
        <v/>
      </c>
      <c r="R1629" s="6" t="str">
        <f t="shared" si="180"/>
        <v/>
      </c>
      <c r="S1629" t="s">
        <v>2885</v>
      </c>
    </row>
    <row r="1630" spans="1:19" x14ac:dyDescent="0.25">
      <c r="A1630" s="2">
        <v>26</v>
      </c>
      <c r="B1630" s="13">
        <v>1893</v>
      </c>
      <c r="C1630" s="14" t="s">
        <v>1720</v>
      </c>
      <c r="D1630" s="14" t="s">
        <v>1694</v>
      </c>
      <c r="E1630" s="14" t="s">
        <v>1670</v>
      </c>
      <c r="F1630" s="13">
        <v>1938</v>
      </c>
      <c r="G1630" s="13">
        <v>1936</v>
      </c>
      <c r="H1630" s="13">
        <v>0</v>
      </c>
      <c r="I1630" s="13">
        <v>248</v>
      </c>
      <c r="J1630" s="15">
        <v>0</v>
      </c>
      <c r="K1630" s="15">
        <v>1667219.101</v>
      </c>
      <c r="L1630" s="16">
        <f t="shared" si="175"/>
        <v>0</v>
      </c>
      <c r="M1630" s="16">
        <f t="shared" si="176"/>
        <v>0</v>
      </c>
      <c r="N1630" s="10">
        <f t="shared" si="177"/>
        <v>0</v>
      </c>
      <c r="O1630" s="10" t="str">
        <f t="shared" si="181"/>
        <v>Weniger als 40% der Schätzungsfläche sind aktueller als 2002</v>
      </c>
      <c r="P1630" s="17">
        <f t="shared" si="178"/>
        <v>166.7219101</v>
      </c>
      <c r="Q1630" t="str">
        <f t="shared" si="179"/>
        <v/>
      </c>
      <c r="R1630" s="6" t="str">
        <f t="shared" si="180"/>
        <v/>
      </c>
      <c r="S1630" t="s">
        <v>2885</v>
      </c>
    </row>
    <row r="1631" spans="1:19" x14ac:dyDescent="0.25">
      <c r="A1631" s="2">
        <v>26</v>
      </c>
      <c r="B1631" s="13">
        <v>1894</v>
      </c>
      <c r="C1631" s="14" t="s">
        <v>1721</v>
      </c>
      <c r="D1631" s="14" t="s">
        <v>1692</v>
      </c>
      <c r="E1631" s="14" t="s">
        <v>1670</v>
      </c>
      <c r="F1631" s="13">
        <v>2011</v>
      </c>
      <c r="G1631" s="13">
        <v>1948</v>
      </c>
      <c r="H1631" s="13">
        <v>140</v>
      </c>
      <c r="I1631" s="13">
        <v>292</v>
      </c>
      <c r="J1631" s="15">
        <v>1328106.395</v>
      </c>
      <c r="K1631" s="15">
        <v>2308365.182</v>
      </c>
      <c r="L1631" s="16">
        <f t="shared" si="175"/>
        <v>0.47945205479452052</v>
      </c>
      <c r="M1631" s="16">
        <f t="shared" si="176"/>
        <v>0.57534501271991545</v>
      </c>
      <c r="N1631" s="10">
        <f t="shared" si="177"/>
        <v>1</v>
      </c>
      <c r="O1631" s="10" t="str">
        <f t="shared" si="181"/>
        <v>Mehr als 50% der Schätzungsfläche sind aktueller als 2002</v>
      </c>
      <c r="P1631" s="17">
        <f t="shared" si="178"/>
        <v>230.8365182</v>
      </c>
      <c r="Q1631">
        <f t="shared" si="179"/>
        <v>2</v>
      </c>
      <c r="R1631" s="6">
        <f t="shared" si="180"/>
        <v>40107</v>
      </c>
      <c r="S1631" t="s">
        <v>3081</v>
      </c>
    </row>
    <row r="1632" spans="1:19" x14ac:dyDescent="0.25">
      <c r="A1632" s="2">
        <v>26</v>
      </c>
      <c r="B1632" s="13">
        <v>1895</v>
      </c>
      <c r="C1632" s="14" t="s">
        <v>1722</v>
      </c>
      <c r="D1632" s="14" t="s">
        <v>1671</v>
      </c>
      <c r="E1632" s="14" t="s">
        <v>1670</v>
      </c>
      <c r="F1632" s="13">
        <v>1950</v>
      </c>
      <c r="G1632" s="13">
        <v>1950</v>
      </c>
      <c r="H1632" s="13">
        <v>0</v>
      </c>
      <c r="I1632" s="13">
        <v>315</v>
      </c>
      <c r="J1632" s="15">
        <v>0</v>
      </c>
      <c r="K1632" s="15">
        <v>1884324.8629999999</v>
      </c>
      <c r="L1632" s="16">
        <f t="shared" si="175"/>
        <v>0</v>
      </c>
      <c r="M1632" s="16">
        <f t="shared" si="176"/>
        <v>0</v>
      </c>
      <c r="N1632" s="10">
        <f t="shared" si="177"/>
        <v>0</v>
      </c>
      <c r="O1632" s="10" t="str">
        <f t="shared" si="181"/>
        <v>Weniger als 40% der Schätzungsfläche sind aktueller als 2002</v>
      </c>
      <c r="P1632" s="17">
        <f t="shared" si="178"/>
        <v>188.43248629999999</v>
      </c>
      <c r="Q1632" t="str">
        <f t="shared" si="179"/>
        <v/>
      </c>
      <c r="R1632" s="6" t="str">
        <f t="shared" si="180"/>
        <v/>
      </c>
      <c r="S1632" t="s">
        <v>2885</v>
      </c>
    </row>
    <row r="1633" spans="1:19" x14ac:dyDescent="0.25">
      <c r="A1633" s="2">
        <v>26</v>
      </c>
      <c r="B1633" s="13">
        <v>1896</v>
      </c>
      <c r="C1633" s="14" t="s">
        <v>1723</v>
      </c>
      <c r="D1633" s="14" t="s">
        <v>1684</v>
      </c>
      <c r="E1633" s="14" t="s">
        <v>1670</v>
      </c>
      <c r="F1633" s="13">
        <v>1991</v>
      </c>
      <c r="G1633" s="13">
        <v>1991</v>
      </c>
      <c r="H1633" s="13">
        <v>0</v>
      </c>
      <c r="I1633" s="13">
        <v>359</v>
      </c>
      <c r="J1633" s="15">
        <v>0</v>
      </c>
      <c r="K1633" s="15">
        <v>1952600.263</v>
      </c>
      <c r="L1633" s="16">
        <f t="shared" si="175"/>
        <v>0</v>
      </c>
      <c r="M1633" s="16">
        <f t="shared" si="176"/>
        <v>0</v>
      </c>
      <c r="N1633" s="10">
        <f t="shared" si="177"/>
        <v>0</v>
      </c>
      <c r="O1633" s="10" t="str">
        <f t="shared" si="181"/>
        <v>Weniger als 40% der Schätzungsfläche sind aktueller als 2002</v>
      </c>
      <c r="P1633" s="17">
        <f t="shared" si="178"/>
        <v>195.26002629999999</v>
      </c>
      <c r="Q1633" t="str">
        <f t="shared" si="179"/>
        <v/>
      </c>
      <c r="R1633" s="6" t="str">
        <f t="shared" si="180"/>
        <v/>
      </c>
      <c r="S1633" t="s">
        <v>2885</v>
      </c>
    </row>
    <row r="1634" spans="1:19" x14ac:dyDescent="0.25">
      <c r="A1634" s="2">
        <v>26</v>
      </c>
      <c r="B1634" s="13">
        <v>1897</v>
      </c>
      <c r="C1634" s="14" t="s">
        <v>1724</v>
      </c>
      <c r="D1634" s="14" t="s">
        <v>1713</v>
      </c>
      <c r="E1634" s="14" t="s">
        <v>1670</v>
      </c>
      <c r="F1634" s="13">
        <v>1952</v>
      </c>
      <c r="G1634" s="13">
        <v>1952</v>
      </c>
      <c r="H1634" s="13">
        <v>0</v>
      </c>
      <c r="I1634" s="13">
        <v>349</v>
      </c>
      <c r="J1634" s="15">
        <v>0</v>
      </c>
      <c r="K1634" s="15">
        <v>2754088.92</v>
      </c>
      <c r="L1634" s="16">
        <f t="shared" si="175"/>
        <v>0</v>
      </c>
      <c r="M1634" s="16">
        <f t="shared" si="176"/>
        <v>0</v>
      </c>
      <c r="N1634" s="10">
        <f t="shared" si="177"/>
        <v>0</v>
      </c>
      <c r="O1634" s="10" t="str">
        <f t="shared" si="181"/>
        <v>Weniger als 40% der Schätzungsfläche sind aktueller als 2002</v>
      </c>
      <c r="P1634" s="17">
        <f t="shared" si="178"/>
        <v>275.40889199999998</v>
      </c>
      <c r="Q1634" t="str">
        <f t="shared" si="179"/>
        <v/>
      </c>
      <c r="R1634" s="6" t="str">
        <f t="shared" si="180"/>
        <v/>
      </c>
      <c r="S1634" t="s">
        <v>2885</v>
      </c>
    </row>
    <row r="1635" spans="1:19" x14ac:dyDescent="0.25">
      <c r="A1635" s="2">
        <v>26</v>
      </c>
      <c r="B1635" s="13">
        <v>1898</v>
      </c>
      <c r="C1635" s="14" t="s">
        <v>1725</v>
      </c>
      <c r="D1635" s="14" t="s">
        <v>1726</v>
      </c>
      <c r="E1635" s="14" t="s">
        <v>1670</v>
      </c>
      <c r="F1635" s="13">
        <v>1993</v>
      </c>
      <c r="G1635" s="13">
        <v>1939</v>
      </c>
      <c r="H1635" s="13">
        <v>0</v>
      </c>
      <c r="I1635" s="13">
        <v>357</v>
      </c>
      <c r="J1635" s="15">
        <v>0</v>
      </c>
      <c r="K1635" s="15">
        <v>1782569.923</v>
      </c>
      <c r="L1635" s="16">
        <f t="shared" si="175"/>
        <v>0</v>
      </c>
      <c r="M1635" s="16">
        <f t="shared" si="176"/>
        <v>0</v>
      </c>
      <c r="N1635" s="10">
        <f t="shared" si="177"/>
        <v>0</v>
      </c>
      <c r="O1635" s="10" t="str">
        <f t="shared" si="181"/>
        <v>Weniger als 40% der Schätzungsfläche sind aktueller als 2002</v>
      </c>
      <c r="P1635" s="17">
        <f t="shared" si="178"/>
        <v>178.25699230000001</v>
      </c>
      <c r="Q1635" t="str">
        <f t="shared" si="179"/>
        <v/>
      </c>
      <c r="R1635" s="6" t="str">
        <f t="shared" si="180"/>
        <v/>
      </c>
      <c r="S1635" t="s">
        <v>2885</v>
      </c>
    </row>
    <row r="1636" spans="1:19" x14ac:dyDescent="0.25">
      <c r="A1636" s="2">
        <v>26</v>
      </c>
      <c r="B1636" s="13">
        <v>1899</v>
      </c>
      <c r="C1636" s="14" t="s">
        <v>1727</v>
      </c>
      <c r="D1636" s="14" t="s">
        <v>1728</v>
      </c>
      <c r="E1636" s="14" t="s">
        <v>1670</v>
      </c>
      <c r="F1636" s="13">
        <v>1985</v>
      </c>
      <c r="G1636" s="13">
        <v>1985</v>
      </c>
      <c r="H1636" s="13">
        <v>0</v>
      </c>
      <c r="I1636" s="13">
        <v>238</v>
      </c>
      <c r="J1636" s="15">
        <v>0</v>
      </c>
      <c r="K1636" s="15">
        <v>1267863.52</v>
      </c>
      <c r="L1636" s="16">
        <f t="shared" si="175"/>
        <v>0</v>
      </c>
      <c r="M1636" s="16">
        <f t="shared" si="176"/>
        <v>0</v>
      </c>
      <c r="N1636" s="10">
        <f t="shared" si="177"/>
        <v>0</v>
      </c>
      <c r="O1636" s="10" t="str">
        <f t="shared" si="181"/>
        <v>Weniger als 40% der Schätzungsfläche sind aktueller als 2002</v>
      </c>
      <c r="P1636" s="17">
        <f t="shared" si="178"/>
        <v>126.78635200000001</v>
      </c>
      <c r="Q1636" t="str">
        <f t="shared" si="179"/>
        <v/>
      </c>
      <c r="R1636" s="6" t="str">
        <f t="shared" si="180"/>
        <v/>
      </c>
      <c r="S1636" t="s">
        <v>2885</v>
      </c>
    </row>
    <row r="1637" spans="1:19" x14ac:dyDescent="0.25">
      <c r="A1637" s="2">
        <v>26</v>
      </c>
      <c r="B1637" s="13">
        <v>1900</v>
      </c>
      <c r="C1637" s="14" t="s">
        <v>1729</v>
      </c>
      <c r="D1637" s="14" t="s">
        <v>1682</v>
      </c>
      <c r="E1637" s="14" t="s">
        <v>1670</v>
      </c>
      <c r="F1637" s="13">
        <v>1980</v>
      </c>
      <c r="G1637" s="13">
        <v>1938</v>
      </c>
      <c r="H1637" s="13">
        <v>0</v>
      </c>
      <c r="I1637" s="13">
        <v>267</v>
      </c>
      <c r="J1637" s="15">
        <v>0</v>
      </c>
      <c r="K1637" s="15">
        <v>1801023.29</v>
      </c>
      <c r="L1637" s="16">
        <f t="shared" si="175"/>
        <v>0</v>
      </c>
      <c r="M1637" s="16">
        <f t="shared" si="176"/>
        <v>0</v>
      </c>
      <c r="N1637" s="10">
        <f t="shared" si="177"/>
        <v>0</v>
      </c>
      <c r="O1637" s="10" t="str">
        <f t="shared" si="181"/>
        <v>Weniger als 40% der Schätzungsfläche sind aktueller als 2002</v>
      </c>
      <c r="P1637" s="17">
        <f t="shared" si="178"/>
        <v>180.102329</v>
      </c>
      <c r="Q1637" t="str">
        <f t="shared" si="179"/>
        <v/>
      </c>
      <c r="R1637" s="6" t="str">
        <f t="shared" si="180"/>
        <v/>
      </c>
      <c r="S1637" t="s">
        <v>2885</v>
      </c>
    </row>
    <row r="1638" spans="1:19" x14ac:dyDescent="0.25">
      <c r="A1638" s="2">
        <v>26</v>
      </c>
      <c r="B1638" s="13">
        <v>1901</v>
      </c>
      <c r="C1638" s="14" t="s">
        <v>1730</v>
      </c>
      <c r="D1638" s="14" t="s">
        <v>1731</v>
      </c>
      <c r="E1638" s="14" t="s">
        <v>1670</v>
      </c>
      <c r="F1638" s="13">
        <v>1978</v>
      </c>
      <c r="G1638" s="13">
        <v>1950</v>
      </c>
      <c r="H1638" s="13">
        <v>0</v>
      </c>
      <c r="I1638" s="13">
        <v>484</v>
      </c>
      <c r="J1638" s="15">
        <v>0</v>
      </c>
      <c r="K1638" s="15">
        <v>3408471.2689999999</v>
      </c>
      <c r="L1638" s="16">
        <f t="shared" si="175"/>
        <v>0</v>
      </c>
      <c r="M1638" s="16">
        <f t="shared" si="176"/>
        <v>0</v>
      </c>
      <c r="N1638" s="10">
        <f t="shared" si="177"/>
        <v>0</v>
      </c>
      <c r="O1638" s="10" t="str">
        <f t="shared" si="181"/>
        <v>Weniger als 40% der Schätzungsfläche sind aktueller als 2002</v>
      </c>
      <c r="P1638" s="17">
        <f t="shared" si="178"/>
        <v>340.84712689999998</v>
      </c>
      <c r="Q1638" t="str">
        <f t="shared" si="179"/>
        <v/>
      </c>
      <c r="R1638" s="6" t="str">
        <f t="shared" si="180"/>
        <v/>
      </c>
      <c r="S1638" t="s">
        <v>2885</v>
      </c>
    </row>
    <row r="1639" spans="1:19" x14ac:dyDescent="0.25">
      <c r="A1639" s="2">
        <v>26</v>
      </c>
      <c r="B1639" s="13">
        <v>1902</v>
      </c>
      <c r="C1639" s="14" t="s">
        <v>1679</v>
      </c>
      <c r="D1639" s="14" t="s">
        <v>1679</v>
      </c>
      <c r="E1639" s="14" t="s">
        <v>1670</v>
      </c>
      <c r="F1639" s="13">
        <v>1991</v>
      </c>
      <c r="G1639" s="13">
        <v>1970</v>
      </c>
      <c r="H1639" s="13">
        <v>0</v>
      </c>
      <c r="I1639" s="13">
        <v>364</v>
      </c>
      <c r="J1639" s="15">
        <v>0</v>
      </c>
      <c r="K1639" s="15">
        <v>4571962.0599999996</v>
      </c>
      <c r="L1639" s="16">
        <f t="shared" si="175"/>
        <v>0</v>
      </c>
      <c r="M1639" s="16">
        <f t="shared" si="176"/>
        <v>0</v>
      </c>
      <c r="N1639" s="10">
        <f t="shared" si="177"/>
        <v>0</v>
      </c>
      <c r="O1639" s="10" t="str">
        <f t="shared" si="181"/>
        <v>Weniger als 40% der Schätzungsfläche sind aktueller als 2002</v>
      </c>
      <c r="P1639" s="17">
        <f t="shared" si="178"/>
        <v>457.19620599999996</v>
      </c>
      <c r="Q1639" t="str">
        <f t="shared" si="179"/>
        <v/>
      </c>
      <c r="R1639" s="6" t="str">
        <f t="shared" si="180"/>
        <v/>
      </c>
      <c r="S1639" t="s">
        <v>2885</v>
      </c>
    </row>
    <row r="1640" spans="1:19" x14ac:dyDescent="0.25">
      <c r="A1640" s="2">
        <v>26</v>
      </c>
      <c r="B1640" s="13">
        <v>1903</v>
      </c>
      <c r="C1640" s="14" t="s">
        <v>1732</v>
      </c>
      <c r="D1640" s="14" t="s">
        <v>1675</v>
      </c>
      <c r="E1640" s="14" t="s">
        <v>1670</v>
      </c>
      <c r="F1640" s="13">
        <v>1984</v>
      </c>
      <c r="G1640" s="13">
        <v>1952</v>
      </c>
      <c r="H1640" s="13">
        <v>0</v>
      </c>
      <c r="I1640" s="13">
        <v>253</v>
      </c>
      <c r="J1640" s="15">
        <v>0</v>
      </c>
      <c r="K1640" s="15">
        <v>2437704.9559999998</v>
      </c>
      <c r="L1640" s="16">
        <f t="shared" si="175"/>
        <v>0</v>
      </c>
      <c r="M1640" s="16">
        <f t="shared" si="176"/>
        <v>0</v>
      </c>
      <c r="N1640" s="10">
        <f t="shared" si="177"/>
        <v>0</v>
      </c>
      <c r="O1640" s="10" t="str">
        <f t="shared" si="181"/>
        <v>Weniger als 40% der Schätzungsfläche sind aktueller als 2002</v>
      </c>
      <c r="P1640" s="17">
        <f t="shared" si="178"/>
        <v>243.77049559999998</v>
      </c>
      <c r="Q1640" t="str">
        <f t="shared" si="179"/>
        <v/>
      </c>
      <c r="R1640" s="6" t="str">
        <f t="shared" si="180"/>
        <v/>
      </c>
      <c r="S1640" t="s">
        <v>2885</v>
      </c>
    </row>
    <row r="1641" spans="1:19" x14ac:dyDescent="0.25">
      <c r="A1641" s="2">
        <v>26</v>
      </c>
      <c r="B1641" s="13">
        <v>1904</v>
      </c>
      <c r="C1641" s="14" t="s">
        <v>1733</v>
      </c>
      <c r="D1641" s="14" t="s">
        <v>1675</v>
      </c>
      <c r="E1641" s="14" t="s">
        <v>1670</v>
      </c>
      <c r="F1641" s="13">
        <v>2002</v>
      </c>
      <c r="G1641" s="13">
        <v>1959</v>
      </c>
      <c r="H1641" s="13">
        <v>0</v>
      </c>
      <c r="I1641" s="13">
        <v>66</v>
      </c>
      <c r="J1641" s="15">
        <v>0</v>
      </c>
      <c r="K1641" s="15">
        <v>960365.40800000005</v>
      </c>
      <c r="L1641" s="16">
        <f t="shared" si="175"/>
        <v>0</v>
      </c>
      <c r="M1641" s="16">
        <f t="shared" si="176"/>
        <v>0</v>
      </c>
      <c r="N1641" s="10">
        <f t="shared" si="177"/>
        <v>0</v>
      </c>
      <c r="O1641" s="10" t="str">
        <f t="shared" si="181"/>
        <v>Weniger als 40% der Schätzungsfläche sind aktueller als 2002</v>
      </c>
      <c r="P1641" s="17">
        <f t="shared" si="178"/>
        <v>96.036540800000012</v>
      </c>
      <c r="Q1641" t="str">
        <f t="shared" si="179"/>
        <v/>
      </c>
      <c r="R1641" s="6" t="str">
        <f t="shared" si="180"/>
        <v/>
      </c>
      <c r="S1641" t="s">
        <v>2885</v>
      </c>
    </row>
    <row r="1642" spans="1:19" x14ac:dyDescent="0.25">
      <c r="A1642" s="2">
        <v>26</v>
      </c>
      <c r="B1642" s="13">
        <v>1905</v>
      </c>
      <c r="C1642" s="14" t="s">
        <v>1734</v>
      </c>
      <c r="D1642" s="14" t="s">
        <v>1688</v>
      </c>
      <c r="E1642" s="14" t="s">
        <v>1670</v>
      </c>
      <c r="F1642" s="13">
        <v>1951</v>
      </c>
      <c r="G1642" s="13">
        <v>1951</v>
      </c>
      <c r="H1642" s="13">
        <v>0</v>
      </c>
      <c r="I1642" s="13">
        <v>485</v>
      </c>
      <c r="J1642" s="15">
        <v>0</v>
      </c>
      <c r="K1642" s="15">
        <v>2005518.0560000001</v>
      </c>
      <c r="L1642" s="16">
        <f t="shared" si="175"/>
        <v>0</v>
      </c>
      <c r="M1642" s="16">
        <f t="shared" si="176"/>
        <v>0</v>
      </c>
      <c r="N1642" s="10">
        <f t="shared" si="177"/>
        <v>0</v>
      </c>
      <c r="O1642" s="10" t="str">
        <f t="shared" si="181"/>
        <v>Weniger als 40% der Schätzungsfläche sind aktueller als 2002</v>
      </c>
      <c r="P1642" s="17">
        <f t="shared" si="178"/>
        <v>200.55180560000002</v>
      </c>
      <c r="Q1642" t="str">
        <f t="shared" si="179"/>
        <v/>
      </c>
      <c r="R1642" s="6" t="str">
        <f t="shared" si="180"/>
        <v/>
      </c>
      <c r="S1642" t="s">
        <v>2885</v>
      </c>
    </row>
    <row r="1643" spans="1:19" x14ac:dyDescent="0.25">
      <c r="A1643" s="2">
        <v>26</v>
      </c>
      <c r="B1643" s="13">
        <v>1906</v>
      </c>
      <c r="C1643" s="14" t="s">
        <v>1735</v>
      </c>
      <c r="D1643" s="14" t="s">
        <v>1736</v>
      </c>
      <c r="E1643" s="14" t="s">
        <v>1670</v>
      </c>
      <c r="F1643" s="13">
        <v>1990</v>
      </c>
      <c r="G1643" s="13">
        <v>1951</v>
      </c>
      <c r="H1643" s="13">
        <v>0</v>
      </c>
      <c r="I1643" s="13">
        <v>277</v>
      </c>
      <c r="J1643" s="15">
        <v>0</v>
      </c>
      <c r="K1643" s="15">
        <v>2728813.6880000001</v>
      </c>
      <c r="L1643" s="16">
        <f t="shared" si="175"/>
        <v>0</v>
      </c>
      <c r="M1643" s="16">
        <f t="shared" si="176"/>
        <v>0</v>
      </c>
      <c r="N1643" s="10">
        <f t="shared" si="177"/>
        <v>0</v>
      </c>
      <c r="O1643" s="10" t="str">
        <f t="shared" si="181"/>
        <v>Weniger als 40% der Schätzungsfläche sind aktueller als 2002</v>
      </c>
      <c r="P1643" s="17">
        <f t="shared" si="178"/>
        <v>272.88136880000002</v>
      </c>
      <c r="Q1643" t="str">
        <f t="shared" si="179"/>
        <v/>
      </c>
      <c r="R1643" s="6" t="str">
        <f t="shared" si="180"/>
        <v/>
      </c>
      <c r="S1643" t="s">
        <v>2885</v>
      </c>
    </row>
    <row r="1644" spans="1:19" x14ac:dyDescent="0.25">
      <c r="A1644" s="2">
        <v>26</v>
      </c>
      <c r="B1644" s="13">
        <v>1907</v>
      </c>
      <c r="C1644" s="14" t="s">
        <v>1673</v>
      </c>
      <c r="D1644" s="14" t="s">
        <v>1673</v>
      </c>
      <c r="E1644" s="14" t="s">
        <v>1670</v>
      </c>
      <c r="F1644" s="13">
        <v>1988</v>
      </c>
      <c r="G1644" s="13">
        <v>1974</v>
      </c>
      <c r="H1644" s="13">
        <v>0</v>
      </c>
      <c r="I1644" s="13">
        <v>230</v>
      </c>
      <c r="J1644" s="15">
        <v>0</v>
      </c>
      <c r="K1644" s="15">
        <v>2023686.2779999999</v>
      </c>
      <c r="L1644" s="16">
        <f t="shared" si="175"/>
        <v>0</v>
      </c>
      <c r="M1644" s="16">
        <f t="shared" si="176"/>
        <v>0</v>
      </c>
      <c r="N1644" s="10">
        <f t="shared" si="177"/>
        <v>0</v>
      </c>
      <c r="O1644" s="10" t="str">
        <f t="shared" si="181"/>
        <v>Weniger als 40% der Schätzungsfläche sind aktueller als 2002</v>
      </c>
      <c r="P1644" s="17">
        <f t="shared" si="178"/>
        <v>202.36862779999998</v>
      </c>
      <c r="Q1644" t="str">
        <f t="shared" si="179"/>
        <v/>
      </c>
      <c r="R1644" s="6" t="str">
        <f t="shared" si="180"/>
        <v/>
      </c>
      <c r="S1644" t="s">
        <v>2885</v>
      </c>
    </row>
    <row r="1645" spans="1:19" x14ac:dyDescent="0.25">
      <c r="A1645" s="2">
        <v>26</v>
      </c>
      <c r="B1645" s="13">
        <v>1908</v>
      </c>
      <c r="C1645" s="14" t="s">
        <v>1708</v>
      </c>
      <c r="D1645" s="14" t="s">
        <v>1708</v>
      </c>
      <c r="E1645" s="14" t="s">
        <v>1670</v>
      </c>
      <c r="F1645" s="13">
        <v>1951</v>
      </c>
      <c r="G1645" s="13">
        <v>1951</v>
      </c>
      <c r="H1645" s="13">
        <v>0</v>
      </c>
      <c r="I1645" s="13">
        <v>494</v>
      </c>
      <c r="J1645" s="15">
        <v>0</v>
      </c>
      <c r="K1645" s="15">
        <v>7075475.3880000003</v>
      </c>
      <c r="L1645" s="16">
        <f t="shared" si="175"/>
        <v>0</v>
      </c>
      <c r="M1645" s="16">
        <f t="shared" si="176"/>
        <v>0</v>
      </c>
      <c r="N1645" s="10">
        <f t="shared" si="177"/>
        <v>0</v>
      </c>
      <c r="O1645" s="10" t="str">
        <f t="shared" si="181"/>
        <v>Weniger als 40% der Schätzungsfläche sind aktueller als 2002</v>
      </c>
      <c r="P1645" s="17">
        <f t="shared" si="178"/>
        <v>707.54753879999998</v>
      </c>
      <c r="Q1645" t="str">
        <f t="shared" si="179"/>
        <v/>
      </c>
      <c r="R1645" s="6" t="str">
        <f t="shared" si="180"/>
        <v/>
      </c>
      <c r="S1645" t="s">
        <v>2885</v>
      </c>
    </row>
    <row r="1646" spans="1:19" x14ac:dyDescent="0.25">
      <c r="A1646" s="2">
        <v>26</v>
      </c>
      <c r="B1646" s="13">
        <v>1909</v>
      </c>
      <c r="C1646" s="14" t="s">
        <v>1737</v>
      </c>
      <c r="D1646" s="14" t="s">
        <v>1673</v>
      </c>
      <c r="E1646" s="14" t="s">
        <v>1670</v>
      </c>
      <c r="F1646" s="13">
        <v>1951</v>
      </c>
      <c r="G1646" s="13">
        <v>1951</v>
      </c>
      <c r="H1646" s="13">
        <v>0</v>
      </c>
      <c r="I1646" s="13">
        <v>113</v>
      </c>
      <c r="J1646" s="15">
        <v>0</v>
      </c>
      <c r="K1646" s="15">
        <v>1633823.4609999999</v>
      </c>
      <c r="L1646" s="16">
        <f t="shared" si="175"/>
        <v>0</v>
      </c>
      <c r="M1646" s="16">
        <f t="shared" si="176"/>
        <v>0</v>
      </c>
      <c r="N1646" s="10">
        <f t="shared" si="177"/>
        <v>0</v>
      </c>
      <c r="O1646" s="10" t="str">
        <f t="shared" si="181"/>
        <v>Weniger als 40% der Schätzungsfläche sind aktueller als 2002</v>
      </c>
      <c r="P1646" s="17">
        <f t="shared" si="178"/>
        <v>163.38234609999998</v>
      </c>
      <c r="Q1646" t="str">
        <f t="shared" si="179"/>
        <v/>
      </c>
      <c r="R1646" s="6" t="str">
        <f t="shared" si="180"/>
        <v/>
      </c>
      <c r="S1646" t="s">
        <v>2885</v>
      </c>
    </row>
    <row r="1647" spans="1:19" x14ac:dyDescent="0.25">
      <c r="A1647" s="2">
        <v>26</v>
      </c>
      <c r="B1647" s="13">
        <v>1910</v>
      </c>
      <c r="C1647" s="14" t="s">
        <v>1552</v>
      </c>
      <c r="D1647" s="14" t="s">
        <v>1708</v>
      </c>
      <c r="E1647" s="14" t="s">
        <v>1670</v>
      </c>
      <c r="F1647" s="13">
        <v>1958</v>
      </c>
      <c r="G1647" s="13">
        <v>1950</v>
      </c>
      <c r="H1647" s="13">
        <v>0</v>
      </c>
      <c r="I1647" s="13">
        <v>465</v>
      </c>
      <c r="J1647" s="15">
        <v>0</v>
      </c>
      <c r="K1647" s="15">
        <v>4635396.0369999995</v>
      </c>
      <c r="L1647" s="16">
        <f t="shared" si="175"/>
        <v>0</v>
      </c>
      <c r="M1647" s="16">
        <f t="shared" si="176"/>
        <v>0</v>
      </c>
      <c r="N1647" s="10">
        <f t="shared" si="177"/>
        <v>0</v>
      </c>
      <c r="O1647" s="10" t="str">
        <f t="shared" si="181"/>
        <v>Weniger als 40% der Schätzungsfläche sind aktueller als 2002</v>
      </c>
      <c r="P1647" s="17">
        <f t="shared" si="178"/>
        <v>463.53960369999993</v>
      </c>
      <c r="Q1647" t="str">
        <f t="shared" si="179"/>
        <v/>
      </c>
      <c r="R1647" s="6" t="str">
        <f t="shared" si="180"/>
        <v/>
      </c>
      <c r="S1647" t="s">
        <v>2885</v>
      </c>
    </row>
    <row r="1648" spans="1:19" x14ac:dyDescent="0.25">
      <c r="A1648" s="2">
        <v>26</v>
      </c>
      <c r="B1648" s="13">
        <v>1911</v>
      </c>
      <c r="C1648" s="14" t="s">
        <v>1738</v>
      </c>
      <c r="D1648" s="14" t="s">
        <v>1679</v>
      </c>
      <c r="E1648" s="14" t="s">
        <v>1670</v>
      </c>
      <c r="F1648" s="13">
        <v>1992</v>
      </c>
      <c r="G1648" s="13">
        <v>1949</v>
      </c>
      <c r="H1648" s="13">
        <v>0</v>
      </c>
      <c r="I1648" s="13">
        <v>662</v>
      </c>
      <c r="J1648" s="15">
        <v>0</v>
      </c>
      <c r="K1648" s="15">
        <v>6941094.4419999998</v>
      </c>
      <c r="L1648" s="16">
        <f t="shared" si="175"/>
        <v>0</v>
      </c>
      <c r="M1648" s="16">
        <f t="shared" si="176"/>
        <v>0</v>
      </c>
      <c r="N1648" s="10">
        <f t="shared" si="177"/>
        <v>0</v>
      </c>
      <c r="O1648" s="10" t="str">
        <f t="shared" si="181"/>
        <v>Weniger als 40% der Schätzungsfläche sind aktueller als 2002</v>
      </c>
      <c r="P1648" s="17">
        <f t="shared" si="178"/>
        <v>694.10944419999998</v>
      </c>
      <c r="Q1648" t="str">
        <f t="shared" si="179"/>
        <v/>
      </c>
      <c r="R1648" s="6" t="str">
        <f t="shared" si="180"/>
        <v/>
      </c>
      <c r="S1648" t="s">
        <v>2885</v>
      </c>
    </row>
    <row r="1649" spans="1:19" x14ac:dyDescent="0.25">
      <c r="A1649" s="2">
        <v>26</v>
      </c>
      <c r="B1649" s="13">
        <v>1912</v>
      </c>
      <c r="C1649" s="14" t="s">
        <v>1739</v>
      </c>
      <c r="D1649" s="14" t="s">
        <v>1702</v>
      </c>
      <c r="E1649" s="14" t="s">
        <v>1670</v>
      </c>
      <c r="F1649" s="13">
        <v>1968</v>
      </c>
      <c r="G1649" s="13">
        <v>1968</v>
      </c>
      <c r="H1649" s="13">
        <v>0</v>
      </c>
      <c r="I1649" s="13">
        <v>192</v>
      </c>
      <c r="J1649" s="15">
        <v>0</v>
      </c>
      <c r="K1649" s="15">
        <v>2421053.3670000001</v>
      </c>
      <c r="L1649" s="16">
        <f t="shared" si="175"/>
        <v>0</v>
      </c>
      <c r="M1649" s="16">
        <f t="shared" si="176"/>
        <v>0</v>
      </c>
      <c r="N1649" s="10">
        <f t="shared" si="177"/>
        <v>0</v>
      </c>
      <c r="O1649" s="10" t="str">
        <f t="shared" si="181"/>
        <v>Weniger als 40% der Schätzungsfläche sind aktueller als 2002</v>
      </c>
      <c r="P1649" s="17">
        <f t="shared" si="178"/>
        <v>242.10533670000001</v>
      </c>
      <c r="Q1649" t="str">
        <f t="shared" si="179"/>
        <v/>
      </c>
      <c r="R1649" s="6" t="str">
        <f t="shared" si="180"/>
        <v/>
      </c>
      <c r="S1649" t="s">
        <v>2885</v>
      </c>
    </row>
    <row r="1650" spans="1:19" x14ac:dyDescent="0.25">
      <c r="A1650" s="2">
        <v>26</v>
      </c>
      <c r="B1650" s="13">
        <v>1913</v>
      </c>
      <c r="C1650" s="14" t="s">
        <v>1686</v>
      </c>
      <c r="D1650" s="14" t="s">
        <v>1686</v>
      </c>
      <c r="E1650" s="14" t="s">
        <v>1670</v>
      </c>
      <c r="F1650" s="13">
        <v>2004</v>
      </c>
      <c r="G1650" s="13">
        <v>1953</v>
      </c>
      <c r="H1650" s="13">
        <v>92</v>
      </c>
      <c r="I1650" s="13">
        <v>684</v>
      </c>
      <c r="J1650" s="15">
        <v>942836.41299999994</v>
      </c>
      <c r="K1650" s="15">
        <v>5513711.318</v>
      </c>
      <c r="L1650" s="16">
        <f t="shared" si="175"/>
        <v>0.13450292397660818</v>
      </c>
      <c r="M1650" s="16">
        <f t="shared" si="176"/>
        <v>0.17099850873984404</v>
      </c>
      <c r="N1650" s="10">
        <f t="shared" si="177"/>
        <v>0</v>
      </c>
      <c r="O1650" s="10" t="str">
        <f t="shared" si="181"/>
        <v>Weniger als 40% der Schätzungsfläche sind aktueller als 2002</v>
      </c>
      <c r="P1650" s="17">
        <f t="shared" si="178"/>
        <v>551.37113179999994</v>
      </c>
      <c r="Q1650" t="str">
        <f t="shared" si="179"/>
        <v/>
      </c>
      <c r="R1650" s="6" t="str">
        <f t="shared" si="180"/>
        <v/>
      </c>
      <c r="S1650" t="s">
        <v>2885</v>
      </c>
    </row>
    <row r="1651" spans="1:19" x14ac:dyDescent="0.25">
      <c r="A1651" s="2">
        <v>26</v>
      </c>
      <c r="B1651" s="13">
        <v>1914</v>
      </c>
      <c r="C1651" s="14" t="s">
        <v>1740</v>
      </c>
      <c r="D1651" s="14" t="s">
        <v>1715</v>
      </c>
      <c r="E1651" s="14" t="s">
        <v>1670</v>
      </c>
      <c r="F1651" s="13">
        <v>1978</v>
      </c>
      <c r="G1651" s="13">
        <v>1949</v>
      </c>
      <c r="H1651" s="13">
        <v>0</v>
      </c>
      <c r="I1651" s="13">
        <v>153</v>
      </c>
      <c r="J1651" s="15">
        <v>0</v>
      </c>
      <c r="K1651" s="15">
        <v>3851055.57</v>
      </c>
      <c r="L1651" s="16">
        <f t="shared" si="175"/>
        <v>0</v>
      </c>
      <c r="M1651" s="16">
        <f t="shared" si="176"/>
        <v>0</v>
      </c>
      <c r="N1651" s="10">
        <f t="shared" si="177"/>
        <v>0</v>
      </c>
      <c r="O1651" s="10" t="str">
        <f t="shared" si="181"/>
        <v>Weniger als 40% der Schätzungsfläche sind aktueller als 2002</v>
      </c>
      <c r="P1651" s="17">
        <f t="shared" si="178"/>
        <v>385.10555699999998</v>
      </c>
      <c r="Q1651" t="str">
        <f t="shared" si="179"/>
        <v/>
      </c>
      <c r="R1651" s="6" t="str">
        <f t="shared" si="180"/>
        <v/>
      </c>
      <c r="S1651" t="s">
        <v>2885</v>
      </c>
    </row>
    <row r="1652" spans="1:19" x14ac:dyDescent="0.25">
      <c r="A1652" s="2">
        <v>26</v>
      </c>
      <c r="B1652" s="13">
        <v>1915</v>
      </c>
      <c r="C1652" s="14" t="s">
        <v>1741</v>
      </c>
      <c r="D1652" s="14" t="s">
        <v>1742</v>
      </c>
      <c r="E1652" s="14" t="s">
        <v>1670</v>
      </c>
      <c r="F1652" s="13">
        <v>1969</v>
      </c>
      <c r="G1652" s="13">
        <v>1949</v>
      </c>
      <c r="H1652" s="13">
        <v>0</v>
      </c>
      <c r="I1652" s="13">
        <v>257</v>
      </c>
      <c r="J1652" s="15">
        <v>0</v>
      </c>
      <c r="K1652" s="15">
        <v>2976541.3930000002</v>
      </c>
      <c r="L1652" s="16">
        <f t="shared" si="175"/>
        <v>0</v>
      </c>
      <c r="M1652" s="16">
        <f t="shared" si="176"/>
        <v>0</v>
      </c>
      <c r="N1652" s="10">
        <f t="shared" si="177"/>
        <v>0</v>
      </c>
      <c r="O1652" s="10" t="str">
        <f t="shared" si="181"/>
        <v>Weniger als 40% der Schätzungsfläche sind aktueller als 2002</v>
      </c>
      <c r="P1652" s="17">
        <f t="shared" si="178"/>
        <v>297.6541393</v>
      </c>
      <c r="Q1652" t="str">
        <f t="shared" si="179"/>
        <v/>
      </c>
      <c r="R1652" s="6" t="str">
        <f t="shared" si="180"/>
        <v/>
      </c>
      <c r="S1652" t="s">
        <v>2885</v>
      </c>
    </row>
    <row r="1653" spans="1:19" x14ac:dyDescent="0.25">
      <c r="A1653" s="2">
        <v>26</v>
      </c>
      <c r="B1653" s="13">
        <v>1916</v>
      </c>
      <c r="C1653" s="14" t="s">
        <v>1743</v>
      </c>
      <c r="D1653" s="14" t="s">
        <v>1688</v>
      </c>
      <c r="E1653" s="14" t="s">
        <v>1670</v>
      </c>
      <c r="F1653" s="13">
        <v>1982</v>
      </c>
      <c r="G1653" s="13">
        <v>1950</v>
      </c>
      <c r="H1653" s="13">
        <v>0</v>
      </c>
      <c r="I1653" s="13">
        <v>401</v>
      </c>
      <c r="J1653" s="15">
        <v>0</v>
      </c>
      <c r="K1653" s="15">
        <v>3235516.0210000002</v>
      </c>
      <c r="L1653" s="16">
        <f t="shared" si="175"/>
        <v>0</v>
      </c>
      <c r="M1653" s="16">
        <f t="shared" si="176"/>
        <v>0</v>
      </c>
      <c r="N1653" s="10">
        <f t="shared" si="177"/>
        <v>0</v>
      </c>
      <c r="O1653" s="10" t="str">
        <f t="shared" si="181"/>
        <v>Weniger als 40% der Schätzungsfläche sind aktueller als 2002</v>
      </c>
      <c r="P1653" s="17">
        <f t="shared" si="178"/>
        <v>323.55160210000003</v>
      </c>
      <c r="Q1653" t="str">
        <f t="shared" si="179"/>
        <v/>
      </c>
      <c r="R1653" s="6" t="str">
        <f t="shared" si="180"/>
        <v/>
      </c>
      <c r="S1653" t="s">
        <v>2885</v>
      </c>
    </row>
    <row r="1654" spans="1:19" x14ac:dyDescent="0.25">
      <c r="A1654" s="2">
        <v>26</v>
      </c>
      <c r="B1654" s="13">
        <v>1917</v>
      </c>
      <c r="C1654" s="14" t="s">
        <v>1744</v>
      </c>
      <c r="D1654" s="14" t="s">
        <v>1671</v>
      </c>
      <c r="E1654" s="14" t="s">
        <v>1670</v>
      </c>
      <c r="F1654" s="13">
        <v>1939</v>
      </c>
      <c r="G1654" s="13">
        <v>1939</v>
      </c>
      <c r="H1654" s="13">
        <v>0</v>
      </c>
      <c r="I1654" s="13">
        <v>73</v>
      </c>
      <c r="J1654" s="15">
        <v>0</v>
      </c>
      <c r="K1654" s="15">
        <v>772272.06400000001</v>
      </c>
      <c r="L1654" s="16">
        <f t="shared" si="175"/>
        <v>0</v>
      </c>
      <c r="M1654" s="16">
        <f t="shared" si="176"/>
        <v>0</v>
      </c>
      <c r="N1654" s="10">
        <f t="shared" si="177"/>
        <v>0</v>
      </c>
      <c r="O1654" s="10" t="str">
        <f t="shared" si="181"/>
        <v>Weniger als 40% der Schätzungsfläche sind aktueller als 2002</v>
      </c>
      <c r="P1654" s="17">
        <f t="shared" si="178"/>
        <v>77.2272064</v>
      </c>
      <c r="Q1654" t="str">
        <f t="shared" si="179"/>
        <v/>
      </c>
      <c r="R1654" s="6" t="str">
        <f t="shared" si="180"/>
        <v/>
      </c>
      <c r="S1654" t="s">
        <v>2885</v>
      </c>
    </row>
    <row r="1655" spans="1:19" x14ac:dyDescent="0.25">
      <c r="A1655" s="2">
        <v>26</v>
      </c>
      <c r="B1655" s="13">
        <v>1918</v>
      </c>
      <c r="C1655" s="14" t="s">
        <v>1745</v>
      </c>
      <c r="D1655" s="14" t="s">
        <v>1746</v>
      </c>
      <c r="E1655" s="14" t="s">
        <v>1670</v>
      </c>
      <c r="F1655" s="13">
        <v>2005</v>
      </c>
      <c r="G1655" s="13">
        <v>2005</v>
      </c>
      <c r="H1655" s="13">
        <v>168</v>
      </c>
      <c r="I1655" s="13">
        <v>168</v>
      </c>
      <c r="J1655" s="15">
        <v>1532943.662</v>
      </c>
      <c r="K1655" s="15">
        <v>1532943.662</v>
      </c>
      <c r="L1655" s="16">
        <f t="shared" si="175"/>
        <v>1</v>
      </c>
      <c r="M1655" s="16">
        <f t="shared" si="176"/>
        <v>1</v>
      </c>
      <c r="N1655" s="10">
        <f t="shared" si="177"/>
        <v>1</v>
      </c>
      <c r="O1655" s="10" t="str">
        <f t="shared" si="181"/>
        <v>Mehr als 50% der Schätzungsfläche sind aktueller als 2002</v>
      </c>
      <c r="P1655" s="17">
        <f t="shared" si="178"/>
        <v>153.29436620000001</v>
      </c>
      <c r="Q1655">
        <f t="shared" si="179"/>
        <v>1</v>
      </c>
      <c r="R1655" s="6">
        <f t="shared" si="180"/>
        <v>38454</v>
      </c>
      <c r="S1655" t="s">
        <v>3080</v>
      </c>
    </row>
    <row r="1656" spans="1:19" x14ac:dyDescent="0.25">
      <c r="A1656" s="2">
        <v>26</v>
      </c>
      <c r="B1656" s="13">
        <v>1919</v>
      </c>
      <c r="C1656" s="14" t="s">
        <v>1747</v>
      </c>
      <c r="D1656" s="14" t="s">
        <v>1697</v>
      </c>
      <c r="E1656" s="14" t="s">
        <v>1670</v>
      </c>
      <c r="F1656" s="13">
        <v>2002</v>
      </c>
      <c r="G1656" s="13">
        <v>1948</v>
      </c>
      <c r="H1656" s="13">
        <v>0</v>
      </c>
      <c r="I1656" s="13">
        <v>267</v>
      </c>
      <c r="J1656" s="15">
        <v>0</v>
      </c>
      <c r="K1656" s="15">
        <v>3480295.3689999999</v>
      </c>
      <c r="L1656" s="16">
        <f t="shared" si="175"/>
        <v>0</v>
      </c>
      <c r="M1656" s="16">
        <f t="shared" si="176"/>
        <v>0</v>
      </c>
      <c r="N1656" s="10">
        <f t="shared" si="177"/>
        <v>0</v>
      </c>
      <c r="O1656" s="10" t="str">
        <f t="shared" si="181"/>
        <v>Weniger als 40% der Schätzungsfläche sind aktueller als 2002</v>
      </c>
      <c r="P1656" s="17">
        <f t="shared" si="178"/>
        <v>348.02953689999998</v>
      </c>
      <c r="Q1656" t="str">
        <f t="shared" si="179"/>
        <v/>
      </c>
      <c r="R1656" s="6" t="str">
        <f t="shared" si="180"/>
        <v/>
      </c>
      <c r="S1656" t="s">
        <v>2885</v>
      </c>
    </row>
    <row r="1657" spans="1:19" x14ac:dyDescent="0.25">
      <c r="A1657" s="2">
        <v>26</v>
      </c>
      <c r="B1657" s="13">
        <v>1920</v>
      </c>
      <c r="C1657" s="14" t="s">
        <v>1748</v>
      </c>
      <c r="D1657" s="14" t="s">
        <v>1688</v>
      </c>
      <c r="E1657" s="14" t="s">
        <v>1670</v>
      </c>
      <c r="F1657" s="13">
        <v>1994</v>
      </c>
      <c r="G1657" s="13">
        <v>1982</v>
      </c>
      <c r="H1657" s="13">
        <v>0</v>
      </c>
      <c r="I1657" s="13">
        <v>526</v>
      </c>
      <c r="J1657" s="15">
        <v>0</v>
      </c>
      <c r="K1657" s="15">
        <v>5565995.6500000004</v>
      </c>
      <c r="L1657" s="16">
        <f t="shared" si="175"/>
        <v>0</v>
      </c>
      <c r="M1657" s="16">
        <f t="shared" si="176"/>
        <v>0</v>
      </c>
      <c r="N1657" s="10">
        <f t="shared" si="177"/>
        <v>0</v>
      </c>
      <c r="O1657" s="10" t="str">
        <f t="shared" si="181"/>
        <v>Weniger als 40% der Schätzungsfläche sind aktueller als 2002</v>
      </c>
      <c r="P1657" s="17">
        <f t="shared" si="178"/>
        <v>556.59956499999998</v>
      </c>
      <c r="Q1657" t="str">
        <f t="shared" si="179"/>
        <v/>
      </c>
      <c r="R1657" s="6" t="str">
        <f t="shared" si="180"/>
        <v/>
      </c>
      <c r="S1657" t="s">
        <v>2885</v>
      </c>
    </row>
    <row r="1658" spans="1:19" x14ac:dyDescent="0.25">
      <c r="A1658" s="2">
        <v>26</v>
      </c>
      <c r="B1658" s="13">
        <v>1921</v>
      </c>
      <c r="C1658" s="14" t="s">
        <v>1749</v>
      </c>
      <c r="D1658" s="14" t="s">
        <v>1673</v>
      </c>
      <c r="E1658" s="14" t="s">
        <v>1670</v>
      </c>
      <c r="F1658" s="13">
        <v>1973</v>
      </c>
      <c r="G1658" s="13">
        <v>1951</v>
      </c>
      <c r="H1658" s="13">
        <v>0</v>
      </c>
      <c r="I1658" s="13">
        <v>769</v>
      </c>
      <c r="J1658" s="15">
        <v>0</v>
      </c>
      <c r="K1658" s="15">
        <v>6858638.3090000004</v>
      </c>
      <c r="L1658" s="16">
        <f t="shared" si="175"/>
        <v>0</v>
      </c>
      <c r="M1658" s="16">
        <f t="shared" si="176"/>
        <v>0</v>
      </c>
      <c r="N1658" s="10">
        <f t="shared" si="177"/>
        <v>0</v>
      </c>
      <c r="O1658" s="10" t="str">
        <f t="shared" si="181"/>
        <v>Weniger als 40% der Schätzungsfläche sind aktueller als 2002</v>
      </c>
      <c r="P1658" s="17">
        <f t="shared" si="178"/>
        <v>685.86383090000004</v>
      </c>
      <c r="Q1658" t="str">
        <f t="shared" si="179"/>
        <v/>
      </c>
      <c r="R1658" s="6" t="str">
        <f t="shared" si="180"/>
        <v/>
      </c>
      <c r="S1658" t="s">
        <v>2885</v>
      </c>
    </row>
    <row r="1659" spans="1:19" x14ac:dyDescent="0.25">
      <c r="A1659" s="2">
        <v>26</v>
      </c>
      <c r="B1659" s="13">
        <v>1922</v>
      </c>
      <c r="C1659" s="14" t="s">
        <v>1715</v>
      </c>
      <c r="D1659" s="14" t="s">
        <v>1715</v>
      </c>
      <c r="E1659" s="14" t="s">
        <v>1670</v>
      </c>
      <c r="F1659" s="13">
        <v>1986</v>
      </c>
      <c r="G1659" s="13">
        <v>1984</v>
      </c>
      <c r="H1659" s="13">
        <v>0</v>
      </c>
      <c r="I1659" s="13">
        <v>572</v>
      </c>
      <c r="J1659" s="15">
        <v>0</v>
      </c>
      <c r="K1659" s="15">
        <v>7950430.5310000004</v>
      </c>
      <c r="L1659" s="16">
        <f t="shared" si="175"/>
        <v>0</v>
      </c>
      <c r="M1659" s="16">
        <f t="shared" si="176"/>
        <v>0</v>
      </c>
      <c r="N1659" s="10">
        <f t="shared" si="177"/>
        <v>0</v>
      </c>
      <c r="O1659" s="10" t="str">
        <f t="shared" si="181"/>
        <v>Weniger als 40% der Schätzungsfläche sind aktueller als 2002</v>
      </c>
      <c r="P1659" s="17">
        <f t="shared" si="178"/>
        <v>795.04305310000007</v>
      </c>
      <c r="Q1659" t="str">
        <f t="shared" si="179"/>
        <v/>
      </c>
      <c r="R1659" s="6" t="str">
        <f t="shared" si="180"/>
        <v/>
      </c>
      <c r="S1659" t="s">
        <v>2885</v>
      </c>
    </row>
    <row r="1660" spans="1:19" x14ac:dyDescent="0.25">
      <c r="A1660" s="2">
        <v>26</v>
      </c>
      <c r="B1660" s="13">
        <v>1923</v>
      </c>
      <c r="C1660" s="14" t="s">
        <v>1750</v>
      </c>
      <c r="D1660" s="14" t="s">
        <v>1669</v>
      </c>
      <c r="E1660" s="14" t="s">
        <v>1670</v>
      </c>
      <c r="F1660" s="13">
        <v>1989</v>
      </c>
      <c r="G1660" s="13">
        <v>1936</v>
      </c>
      <c r="H1660" s="13">
        <v>0</v>
      </c>
      <c r="I1660" s="13">
        <v>431</v>
      </c>
      <c r="J1660" s="15">
        <v>0</v>
      </c>
      <c r="K1660" s="15">
        <v>1850327.0349999999</v>
      </c>
      <c r="L1660" s="16">
        <f t="shared" si="175"/>
        <v>0</v>
      </c>
      <c r="M1660" s="16">
        <f t="shared" si="176"/>
        <v>0</v>
      </c>
      <c r="N1660" s="10">
        <f t="shared" si="177"/>
        <v>0</v>
      </c>
      <c r="O1660" s="10" t="str">
        <f t="shared" si="181"/>
        <v>Weniger als 40% der Schätzungsfläche sind aktueller als 2002</v>
      </c>
      <c r="P1660" s="17">
        <f t="shared" si="178"/>
        <v>185.0327035</v>
      </c>
      <c r="Q1660" t="str">
        <f t="shared" si="179"/>
        <v/>
      </c>
      <c r="R1660" s="6" t="str">
        <f t="shared" si="180"/>
        <v/>
      </c>
      <c r="S1660" t="s">
        <v>2885</v>
      </c>
    </row>
    <row r="1661" spans="1:19" x14ac:dyDescent="0.25">
      <c r="A1661" s="2">
        <v>26</v>
      </c>
      <c r="B1661" s="13">
        <v>1924</v>
      </c>
      <c r="C1661" s="14" t="s">
        <v>1751</v>
      </c>
      <c r="D1661" s="14" t="s">
        <v>1752</v>
      </c>
      <c r="E1661" s="14" t="s">
        <v>1670</v>
      </c>
      <c r="F1661" s="13">
        <v>1999</v>
      </c>
      <c r="G1661" s="13">
        <v>1999</v>
      </c>
      <c r="H1661" s="13">
        <v>0</v>
      </c>
      <c r="I1661" s="13">
        <v>145</v>
      </c>
      <c r="J1661" s="15">
        <v>0</v>
      </c>
      <c r="K1661" s="15">
        <v>1579416.1</v>
      </c>
      <c r="L1661" s="16">
        <f t="shared" si="175"/>
        <v>0</v>
      </c>
      <c r="M1661" s="16">
        <f t="shared" si="176"/>
        <v>0</v>
      </c>
      <c r="N1661" s="10">
        <f t="shared" si="177"/>
        <v>0</v>
      </c>
      <c r="O1661" s="10" t="str">
        <f t="shared" si="181"/>
        <v>Weniger als 40% der Schätzungsfläche sind aktueller als 2002</v>
      </c>
      <c r="P1661" s="17">
        <f t="shared" si="178"/>
        <v>157.94161</v>
      </c>
      <c r="Q1661" t="str">
        <f t="shared" si="179"/>
        <v/>
      </c>
      <c r="R1661" s="6" t="str">
        <f t="shared" si="180"/>
        <v/>
      </c>
      <c r="S1661" t="s">
        <v>2885</v>
      </c>
    </row>
    <row r="1662" spans="1:19" x14ac:dyDescent="0.25">
      <c r="A1662" s="2">
        <v>26</v>
      </c>
      <c r="B1662" s="13">
        <v>1925</v>
      </c>
      <c r="C1662" s="14" t="s">
        <v>1671</v>
      </c>
      <c r="D1662" s="14" t="s">
        <v>1671</v>
      </c>
      <c r="E1662" s="14" t="s">
        <v>1670</v>
      </c>
      <c r="F1662" s="13">
        <v>1982</v>
      </c>
      <c r="G1662" s="13">
        <v>1939</v>
      </c>
      <c r="H1662" s="13">
        <v>0</v>
      </c>
      <c r="I1662" s="13">
        <v>445</v>
      </c>
      <c r="J1662" s="15">
        <v>0</v>
      </c>
      <c r="K1662" s="15">
        <v>4281690.6610000003</v>
      </c>
      <c r="L1662" s="16">
        <f t="shared" si="175"/>
        <v>0</v>
      </c>
      <c r="M1662" s="16">
        <f t="shared" si="176"/>
        <v>0</v>
      </c>
      <c r="N1662" s="10">
        <f t="shared" si="177"/>
        <v>0</v>
      </c>
      <c r="O1662" s="10" t="str">
        <f t="shared" si="181"/>
        <v>Weniger als 40% der Schätzungsfläche sind aktueller als 2002</v>
      </c>
      <c r="P1662" s="17">
        <f t="shared" si="178"/>
        <v>428.16906610000001</v>
      </c>
      <c r="Q1662" t="str">
        <f t="shared" si="179"/>
        <v/>
      </c>
      <c r="R1662" s="6" t="str">
        <f t="shared" si="180"/>
        <v/>
      </c>
      <c r="S1662" t="s">
        <v>2885</v>
      </c>
    </row>
    <row r="1663" spans="1:19" x14ac:dyDescent="0.25">
      <c r="A1663" s="2">
        <v>26</v>
      </c>
      <c r="B1663" s="13">
        <v>1926</v>
      </c>
      <c r="C1663" s="14" t="s">
        <v>1753</v>
      </c>
      <c r="D1663" s="14" t="s">
        <v>1688</v>
      </c>
      <c r="E1663" s="14" t="s">
        <v>1670</v>
      </c>
      <c r="F1663" s="13">
        <v>1996</v>
      </c>
      <c r="G1663" s="13">
        <v>1996</v>
      </c>
      <c r="H1663" s="13">
        <v>0</v>
      </c>
      <c r="I1663" s="13">
        <v>171</v>
      </c>
      <c r="J1663" s="15">
        <v>0</v>
      </c>
      <c r="K1663" s="15">
        <v>1910151.83</v>
      </c>
      <c r="L1663" s="16">
        <f t="shared" si="175"/>
        <v>0</v>
      </c>
      <c r="M1663" s="16">
        <f t="shared" si="176"/>
        <v>0</v>
      </c>
      <c r="N1663" s="10">
        <f t="shared" si="177"/>
        <v>0</v>
      </c>
      <c r="O1663" s="10" t="str">
        <f t="shared" si="181"/>
        <v>Weniger als 40% der Schätzungsfläche sind aktueller als 2002</v>
      </c>
      <c r="P1663" s="17">
        <f t="shared" si="178"/>
        <v>191.01518300000001</v>
      </c>
      <c r="Q1663" t="str">
        <f t="shared" si="179"/>
        <v/>
      </c>
      <c r="R1663" s="6" t="str">
        <f t="shared" si="180"/>
        <v/>
      </c>
      <c r="S1663" t="s">
        <v>2885</v>
      </c>
    </row>
    <row r="1664" spans="1:19" x14ac:dyDescent="0.25">
      <c r="A1664" s="2">
        <v>26</v>
      </c>
      <c r="B1664" s="13">
        <v>1927</v>
      </c>
      <c r="C1664" s="14" t="s">
        <v>1754</v>
      </c>
      <c r="D1664" s="14" t="s">
        <v>1708</v>
      </c>
      <c r="E1664" s="14" t="s">
        <v>1670</v>
      </c>
      <c r="F1664" s="13">
        <v>1949</v>
      </c>
      <c r="G1664" s="13">
        <v>1949</v>
      </c>
      <c r="H1664" s="13">
        <v>0</v>
      </c>
      <c r="I1664" s="13">
        <v>255</v>
      </c>
      <c r="J1664" s="15">
        <v>0</v>
      </c>
      <c r="K1664" s="15">
        <v>5163666.2980000004</v>
      </c>
      <c r="L1664" s="16">
        <f t="shared" si="175"/>
        <v>0</v>
      </c>
      <c r="M1664" s="16">
        <f t="shared" si="176"/>
        <v>0</v>
      </c>
      <c r="N1664" s="10">
        <f t="shared" si="177"/>
        <v>0</v>
      </c>
      <c r="O1664" s="10" t="str">
        <f t="shared" si="181"/>
        <v>Weniger als 40% der Schätzungsfläche sind aktueller als 2002</v>
      </c>
      <c r="P1664" s="17">
        <f t="shared" si="178"/>
        <v>516.36662980000006</v>
      </c>
      <c r="Q1664" t="str">
        <f t="shared" si="179"/>
        <v/>
      </c>
      <c r="R1664" s="6" t="str">
        <f t="shared" si="180"/>
        <v/>
      </c>
      <c r="S1664" t="s">
        <v>2885</v>
      </c>
    </row>
    <row r="1665" spans="1:19" x14ac:dyDescent="0.25">
      <c r="A1665" s="2">
        <v>26</v>
      </c>
      <c r="B1665" s="13">
        <v>1928</v>
      </c>
      <c r="C1665" s="14" t="s">
        <v>1755</v>
      </c>
      <c r="D1665" s="14" t="s">
        <v>1697</v>
      </c>
      <c r="E1665" s="14" t="s">
        <v>1670</v>
      </c>
      <c r="F1665" s="13">
        <v>2007</v>
      </c>
      <c r="G1665" s="13">
        <v>1948</v>
      </c>
      <c r="H1665" s="13">
        <v>108</v>
      </c>
      <c r="I1665" s="13">
        <v>145</v>
      </c>
      <c r="J1665" s="15">
        <v>1580775.3870000001</v>
      </c>
      <c r="K1665" s="15">
        <v>2017281.3689999999</v>
      </c>
      <c r="L1665" s="16">
        <f t="shared" si="175"/>
        <v>0.7448275862068966</v>
      </c>
      <c r="M1665" s="16">
        <f t="shared" si="176"/>
        <v>0.7836167087507564</v>
      </c>
      <c r="N1665" s="10">
        <f t="shared" si="177"/>
        <v>1</v>
      </c>
      <c r="O1665" s="10" t="str">
        <f t="shared" si="181"/>
        <v>Mehr als 50% der Schätzungsfläche sind aktueller als 2002</v>
      </c>
      <c r="P1665" s="17">
        <f t="shared" si="178"/>
        <v>201.72813689999998</v>
      </c>
      <c r="Q1665">
        <f t="shared" si="179"/>
        <v>1</v>
      </c>
      <c r="R1665" s="6">
        <f t="shared" si="180"/>
        <v>39337</v>
      </c>
      <c r="S1665" t="s">
        <v>3080</v>
      </c>
    </row>
    <row r="1666" spans="1:19" x14ac:dyDescent="0.25">
      <c r="A1666" s="2">
        <v>26</v>
      </c>
      <c r="B1666" s="13">
        <v>1929</v>
      </c>
      <c r="C1666" s="14" t="s">
        <v>1756</v>
      </c>
      <c r="D1666" s="14" t="s">
        <v>1731</v>
      </c>
      <c r="E1666" s="14" t="s">
        <v>1670</v>
      </c>
      <c r="F1666" s="13">
        <v>2001</v>
      </c>
      <c r="G1666" s="13">
        <v>1949</v>
      </c>
      <c r="H1666" s="13">
        <v>0</v>
      </c>
      <c r="I1666" s="13">
        <v>511</v>
      </c>
      <c r="J1666" s="15">
        <v>0</v>
      </c>
      <c r="K1666" s="15">
        <v>3944942.2990000001</v>
      </c>
      <c r="L1666" s="16">
        <f t="shared" si="175"/>
        <v>0</v>
      </c>
      <c r="M1666" s="16">
        <f t="shared" si="176"/>
        <v>0</v>
      </c>
      <c r="N1666" s="10">
        <f t="shared" si="177"/>
        <v>0</v>
      </c>
      <c r="O1666" s="10" t="str">
        <f t="shared" si="181"/>
        <v>Weniger als 40% der Schätzungsfläche sind aktueller als 2002</v>
      </c>
      <c r="P1666" s="17">
        <f t="shared" si="178"/>
        <v>394.49422989999999</v>
      </c>
      <c r="Q1666" t="str">
        <f t="shared" si="179"/>
        <v/>
      </c>
      <c r="R1666" s="6" t="str">
        <f t="shared" si="180"/>
        <v/>
      </c>
      <c r="S1666" t="s">
        <v>2885</v>
      </c>
    </row>
    <row r="1667" spans="1:19" x14ac:dyDescent="0.25">
      <c r="A1667" s="2">
        <v>26</v>
      </c>
      <c r="B1667" s="13">
        <v>1930</v>
      </c>
      <c r="C1667" s="14" t="s">
        <v>1757</v>
      </c>
      <c r="D1667" s="14" t="s">
        <v>1213</v>
      </c>
      <c r="E1667" s="14" t="s">
        <v>1670</v>
      </c>
      <c r="F1667" s="13">
        <v>1955</v>
      </c>
      <c r="G1667" s="13">
        <v>1955</v>
      </c>
      <c r="H1667" s="13">
        <v>0</v>
      </c>
      <c r="I1667" s="13">
        <v>144</v>
      </c>
      <c r="J1667" s="15">
        <v>0</v>
      </c>
      <c r="K1667" s="15">
        <v>1384947.902</v>
      </c>
      <c r="L1667" s="16">
        <f t="shared" ref="L1667:L1730" si="182">H1667/I1667</f>
        <v>0</v>
      </c>
      <c r="M1667" s="16">
        <f t="shared" ref="M1667:M1730" si="183">J1667/K1667</f>
        <v>0</v>
      </c>
      <c r="N1667" s="10">
        <f t="shared" ref="N1667:N1730" si="184">IF(AND(M1667&gt;0.1,M1667&lt;0.5,Q1667=1),3,IF(M1667&gt;=0.5,1,IF(M1667&gt;=0.4,2,0)))</f>
        <v>0</v>
      </c>
      <c r="O1667" s="10" t="str">
        <f t="shared" si="181"/>
        <v>Weniger als 40% der Schätzungsfläche sind aktueller als 2002</v>
      </c>
      <c r="P1667" s="17">
        <f t="shared" ref="P1667:P1730" si="185">K1667/10000</f>
        <v>138.49479020000001</v>
      </c>
      <c r="Q1667" t="str">
        <f t="shared" ref="Q1667:Q1730" si="186">IFERROR(VLOOKUP(B1667,NAG,3,FALSE),"")</f>
        <v/>
      </c>
      <c r="R1667" s="6" t="str">
        <f t="shared" ref="R1667:R1730" si="187">IFERROR(VLOOKUP(B1667,NAG,4,FALSE),"")</f>
        <v/>
      </c>
      <c r="S1667" t="s">
        <v>2885</v>
      </c>
    </row>
    <row r="1668" spans="1:19" x14ac:dyDescent="0.25">
      <c r="A1668" s="2">
        <v>26</v>
      </c>
      <c r="B1668" s="13">
        <v>1931</v>
      </c>
      <c r="C1668" s="14" t="s">
        <v>1758</v>
      </c>
      <c r="D1668" s="14" t="s">
        <v>1684</v>
      </c>
      <c r="E1668" s="14" t="s">
        <v>1670</v>
      </c>
      <c r="F1668" s="13">
        <v>1984</v>
      </c>
      <c r="G1668" s="13">
        <v>1984</v>
      </c>
      <c r="H1668" s="13">
        <v>0</v>
      </c>
      <c r="I1668" s="13">
        <v>110</v>
      </c>
      <c r="J1668" s="15">
        <v>0</v>
      </c>
      <c r="K1668" s="15">
        <v>613195.45799999998</v>
      </c>
      <c r="L1668" s="16">
        <f t="shared" si="182"/>
        <v>0</v>
      </c>
      <c r="M1668" s="16">
        <f t="shared" si="183"/>
        <v>0</v>
      </c>
      <c r="N1668" s="10">
        <f t="shared" si="184"/>
        <v>0</v>
      </c>
      <c r="O1668" s="10" t="str">
        <f t="shared" ref="O1668:O1731" si="188">IF(N1668=0,"Weniger als 40% der Schätzungsfläche sind aktueller als 2002",IF(N1668=2,"40% bis 50% der Schätzungsfläche sind aktueller als 2002",IF(N1668=1,"Mehr als 50% der Schätzungsfläche sind aktueller als 2002",IF(N1668=3,"Schätzungsfläche nach 2002 vollständig überprüft und bedarfsweise korrigiert",""))))</f>
        <v>Weniger als 40% der Schätzungsfläche sind aktueller als 2002</v>
      </c>
      <c r="P1668" s="17">
        <f t="shared" si="185"/>
        <v>61.3195458</v>
      </c>
      <c r="Q1668" t="str">
        <f t="shared" si="186"/>
        <v/>
      </c>
      <c r="R1668" s="6" t="str">
        <f t="shared" si="187"/>
        <v/>
      </c>
      <c r="S1668" t="s">
        <v>2885</v>
      </c>
    </row>
    <row r="1669" spans="1:19" x14ac:dyDescent="0.25">
      <c r="A1669" s="2">
        <v>26</v>
      </c>
      <c r="B1669" s="13">
        <v>1932</v>
      </c>
      <c r="C1669" s="14" t="s">
        <v>1759</v>
      </c>
      <c r="D1669" s="14" t="s">
        <v>1736</v>
      </c>
      <c r="E1669" s="14" t="s">
        <v>1670</v>
      </c>
      <c r="F1669" s="13">
        <v>1993</v>
      </c>
      <c r="G1669" s="13">
        <v>1950</v>
      </c>
      <c r="H1669" s="13">
        <v>0</v>
      </c>
      <c r="I1669" s="13">
        <v>205</v>
      </c>
      <c r="J1669" s="15">
        <v>0</v>
      </c>
      <c r="K1669" s="15">
        <v>2423308.608</v>
      </c>
      <c r="L1669" s="16">
        <f t="shared" si="182"/>
        <v>0</v>
      </c>
      <c r="M1669" s="16">
        <f t="shared" si="183"/>
        <v>0</v>
      </c>
      <c r="N1669" s="10">
        <f t="shared" si="184"/>
        <v>0</v>
      </c>
      <c r="O1669" s="10" t="str">
        <f t="shared" si="188"/>
        <v>Weniger als 40% der Schätzungsfläche sind aktueller als 2002</v>
      </c>
      <c r="P1669" s="17">
        <f t="shared" si="185"/>
        <v>242.33086080000001</v>
      </c>
      <c r="Q1669" t="str">
        <f t="shared" si="186"/>
        <v/>
      </c>
      <c r="R1669" s="6" t="str">
        <f t="shared" si="187"/>
        <v/>
      </c>
      <c r="S1669" t="s">
        <v>2885</v>
      </c>
    </row>
    <row r="1670" spans="1:19" x14ac:dyDescent="0.25">
      <c r="A1670" s="2">
        <v>26</v>
      </c>
      <c r="B1670" s="13">
        <v>1933</v>
      </c>
      <c r="C1670" s="14" t="s">
        <v>1760</v>
      </c>
      <c r="D1670" s="14" t="s">
        <v>1731</v>
      </c>
      <c r="E1670" s="14" t="s">
        <v>1670</v>
      </c>
      <c r="F1670" s="13">
        <v>2009</v>
      </c>
      <c r="G1670" s="13">
        <v>1938</v>
      </c>
      <c r="H1670" s="13">
        <v>18</v>
      </c>
      <c r="I1670" s="13">
        <v>252</v>
      </c>
      <c r="J1670" s="15">
        <v>242290.17499999999</v>
      </c>
      <c r="K1670" s="15">
        <v>3347369.0210000002</v>
      </c>
      <c r="L1670" s="16">
        <f t="shared" si="182"/>
        <v>7.1428571428571425E-2</v>
      </c>
      <c r="M1670" s="16">
        <f t="shared" si="183"/>
        <v>7.238227201123397E-2</v>
      </c>
      <c r="N1670" s="10">
        <f t="shared" si="184"/>
        <v>0</v>
      </c>
      <c r="O1670" s="10" t="str">
        <f t="shared" si="188"/>
        <v>Weniger als 40% der Schätzungsfläche sind aktueller als 2002</v>
      </c>
      <c r="P1670" s="17">
        <f t="shared" si="185"/>
        <v>334.73690210000001</v>
      </c>
      <c r="Q1670" t="str">
        <f t="shared" si="186"/>
        <v/>
      </c>
      <c r="R1670" s="6" t="str">
        <f t="shared" si="187"/>
        <v/>
      </c>
      <c r="S1670" t="s">
        <v>2885</v>
      </c>
    </row>
    <row r="1671" spans="1:19" x14ac:dyDescent="0.25">
      <c r="A1671" s="2">
        <v>26</v>
      </c>
      <c r="B1671" s="13">
        <v>1934</v>
      </c>
      <c r="C1671" s="14" t="s">
        <v>585</v>
      </c>
      <c r="D1671" s="14" t="s">
        <v>1686</v>
      </c>
      <c r="E1671" s="14" t="s">
        <v>1670</v>
      </c>
      <c r="F1671" s="13">
        <v>2005</v>
      </c>
      <c r="G1671" s="13">
        <v>1953</v>
      </c>
      <c r="H1671" s="13">
        <v>86</v>
      </c>
      <c r="I1671" s="13">
        <v>372</v>
      </c>
      <c r="J1671" s="15">
        <v>522848.29399999999</v>
      </c>
      <c r="K1671" s="15">
        <v>1967883.54</v>
      </c>
      <c r="L1671" s="16">
        <f t="shared" si="182"/>
        <v>0.23118279569892472</v>
      </c>
      <c r="M1671" s="16">
        <f t="shared" si="183"/>
        <v>0.26569066886956122</v>
      </c>
      <c r="N1671" s="10">
        <f t="shared" si="184"/>
        <v>0</v>
      </c>
      <c r="O1671" s="10" t="str">
        <f t="shared" si="188"/>
        <v>Weniger als 40% der Schätzungsfläche sind aktueller als 2002</v>
      </c>
      <c r="P1671" s="17">
        <f t="shared" si="185"/>
        <v>196.788354</v>
      </c>
      <c r="Q1671" t="str">
        <f t="shared" si="186"/>
        <v/>
      </c>
      <c r="R1671" s="6" t="str">
        <f t="shared" si="187"/>
        <v/>
      </c>
      <c r="S1671" t="s">
        <v>2885</v>
      </c>
    </row>
    <row r="1672" spans="1:19" x14ac:dyDescent="0.25">
      <c r="A1672" s="2">
        <v>26</v>
      </c>
      <c r="B1672" s="13">
        <v>1935</v>
      </c>
      <c r="C1672" s="14" t="s">
        <v>1761</v>
      </c>
      <c r="D1672" s="14" t="s">
        <v>1682</v>
      </c>
      <c r="E1672" s="14" t="s">
        <v>1670</v>
      </c>
      <c r="F1672" s="13">
        <v>1977</v>
      </c>
      <c r="G1672" s="13">
        <v>1937</v>
      </c>
      <c r="H1672" s="13">
        <v>0</v>
      </c>
      <c r="I1672" s="13">
        <v>408</v>
      </c>
      <c r="J1672" s="15">
        <v>0</v>
      </c>
      <c r="K1672" s="15">
        <v>1999766.7620000001</v>
      </c>
      <c r="L1672" s="16">
        <f t="shared" si="182"/>
        <v>0</v>
      </c>
      <c r="M1672" s="16">
        <f t="shared" si="183"/>
        <v>0</v>
      </c>
      <c r="N1672" s="10">
        <f t="shared" si="184"/>
        <v>0</v>
      </c>
      <c r="O1672" s="10" t="str">
        <f t="shared" si="188"/>
        <v>Weniger als 40% der Schätzungsfläche sind aktueller als 2002</v>
      </c>
      <c r="P1672" s="17">
        <f t="shared" si="185"/>
        <v>199.97667620000001</v>
      </c>
      <c r="Q1672" t="str">
        <f t="shared" si="186"/>
        <v/>
      </c>
      <c r="R1672" s="6" t="str">
        <f t="shared" si="187"/>
        <v/>
      </c>
      <c r="S1672" t="s">
        <v>2885</v>
      </c>
    </row>
    <row r="1673" spans="1:19" x14ac:dyDescent="0.25">
      <c r="A1673" s="2">
        <v>26</v>
      </c>
      <c r="B1673" s="13">
        <v>1936</v>
      </c>
      <c r="C1673" s="14" t="s">
        <v>1762</v>
      </c>
      <c r="D1673" s="14" t="s">
        <v>1679</v>
      </c>
      <c r="E1673" s="14" t="s">
        <v>1670</v>
      </c>
      <c r="F1673" s="13">
        <v>1949</v>
      </c>
      <c r="G1673" s="13">
        <v>1949</v>
      </c>
      <c r="H1673" s="13">
        <v>0</v>
      </c>
      <c r="I1673" s="13">
        <v>190</v>
      </c>
      <c r="J1673" s="15">
        <v>0</v>
      </c>
      <c r="K1673" s="15">
        <v>1832452.226</v>
      </c>
      <c r="L1673" s="16">
        <f t="shared" si="182"/>
        <v>0</v>
      </c>
      <c r="M1673" s="16">
        <f t="shared" si="183"/>
        <v>0</v>
      </c>
      <c r="N1673" s="10">
        <f t="shared" si="184"/>
        <v>0</v>
      </c>
      <c r="O1673" s="10" t="str">
        <f t="shared" si="188"/>
        <v>Weniger als 40% der Schätzungsfläche sind aktueller als 2002</v>
      </c>
      <c r="P1673" s="17">
        <f t="shared" si="185"/>
        <v>183.24522260000001</v>
      </c>
      <c r="Q1673" t="str">
        <f t="shared" si="186"/>
        <v/>
      </c>
      <c r="R1673" s="6" t="str">
        <f t="shared" si="187"/>
        <v/>
      </c>
      <c r="S1673" t="s">
        <v>2885</v>
      </c>
    </row>
    <row r="1674" spans="1:19" x14ac:dyDescent="0.25">
      <c r="A1674" s="2">
        <v>26</v>
      </c>
      <c r="B1674" s="13">
        <v>1937</v>
      </c>
      <c r="C1674" s="14" t="s">
        <v>1763</v>
      </c>
      <c r="D1674" s="14" t="s">
        <v>1684</v>
      </c>
      <c r="E1674" s="14" t="s">
        <v>1670</v>
      </c>
      <c r="F1674" s="13">
        <v>1988</v>
      </c>
      <c r="G1674" s="13">
        <v>1988</v>
      </c>
      <c r="H1674" s="13">
        <v>0</v>
      </c>
      <c r="I1674" s="13">
        <v>151</v>
      </c>
      <c r="J1674" s="15">
        <v>0</v>
      </c>
      <c r="K1674" s="15">
        <v>1020608.118</v>
      </c>
      <c r="L1674" s="16">
        <f t="shared" si="182"/>
        <v>0</v>
      </c>
      <c r="M1674" s="16">
        <f t="shared" si="183"/>
        <v>0</v>
      </c>
      <c r="N1674" s="10">
        <f t="shared" si="184"/>
        <v>0</v>
      </c>
      <c r="O1674" s="10" t="str">
        <f t="shared" si="188"/>
        <v>Weniger als 40% der Schätzungsfläche sind aktueller als 2002</v>
      </c>
      <c r="P1674" s="17">
        <f t="shared" si="185"/>
        <v>102.0608118</v>
      </c>
      <c r="Q1674" t="str">
        <f t="shared" si="186"/>
        <v/>
      </c>
      <c r="R1674" s="6" t="str">
        <f t="shared" si="187"/>
        <v/>
      </c>
      <c r="S1674" t="s">
        <v>2885</v>
      </c>
    </row>
    <row r="1675" spans="1:19" x14ac:dyDescent="0.25">
      <c r="A1675" s="2">
        <v>26</v>
      </c>
      <c r="B1675" s="13">
        <v>1938</v>
      </c>
      <c r="C1675" s="14" t="s">
        <v>1764</v>
      </c>
      <c r="D1675" s="14" t="s">
        <v>1694</v>
      </c>
      <c r="E1675" s="14" t="s">
        <v>1670</v>
      </c>
      <c r="F1675" s="13">
        <v>1995</v>
      </c>
      <c r="G1675" s="13">
        <v>1936</v>
      </c>
      <c r="H1675" s="13">
        <v>0</v>
      </c>
      <c r="I1675" s="13">
        <v>671</v>
      </c>
      <c r="J1675" s="15">
        <v>0</v>
      </c>
      <c r="K1675" s="15">
        <v>3740987.9870000002</v>
      </c>
      <c r="L1675" s="16">
        <f t="shared" si="182"/>
        <v>0</v>
      </c>
      <c r="M1675" s="16">
        <f t="shared" si="183"/>
        <v>0</v>
      </c>
      <c r="N1675" s="10">
        <f t="shared" si="184"/>
        <v>0</v>
      </c>
      <c r="O1675" s="10" t="str">
        <f t="shared" si="188"/>
        <v>Weniger als 40% der Schätzungsfläche sind aktueller als 2002</v>
      </c>
      <c r="P1675" s="17">
        <f t="shared" si="185"/>
        <v>374.09879870000003</v>
      </c>
      <c r="Q1675" t="str">
        <f t="shared" si="186"/>
        <v/>
      </c>
      <c r="R1675" s="6" t="str">
        <f t="shared" si="187"/>
        <v/>
      </c>
      <c r="S1675" t="s">
        <v>2885</v>
      </c>
    </row>
    <row r="1676" spans="1:19" x14ac:dyDescent="0.25">
      <c r="A1676" s="2">
        <v>26</v>
      </c>
      <c r="B1676" s="13">
        <v>1939</v>
      </c>
      <c r="C1676" s="14" t="s">
        <v>1765</v>
      </c>
      <c r="D1676" s="14" t="s">
        <v>1679</v>
      </c>
      <c r="E1676" s="14" t="s">
        <v>1670</v>
      </c>
      <c r="F1676" s="13">
        <v>1949</v>
      </c>
      <c r="G1676" s="13">
        <v>1949</v>
      </c>
      <c r="H1676" s="13">
        <v>0</v>
      </c>
      <c r="I1676" s="13">
        <v>358</v>
      </c>
      <c r="J1676" s="15">
        <v>0</v>
      </c>
      <c r="K1676" s="15">
        <v>2431535.4559999998</v>
      </c>
      <c r="L1676" s="16">
        <f t="shared" si="182"/>
        <v>0</v>
      </c>
      <c r="M1676" s="16">
        <f t="shared" si="183"/>
        <v>0</v>
      </c>
      <c r="N1676" s="10">
        <f t="shared" si="184"/>
        <v>0</v>
      </c>
      <c r="O1676" s="10" t="str">
        <f t="shared" si="188"/>
        <v>Weniger als 40% der Schätzungsfläche sind aktueller als 2002</v>
      </c>
      <c r="P1676" s="17">
        <f t="shared" si="185"/>
        <v>243.15354559999997</v>
      </c>
      <c r="Q1676" t="str">
        <f t="shared" si="186"/>
        <v/>
      </c>
      <c r="R1676" s="6" t="str">
        <f t="shared" si="187"/>
        <v/>
      </c>
      <c r="S1676" t="s">
        <v>2885</v>
      </c>
    </row>
    <row r="1677" spans="1:19" x14ac:dyDescent="0.25">
      <c r="A1677" s="2">
        <v>26</v>
      </c>
      <c r="B1677" s="13">
        <v>1940</v>
      </c>
      <c r="C1677" s="14" t="s">
        <v>1766</v>
      </c>
      <c r="D1677" s="14" t="s">
        <v>1679</v>
      </c>
      <c r="E1677" s="14" t="s">
        <v>1670</v>
      </c>
      <c r="F1677" s="13">
        <v>2001</v>
      </c>
      <c r="G1677" s="13">
        <v>1950</v>
      </c>
      <c r="H1677" s="13">
        <v>0</v>
      </c>
      <c r="I1677" s="13">
        <v>302</v>
      </c>
      <c r="J1677" s="15">
        <v>0</v>
      </c>
      <c r="K1677" s="15">
        <v>1804579.848</v>
      </c>
      <c r="L1677" s="16">
        <f t="shared" si="182"/>
        <v>0</v>
      </c>
      <c r="M1677" s="16">
        <f t="shared" si="183"/>
        <v>0</v>
      </c>
      <c r="N1677" s="10">
        <f t="shared" si="184"/>
        <v>0</v>
      </c>
      <c r="O1677" s="10" t="str">
        <f t="shared" si="188"/>
        <v>Weniger als 40% der Schätzungsfläche sind aktueller als 2002</v>
      </c>
      <c r="P1677" s="17">
        <f t="shared" si="185"/>
        <v>180.45798479999999</v>
      </c>
      <c r="Q1677" t="str">
        <f t="shared" si="186"/>
        <v/>
      </c>
      <c r="R1677" s="6" t="str">
        <f t="shared" si="187"/>
        <v/>
      </c>
      <c r="S1677" t="s">
        <v>2885</v>
      </c>
    </row>
    <row r="1678" spans="1:19" x14ac:dyDescent="0.25">
      <c r="A1678" s="2">
        <v>26</v>
      </c>
      <c r="B1678" s="13">
        <v>1941</v>
      </c>
      <c r="C1678" s="14" t="s">
        <v>1767</v>
      </c>
      <c r="D1678" s="14" t="s">
        <v>1679</v>
      </c>
      <c r="E1678" s="14" t="s">
        <v>1670</v>
      </c>
      <c r="F1678" s="13">
        <v>2006</v>
      </c>
      <c r="G1678" s="13">
        <v>1948</v>
      </c>
      <c r="H1678" s="13">
        <v>1</v>
      </c>
      <c r="I1678" s="13">
        <v>368</v>
      </c>
      <c r="J1678" s="15">
        <v>1660.096</v>
      </c>
      <c r="K1678" s="15">
        <v>4152588.341</v>
      </c>
      <c r="L1678" s="16">
        <f t="shared" si="182"/>
        <v>2.717391304347826E-3</v>
      </c>
      <c r="M1678" s="16">
        <f t="shared" si="183"/>
        <v>3.9977379496283663E-4</v>
      </c>
      <c r="N1678" s="10">
        <f t="shared" si="184"/>
        <v>0</v>
      </c>
      <c r="O1678" s="10" t="str">
        <f t="shared" si="188"/>
        <v>Weniger als 40% der Schätzungsfläche sind aktueller als 2002</v>
      </c>
      <c r="P1678" s="17">
        <f t="shared" si="185"/>
        <v>415.2588341</v>
      </c>
      <c r="Q1678" t="str">
        <f t="shared" si="186"/>
        <v/>
      </c>
      <c r="R1678" s="6" t="str">
        <f t="shared" si="187"/>
        <v/>
      </c>
      <c r="S1678" t="s">
        <v>2885</v>
      </c>
    </row>
    <row r="1679" spans="1:19" x14ac:dyDescent="0.25">
      <c r="A1679" s="2">
        <v>26</v>
      </c>
      <c r="B1679" s="13">
        <v>1942</v>
      </c>
      <c r="C1679" s="14" t="s">
        <v>1768</v>
      </c>
      <c r="D1679" s="14" t="s">
        <v>1769</v>
      </c>
      <c r="E1679" s="14" t="s">
        <v>1670</v>
      </c>
      <c r="F1679" s="13">
        <v>1987</v>
      </c>
      <c r="G1679" s="13">
        <v>1952</v>
      </c>
      <c r="H1679" s="13">
        <v>0</v>
      </c>
      <c r="I1679" s="13">
        <v>469</v>
      </c>
      <c r="J1679" s="15">
        <v>0</v>
      </c>
      <c r="K1679" s="15">
        <v>4204458.55</v>
      </c>
      <c r="L1679" s="16">
        <f t="shared" si="182"/>
        <v>0</v>
      </c>
      <c r="M1679" s="16">
        <f t="shared" si="183"/>
        <v>0</v>
      </c>
      <c r="N1679" s="10">
        <f t="shared" si="184"/>
        <v>0</v>
      </c>
      <c r="O1679" s="10" t="str">
        <f t="shared" si="188"/>
        <v>Weniger als 40% der Schätzungsfläche sind aktueller als 2002</v>
      </c>
      <c r="P1679" s="17">
        <f t="shared" si="185"/>
        <v>420.44585499999999</v>
      </c>
      <c r="Q1679" t="str">
        <f t="shared" si="186"/>
        <v/>
      </c>
      <c r="R1679" s="6" t="str">
        <f t="shared" si="187"/>
        <v/>
      </c>
      <c r="S1679" t="s">
        <v>2885</v>
      </c>
    </row>
    <row r="1680" spans="1:19" x14ac:dyDescent="0.25">
      <c r="A1680" s="2">
        <v>26</v>
      </c>
      <c r="B1680" s="13">
        <v>1943</v>
      </c>
      <c r="C1680" s="14" t="s">
        <v>1770</v>
      </c>
      <c r="D1680" s="14" t="s">
        <v>1697</v>
      </c>
      <c r="E1680" s="14" t="s">
        <v>1670</v>
      </c>
      <c r="F1680" s="13">
        <v>2007</v>
      </c>
      <c r="G1680" s="13">
        <v>1948</v>
      </c>
      <c r="H1680" s="13">
        <v>117</v>
      </c>
      <c r="I1680" s="13">
        <v>166</v>
      </c>
      <c r="J1680" s="15">
        <v>1093303.8999999999</v>
      </c>
      <c r="K1680" s="15">
        <v>2151217.8489999999</v>
      </c>
      <c r="L1680" s="16">
        <f t="shared" si="182"/>
        <v>0.70481927710843373</v>
      </c>
      <c r="M1680" s="16">
        <f t="shared" si="183"/>
        <v>0.50822556186405088</v>
      </c>
      <c r="N1680" s="10">
        <f t="shared" si="184"/>
        <v>1</v>
      </c>
      <c r="O1680" s="10" t="str">
        <f t="shared" si="188"/>
        <v>Mehr als 50% der Schätzungsfläche sind aktueller als 2002</v>
      </c>
      <c r="P1680" s="17">
        <f t="shared" si="185"/>
        <v>215.12178489999999</v>
      </c>
      <c r="Q1680">
        <f t="shared" si="186"/>
        <v>1</v>
      </c>
      <c r="R1680" s="6">
        <f t="shared" si="187"/>
        <v>39342</v>
      </c>
      <c r="S1680" t="s">
        <v>3080</v>
      </c>
    </row>
    <row r="1681" spans="1:20" x14ac:dyDescent="0.25">
      <c r="A1681" s="2">
        <v>26</v>
      </c>
      <c r="B1681" s="13">
        <v>1944</v>
      </c>
      <c r="C1681" s="14" t="s">
        <v>1771</v>
      </c>
      <c r="D1681" s="14" t="s">
        <v>1677</v>
      </c>
      <c r="E1681" s="14" t="s">
        <v>1670</v>
      </c>
      <c r="F1681" s="13">
        <v>2004</v>
      </c>
      <c r="G1681" s="13">
        <v>1950</v>
      </c>
      <c r="H1681" s="13">
        <v>525</v>
      </c>
      <c r="I1681" s="13">
        <v>534</v>
      </c>
      <c r="J1681" s="15">
        <v>3559667.324</v>
      </c>
      <c r="K1681" s="15">
        <v>3600514.466</v>
      </c>
      <c r="L1681" s="16">
        <f t="shared" si="182"/>
        <v>0.9831460674157303</v>
      </c>
      <c r="M1681" s="16">
        <f t="shared" si="183"/>
        <v>0.98865519292153292</v>
      </c>
      <c r="N1681" s="10">
        <f t="shared" si="184"/>
        <v>1</v>
      </c>
      <c r="O1681" s="10" t="str">
        <f t="shared" si="188"/>
        <v>Mehr als 50% der Schätzungsfläche sind aktueller als 2002</v>
      </c>
      <c r="P1681" s="17">
        <f t="shared" si="185"/>
        <v>360.05144660000002</v>
      </c>
      <c r="Q1681">
        <f t="shared" si="186"/>
        <v>1</v>
      </c>
      <c r="R1681" s="6">
        <f t="shared" si="187"/>
        <v>37921</v>
      </c>
      <c r="S1681" t="s">
        <v>3080</v>
      </c>
    </row>
    <row r="1682" spans="1:20" x14ac:dyDescent="0.25">
      <c r="A1682" s="2">
        <v>26</v>
      </c>
      <c r="B1682" s="13">
        <v>1945</v>
      </c>
      <c r="C1682" s="14" t="s">
        <v>1772</v>
      </c>
      <c r="D1682" s="14" t="s">
        <v>1677</v>
      </c>
      <c r="E1682" s="14" t="s">
        <v>1670</v>
      </c>
      <c r="F1682" s="13">
        <v>2007</v>
      </c>
      <c r="G1682" s="13">
        <v>1952</v>
      </c>
      <c r="H1682" s="13">
        <v>231</v>
      </c>
      <c r="I1682" s="13">
        <v>608</v>
      </c>
      <c r="J1682" s="15">
        <v>2335407.014</v>
      </c>
      <c r="K1682" s="15">
        <v>5321926.0949999997</v>
      </c>
      <c r="L1682" s="16">
        <f t="shared" si="182"/>
        <v>0.37993421052631576</v>
      </c>
      <c r="M1682" s="16">
        <f t="shared" si="183"/>
        <v>0.43882740427270067</v>
      </c>
      <c r="N1682" s="10">
        <f t="shared" si="184"/>
        <v>3</v>
      </c>
      <c r="O1682" s="10" t="str">
        <f t="shared" si="188"/>
        <v>Schätzungsfläche nach 2002 vollständig überprüft und bedarfsweise korrigiert</v>
      </c>
      <c r="P1682" s="17">
        <f t="shared" si="185"/>
        <v>532.1926095</v>
      </c>
      <c r="Q1682">
        <f t="shared" si="186"/>
        <v>1</v>
      </c>
      <c r="R1682" s="6">
        <f t="shared" si="187"/>
        <v>38978</v>
      </c>
      <c r="S1682" t="s">
        <v>3080</v>
      </c>
      <c r="T1682" s="8">
        <v>1</v>
      </c>
    </row>
    <row r="1683" spans="1:20" x14ac:dyDescent="0.25">
      <c r="A1683" s="2">
        <v>26</v>
      </c>
      <c r="B1683" s="13">
        <v>1946</v>
      </c>
      <c r="C1683" s="14" t="s">
        <v>1773</v>
      </c>
      <c r="D1683" s="14" t="s">
        <v>1677</v>
      </c>
      <c r="E1683" s="14" t="s">
        <v>1670</v>
      </c>
      <c r="F1683" s="13">
        <v>2006</v>
      </c>
      <c r="G1683" s="13">
        <v>1950</v>
      </c>
      <c r="H1683" s="13">
        <v>1</v>
      </c>
      <c r="I1683" s="13">
        <v>213</v>
      </c>
      <c r="J1683" s="15">
        <v>919.24400000000003</v>
      </c>
      <c r="K1683" s="15">
        <v>1974796.135</v>
      </c>
      <c r="L1683" s="16">
        <f t="shared" si="182"/>
        <v>4.6948356807511738E-3</v>
      </c>
      <c r="M1683" s="16">
        <f t="shared" si="183"/>
        <v>4.6548804897271083E-4</v>
      </c>
      <c r="N1683" s="10">
        <f t="shared" si="184"/>
        <v>0</v>
      </c>
      <c r="O1683" s="10" t="str">
        <f t="shared" si="188"/>
        <v>Weniger als 40% der Schätzungsfläche sind aktueller als 2002</v>
      </c>
      <c r="P1683" s="17">
        <f t="shared" si="185"/>
        <v>197.4796135</v>
      </c>
      <c r="Q1683" t="str">
        <f t="shared" si="186"/>
        <v/>
      </c>
      <c r="R1683" s="6" t="str">
        <f t="shared" si="187"/>
        <v/>
      </c>
      <c r="S1683" t="s">
        <v>2885</v>
      </c>
    </row>
    <row r="1684" spans="1:20" x14ac:dyDescent="0.25">
      <c r="A1684" s="2">
        <v>26</v>
      </c>
      <c r="B1684" s="13">
        <v>1947</v>
      </c>
      <c r="C1684" s="14" t="s">
        <v>1774</v>
      </c>
      <c r="D1684" s="14" t="s">
        <v>1677</v>
      </c>
      <c r="E1684" s="14" t="s">
        <v>1670</v>
      </c>
      <c r="F1684" s="13">
        <v>1993</v>
      </c>
      <c r="G1684" s="13">
        <v>1993</v>
      </c>
      <c r="H1684" s="13">
        <v>0</v>
      </c>
      <c r="I1684" s="13">
        <v>570</v>
      </c>
      <c r="J1684" s="15">
        <v>0</v>
      </c>
      <c r="K1684" s="15">
        <v>4005955.1579999998</v>
      </c>
      <c r="L1684" s="16">
        <f t="shared" si="182"/>
        <v>0</v>
      </c>
      <c r="M1684" s="16">
        <f t="shared" si="183"/>
        <v>0</v>
      </c>
      <c r="N1684" s="10">
        <f t="shared" si="184"/>
        <v>0</v>
      </c>
      <c r="O1684" s="10" t="str">
        <f t="shared" si="188"/>
        <v>Weniger als 40% der Schätzungsfläche sind aktueller als 2002</v>
      </c>
      <c r="P1684" s="17">
        <f t="shared" si="185"/>
        <v>400.59551579999999</v>
      </c>
      <c r="Q1684" t="str">
        <f t="shared" si="186"/>
        <v/>
      </c>
      <c r="R1684" s="6" t="str">
        <f t="shared" si="187"/>
        <v/>
      </c>
      <c r="S1684" t="s">
        <v>2885</v>
      </c>
    </row>
    <row r="1685" spans="1:20" x14ac:dyDescent="0.25">
      <c r="A1685" s="2">
        <v>26</v>
      </c>
      <c r="B1685" s="13">
        <v>1948</v>
      </c>
      <c r="C1685" s="14" t="s">
        <v>1775</v>
      </c>
      <c r="D1685" s="14" t="s">
        <v>1713</v>
      </c>
      <c r="E1685" s="14" t="s">
        <v>1670</v>
      </c>
      <c r="F1685" s="13">
        <v>1999</v>
      </c>
      <c r="G1685" s="13">
        <v>1952</v>
      </c>
      <c r="H1685" s="13">
        <v>0</v>
      </c>
      <c r="I1685" s="13">
        <v>629</v>
      </c>
      <c r="J1685" s="15">
        <v>0</v>
      </c>
      <c r="K1685" s="15">
        <v>4607969.9309999999</v>
      </c>
      <c r="L1685" s="16">
        <f t="shared" si="182"/>
        <v>0</v>
      </c>
      <c r="M1685" s="16">
        <f t="shared" si="183"/>
        <v>0</v>
      </c>
      <c r="N1685" s="10">
        <f t="shared" si="184"/>
        <v>0</v>
      </c>
      <c r="O1685" s="10" t="str">
        <f t="shared" si="188"/>
        <v>Weniger als 40% der Schätzungsfläche sind aktueller als 2002</v>
      </c>
      <c r="P1685" s="17">
        <f t="shared" si="185"/>
        <v>460.79699310000001</v>
      </c>
      <c r="Q1685" t="str">
        <f t="shared" si="186"/>
        <v/>
      </c>
      <c r="R1685" s="6" t="str">
        <f t="shared" si="187"/>
        <v/>
      </c>
      <c r="S1685" t="s">
        <v>2885</v>
      </c>
    </row>
    <row r="1686" spans="1:20" x14ac:dyDescent="0.25">
      <c r="A1686" s="2">
        <v>26</v>
      </c>
      <c r="B1686" s="13">
        <v>1949</v>
      </c>
      <c r="C1686" s="14" t="s">
        <v>1776</v>
      </c>
      <c r="D1686" s="14" t="s">
        <v>1736</v>
      </c>
      <c r="E1686" s="14" t="s">
        <v>1670</v>
      </c>
      <c r="F1686" s="13">
        <v>1977</v>
      </c>
      <c r="G1686" s="13">
        <v>1950</v>
      </c>
      <c r="H1686" s="13">
        <v>0</v>
      </c>
      <c r="I1686" s="13">
        <v>366</v>
      </c>
      <c r="J1686" s="15">
        <v>0</v>
      </c>
      <c r="K1686" s="15">
        <v>3139161.0759999999</v>
      </c>
      <c r="L1686" s="16">
        <f t="shared" si="182"/>
        <v>0</v>
      </c>
      <c r="M1686" s="16">
        <f t="shared" si="183"/>
        <v>0</v>
      </c>
      <c r="N1686" s="10">
        <f t="shared" si="184"/>
        <v>0</v>
      </c>
      <c r="O1686" s="10" t="str">
        <f t="shared" si="188"/>
        <v>Weniger als 40% der Schätzungsfläche sind aktueller als 2002</v>
      </c>
      <c r="P1686" s="17">
        <f t="shared" si="185"/>
        <v>313.91610759999998</v>
      </c>
      <c r="Q1686" t="str">
        <f t="shared" si="186"/>
        <v/>
      </c>
      <c r="R1686" s="6" t="str">
        <f t="shared" si="187"/>
        <v/>
      </c>
      <c r="S1686" t="s">
        <v>2885</v>
      </c>
    </row>
    <row r="1687" spans="1:20" x14ac:dyDescent="0.25">
      <c r="A1687" s="2">
        <v>26</v>
      </c>
      <c r="B1687" s="13">
        <v>1950</v>
      </c>
      <c r="C1687" s="14" t="s">
        <v>1777</v>
      </c>
      <c r="D1687" s="14" t="s">
        <v>1742</v>
      </c>
      <c r="E1687" s="14" t="s">
        <v>1670</v>
      </c>
      <c r="F1687" s="13">
        <v>1998</v>
      </c>
      <c r="G1687" s="13">
        <v>1949</v>
      </c>
      <c r="H1687" s="13">
        <v>0</v>
      </c>
      <c r="I1687" s="13">
        <v>419</v>
      </c>
      <c r="J1687" s="15">
        <v>0</v>
      </c>
      <c r="K1687" s="15">
        <v>6752348.1129999999</v>
      </c>
      <c r="L1687" s="16">
        <f t="shared" si="182"/>
        <v>0</v>
      </c>
      <c r="M1687" s="16">
        <f t="shared" si="183"/>
        <v>0</v>
      </c>
      <c r="N1687" s="10">
        <f t="shared" si="184"/>
        <v>0</v>
      </c>
      <c r="O1687" s="10" t="str">
        <f t="shared" si="188"/>
        <v>Weniger als 40% der Schätzungsfläche sind aktueller als 2002</v>
      </c>
      <c r="P1687" s="17">
        <f t="shared" si="185"/>
        <v>675.23481129999993</v>
      </c>
      <c r="Q1687" t="str">
        <f t="shared" si="186"/>
        <v/>
      </c>
      <c r="R1687" s="6" t="str">
        <f t="shared" si="187"/>
        <v/>
      </c>
      <c r="S1687" t="s">
        <v>2885</v>
      </c>
    </row>
    <row r="1688" spans="1:20" x14ac:dyDescent="0.25">
      <c r="A1688" s="2">
        <v>26</v>
      </c>
      <c r="B1688" s="13">
        <v>1951</v>
      </c>
      <c r="C1688" s="14" t="s">
        <v>1778</v>
      </c>
      <c r="D1688" s="14" t="s">
        <v>1686</v>
      </c>
      <c r="E1688" s="14" t="s">
        <v>1670</v>
      </c>
      <c r="F1688" s="13">
        <v>1981</v>
      </c>
      <c r="G1688" s="13">
        <v>1953</v>
      </c>
      <c r="H1688" s="13">
        <v>0</v>
      </c>
      <c r="I1688" s="13">
        <v>282</v>
      </c>
      <c r="J1688" s="15">
        <v>0</v>
      </c>
      <c r="K1688" s="15">
        <v>2392564.463</v>
      </c>
      <c r="L1688" s="16">
        <f t="shared" si="182"/>
        <v>0</v>
      </c>
      <c r="M1688" s="16">
        <f t="shared" si="183"/>
        <v>0</v>
      </c>
      <c r="N1688" s="10">
        <f t="shared" si="184"/>
        <v>0</v>
      </c>
      <c r="O1688" s="10" t="str">
        <f t="shared" si="188"/>
        <v>Weniger als 40% der Schätzungsfläche sind aktueller als 2002</v>
      </c>
      <c r="P1688" s="17">
        <f t="shared" si="185"/>
        <v>239.25644629999999</v>
      </c>
      <c r="Q1688" t="str">
        <f t="shared" si="186"/>
        <v/>
      </c>
      <c r="R1688" s="6" t="str">
        <f t="shared" si="187"/>
        <v/>
      </c>
      <c r="S1688" t="s">
        <v>2885</v>
      </c>
    </row>
    <row r="1689" spans="1:20" x14ac:dyDescent="0.25">
      <c r="A1689" s="2">
        <v>26</v>
      </c>
      <c r="B1689" s="13">
        <v>1952</v>
      </c>
      <c r="C1689" s="14" t="s">
        <v>1713</v>
      </c>
      <c r="D1689" s="14" t="s">
        <v>1713</v>
      </c>
      <c r="E1689" s="14" t="s">
        <v>1670</v>
      </c>
      <c r="F1689" s="13">
        <v>1952</v>
      </c>
      <c r="G1689" s="13">
        <v>1951</v>
      </c>
      <c r="H1689" s="13">
        <v>0</v>
      </c>
      <c r="I1689" s="13">
        <v>697</v>
      </c>
      <c r="J1689" s="15">
        <v>0</v>
      </c>
      <c r="K1689" s="15">
        <v>7499400.3250000002</v>
      </c>
      <c r="L1689" s="16">
        <f t="shared" si="182"/>
        <v>0</v>
      </c>
      <c r="M1689" s="16">
        <f t="shared" si="183"/>
        <v>0</v>
      </c>
      <c r="N1689" s="10">
        <f t="shared" si="184"/>
        <v>0</v>
      </c>
      <c r="O1689" s="10" t="str">
        <f t="shared" si="188"/>
        <v>Weniger als 40% der Schätzungsfläche sind aktueller als 2002</v>
      </c>
      <c r="P1689" s="17">
        <f t="shared" si="185"/>
        <v>749.94003250000003</v>
      </c>
      <c r="Q1689" t="str">
        <f t="shared" si="186"/>
        <v/>
      </c>
      <c r="R1689" s="6" t="str">
        <f t="shared" si="187"/>
        <v/>
      </c>
      <c r="S1689" t="s">
        <v>2885</v>
      </c>
    </row>
    <row r="1690" spans="1:20" x14ac:dyDescent="0.25">
      <c r="A1690" s="2">
        <v>26</v>
      </c>
      <c r="B1690" s="13">
        <v>1953</v>
      </c>
      <c r="C1690" s="14" t="s">
        <v>1779</v>
      </c>
      <c r="D1690" s="14" t="s">
        <v>1669</v>
      </c>
      <c r="E1690" s="14" t="s">
        <v>1670</v>
      </c>
      <c r="F1690" s="13">
        <v>1987</v>
      </c>
      <c r="G1690" s="13">
        <v>1939</v>
      </c>
      <c r="H1690" s="13">
        <v>0</v>
      </c>
      <c r="I1690" s="13">
        <v>272</v>
      </c>
      <c r="J1690" s="15">
        <v>0</v>
      </c>
      <c r="K1690" s="15">
        <v>1185585.003</v>
      </c>
      <c r="L1690" s="16">
        <f t="shared" si="182"/>
        <v>0</v>
      </c>
      <c r="M1690" s="16">
        <f t="shared" si="183"/>
        <v>0</v>
      </c>
      <c r="N1690" s="10">
        <f t="shared" si="184"/>
        <v>0</v>
      </c>
      <c r="O1690" s="10" t="str">
        <f t="shared" si="188"/>
        <v>Weniger als 40% der Schätzungsfläche sind aktueller als 2002</v>
      </c>
      <c r="P1690" s="17">
        <f t="shared" si="185"/>
        <v>118.55850030000001</v>
      </c>
      <c r="Q1690" t="str">
        <f t="shared" si="186"/>
        <v/>
      </c>
      <c r="R1690" s="6" t="str">
        <f t="shared" si="187"/>
        <v/>
      </c>
      <c r="S1690" t="s">
        <v>2885</v>
      </c>
    </row>
    <row r="1691" spans="1:20" x14ac:dyDescent="0.25">
      <c r="A1691" s="2">
        <v>26</v>
      </c>
      <c r="B1691" s="13">
        <v>1954</v>
      </c>
      <c r="C1691" s="14" t="s">
        <v>1780</v>
      </c>
      <c r="D1691" s="14" t="s">
        <v>1688</v>
      </c>
      <c r="E1691" s="14" t="s">
        <v>1670</v>
      </c>
      <c r="F1691" s="13">
        <v>1987</v>
      </c>
      <c r="G1691" s="13">
        <v>1951</v>
      </c>
      <c r="H1691" s="13">
        <v>0</v>
      </c>
      <c r="I1691" s="13">
        <v>271</v>
      </c>
      <c r="J1691" s="15">
        <v>0</v>
      </c>
      <c r="K1691" s="15">
        <v>2600099.1009999998</v>
      </c>
      <c r="L1691" s="16">
        <f t="shared" si="182"/>
        <v>0</v>
      </c>
      <c r="M1691" s="16">
        <f t="shared" si="183"/>
        <v>0</v>
      </c>
      <c r="N1691" s="10">
        <f t="shared" si="184"/>
        <v>0</v>
      </c>
      <c r="O1691" s="10" t="str">
        <f t="shared" si="188"/>
        <v>Weniger als 40% der Schätzungsfläche sind aktueller als 2002</v>
      </c>
      <c r="P1691" s="17">
        <f t="shared" si="185"/>
        <v>260.00991009999996</v>
      </c>
      <c r="Q1691" t="str">
        <f t="shared" si="186"/>
        <v/>
      </c>
      <c r="R1691" s="6" t="str">
        <f t="shared" si="187"/>
        <v/>
      </c>
      <c r="S1691" t="s">
        <v>2885</v>
      </c>
    </row>
    <row r="1692" spans="1:20" x14ac:dyDescent="0.25">
      <c r="A1692" s="2">
        <v>26</v>
      </c>
      <c r="B1692" s="13">
        <v>1955</v>
      </c>
      <c r="C1692" s="14" t="s">
        <v>1781</v>
      </c>
      <c r="D1692" s="14" t="s">
        <v>1728</v>
      </c>
      <c r="E1692" s="14" t="s">
        <v>1670</v>
      </c>
      <c r="F1692" s="13">
        <v>1949</v>
      </c>
      <c r="G1692" s="13">
        <v>1948</v>
      </c>
      <c r="H1692" s="13">
        <v>0</v>
      </c>
      <c r="I1692" s="13">
        <v>294</v>
      </c>
      <c r="J1692" s="15">
        <v>0</v>
      </c>
      <c r="K1692" s="15">
        <v>6334667.1710000001</v>
      </c>
      <c r="L1692" s="16">
        <f t="shared" si="182"/>
        <v>0</v>
      </c>
      <c r="M1692" s="16">
        <f t="shared" si="183"/>
        <v>0</v>
      </c>
      <c r="N1692" s="10">
        <f t="shared" si="184"/>
        <v>0</v>
      </c>
      <c r="O1692" s="10" t="str">
        <f t="shared" si="188"/>
        <v>Weniger als 40% der Schätzungsfläche sind aktueller als 2002</v>
      </c>
      <c r="P1692" s="17">
        <f t="shared" si="185"/>
        <v>633.46671709999998</v>
      </c>
      <c r="Q1692" t="str">
        <f t="shared" si="186"/>
        <v/>
      </c>
      <c r="R1692" s="6" t="str">
        <f t="shared" si="187"/>
        <v/>
      </c>
      <c r="S1692" t="s">
        <v>2885</v>
      </c>
    </row>
    <row r="1693" spans="1:20" x14ac:dyDescent="0.25">
      <c r="A1693" s="2">
        <v>26</v>
      </c>
      <c r="B1693" s="13">
        <v>1956</v>
      </c>
      <c r="C1693" s="14" t="s">
        <v>1782</v>
      </c>
      <c r="D1693" s="14" t="s">
        <v>1669</v>
      </c>
      <c r="E1693" s="14" t="s">
        <v>1670</v>
      </c>
      <c r="F1693" s="13">
        <v>1988</v>
      </c>
      <c r="G1693" s="13">
        <v>1939</v>
      </c>
      <c r="H1693" s="13">
        <v>0</v>
      </c>
      <c r="I1693" s="13">
        <v>454</v>
      </c>
      <c r="J1693" s="15">
        <v>0</v>
      </c>
      <c r="K1693" s="15">
        <v>1985957.9580000001</v>
      </c>
      <c r="L1693" s="16">
        <f t="shared" si="182"/>
        <v>0</v>
      </c>
      <c r="M1693" s="16">
        <f t="shared" si="183"/>
        <v>0</v>
      </c>
      <c r="N1693" s="10">
        <f t="shared" si="184"/>
        <v>0</v>
      </c>
      <c r="O1693" s="10" t="str">
        <f t="shared" si="188"/>
        <v>Weniger als 40% der Schätzungsfläche sind aktueller als 2002</v>
      </c>
      <c r="P1693" s="17">
        <f t="shared" si="185"/>
        <v>198.59579580000002</v>
      </c>
      <c r="Q1693" t="str">
        <f t="shared" si="186"/>
        <v/>
      </c>
      <c r="R1693" s="6" t="str">
        <f t="shared" si="187"/>
        <v/>
      </c>
      <c r="S1693" t="s">
        <v>2885</v>
      </c>
    </row>
    <row r="1694" spans="1:20" x14ac:dyDescent="0.25">
      <c r="A1694" s="2">
        <v>26</v>
      </c>
      <c r="B1694" s="13">
        <v>1957</v>
      </c>
      <c r="C1694" s="14" t="s">
        <v>1783</v>
      </c>
      <c r="D1694" s="14" t="s">
        <v>1688</v>
      </c>
      <c r="E1694" s="14" t="s">
        <v>1670</v>
      </c>
      <c r="F1694" s="13">
        <v>1990</v>
      </c>
      <c r="G1694" s="13">
        <v>1982</v>
      </c>
      <c r="H1694" s="13">
        <v>0</v>
      </c>
      <c r="I1694" s="13">
        <v>296</v>
      </c>
      <c r="J1694" s="15">
        <v>0</v>
      </c>
      <c r="K1694" s="15">
        <v>3093657.6949999998</v>
      </c>
      <c r="L1694" s="16">
        <f t="shared" si="182"/>
        <v>0</v>
      </c>
      <c r="M1694" s="16">
        <f t="shared" si="183"/>
        <v>0</v>
      </c>
      <c r="N1694" s="10">
        <f t="shared" si="184"/>
        <v>0</v>
      </c>
      <c r="O1694" s="10" t="str">
        <f t="shared" si="188"/>
        <v>Weniger als 40% der Schätzungsfläche sind aktueller als 2002</v>
      </c>
      <c r="P1694" s="17">
        <f t="shared" si="185"/>
        <v>309.3657695</v>
      </c>
      <c r="Q1694" t="str">
        <f t="shared" si="186"/>
        <v/>
      </c>
      <c r="R1694" s="6" t="str">
        <f t="shared" si="187"/>
        <v/>
      </c>
      <c r="S1694" t="s">
        <v>2885</v>
      </c>
    </row>
    <row r="1695" spans="1:20" x14ac:dyDescent="0.25">
      <c r="A1695" s="2">
        <v>26</v>
      </c>
      <c r="B1695" s="13">
        <v>1958</v>
      </c>
      <c r="C1695" s="14" t="s">
        <v>1784</v>
      </c>
      <c r="D1695" s="14" t="s">
        <v>1742</v>
      </c>
      <c r="E1695" s="14" t="s">
        <v>1670</v>
      </c>
      <c r="F1695" s="13">
        <v>1974</v>
      </c>
      <c r="G1695" s="13">
        <v>1949</v>
      </c>
      <c r="H1695" s="13">
        <v>0</v>
      </c>
      <c r="I1695" s="13">
        <v>64</v>
      </c>
      <c r="J1695" s="15">
        <v>0</v>
      </c>
      <c r="K1695" s="15">
        <v>1125455.75</v>
      </c>
      <c r="L1695" s="16">
        <f t="shared" si="182"/>
        <v>0</v>
      </c>
      <c r="M1695" s="16">
        <f t="shared" si="183"/>
        <v>0</v>
      </c>
      <c r="N1695" s="10">
        <f t="shared" si="184"/>
        <v>0</v>
      </c>
      <c r="O1695" s="10" t="str">
        <f t="shared" si="188"/>
        <v>Weniger als 40% der Schätzungsfläche sind aktueller als 2002</v>
      </c>
      <c r="P1695" s="17">
        <f t="shared" si="185"/>
        <v>112.545575</v>
      </c>
      <c r="Q1695" t="str">
        <f t="shared" si="186"/>
        <v/>
      </c>
      <c r="R1695" s="6" t="str">
        <f t="shared" si="187"/>
        <v/>
      </c>
      <c r="S1695" t="s">
        <v>2885</v>
      </c>
    </row>
    <row r="1696" spans="1:20" x14ac:dyDescent="0.25">
      <c r="A1696" s="2">
        <v>26</v>
      </c>
      <c r="B1696" s="13">
        <v>1959</v>
      </c>
      <c r="C1696" s="14" t="s">
        <v>1726</v>
      </c>
      <c r="D1696" s="14" t="s">
        <v>1726</v>
      </c>
      <c r="E1696" s="14" t="s">
        <v>1670</v>
      </c>
      <c r="F1696" s="13">
        <v>2000</v>
      </c>
      <c r="G1696" s="13">
        <v>2000</v>
      </c>
      <c r="H1696" s="13">
        <v>0</v>
      </c>
      <c r="I1696" s="13">
        <v>564</v>
      </c>
      <c r="J1696" s="15">
        <v>0</v>
      </c>
      <c r="K1696" s="15">
        <v>4189625.247</v>
      </c>
      <c r="L1696" s="16">
        <f t="shared" si="182"/>
        <v>0</v>
      </c>
      <c r="M1696" s="16">
        <f t="shared" si="183"/>
        <v>0</v>
      </c>
      <c r="N1696" s="10">
        <f t="shared" si="184"/>
        <v>0</v>
      </c>
      <c r="O1696" s="10" t="str">
        <f t="shared" si="188"/>
        <v>Weniger als 40% der Schätzungsfläche sind aktueller als 2002</v>
      </c>
      <c r="P1696" s="17">
        <f t="shared" si="185"/>
        <v>418.96252470000002</v>
      </c>
      <c r="Q1696" t="str">
        <f t="shared" si="186"/>
        <v/>
      </c>
      <c r="R1696" s="6" t="str">
        <f t="shared" si="187"/>
        <v/>
      </c>
      <c r="S1696" t="s">
        <v>2885</v>
      </c>
    </row>
    <row r="1697" spans="1:19" x14ac:dyDescent="0.25">
      <c r="A1697" s="2">
        <v>26</v>
      </c>
      <c r="B1697" s="13">
        <v>1960</v>
      </c>
      <c r="C1697" s="14" t="s">
        <v>1785</v>
      </c>
      <c r="D1697" s="14" t="s">
        <v>1682</v>
      </c>
      <c r="E1697" s="14" t="s">
        <v>1670</v>
      </c>
      <c r="F1697" s="13">
        <v>1981</v>
      </c>
      <c r="G1697" s="13">
        <v>1938</v>
      </c>
      <c r="H1697" s="13">
        <v>0</v>
      </c>
      <c r="I1697" s="13">
        <v>582</v>
      </c>
      <c r="J1697" s="15">
        <v>0</v>
      </c>
      <c r="K1697" s="15">
        <v>3299431.1949999998</v>
      </c>
      <c r="L1697" s="16">
        <f t="shared" si="182"/>
        <v>0</v>
      </c>
      <c r="M1697" s="16">
        <f t="shared" si="183"/>
        <v>0</v>
      </c>
      <c r="N1697" s="10">
        <f t="shared" si="184"/>
        <v>0</v>
      </c>
      <c r="O1697" s="10" t="str">
        <f t="shared" si="188"/>
        <v>Weniger als 40% der Schätzungsfläche sind aktueller als 2002</v>
      </c>
      <c r="P1697" s="17">
        <f t="shared" si="185"/>
        <v>329.94311949999997</v>
      </c>
      <c r="Q1697" t="str">
        <f t="shared" si="186"/>
        <v/>
      </c>
      <c r="R1697" s="6" t="str">
        <f t="shared" si="187"/>
        <v/>
      </c>
      <c r="S1697" t="s">
        <v>2885</v>
      </c>
    </row>
    <row r="1698" spans="1:19" x14ac:dyDescent="0.25">
      <c r="A1698" s="2">
        <v>26</v>
      </c>
      <c r="B1698" s="13">
        <v>1961</v>
      </c>
      <c r="C1698" s="14" t="s">
        <v>1786</v>
      </c>
      <c r="D1698" s="14" t="s">
        <v>1694</v>
      </c>
      <c r="E1698" s="14" t="s">
        <v>1670</v>
      </c>
      <c r="F1698" s="13">
        <v>1981</v>
      </c>
      <c r="G1698" s="13">
        <v>1937</v>
      </c>
      <c r="H1698" s="13">
        <v>0</v>
      </c>
      <c r="I1698" s="13">
        <v>309</v>
      </c>
      <c r="J1698" s="15">
        <v>0</v>
      </c>
      <c r="K1698" s="15">
        <v>1666521.72</v>
      </c>
      <c r="L1698" s="16">
        <f t="shared" si="182"/>
        <v>0</v>
      </c>
      <c r="M1698" s="16">
        <f t="shared" si="183"/>
        <v>0</v>
      </c>
      <c r="N1698" s="10">
        <f t="shared" si="184"/>
        <v>0</v>
      </c>
      <c r="O1698" s="10" t="str">
        <f t="shared" si="188"/>
        <v>Weniger als 40% der Schätzungsfläche sind aktueller als 2002</v>
      </c>
      <c r="P1698" s="17">
        <f t="shared" si="185"/>
        <v>166.65217200000001</v>
      </c>
      <c r="Q1698" t="str">
        <f t="shared" si="186"/>
        <v/>
      </c>
      <c r="R1698" s="6" t="str">
        <f t="shared" si="187"/>
        <v/>
      </c>
      <c r="S1698" t="s">
        <v>2885</v>
      </c>
    </row>
    <row r="1699" spans="1:19" x14ac:dyDescent="0.25">
      <c r="A1699" s="2">
        <v>26</v>
      </c>
      <c r="B1699" s="13">
        <v>1962</v>
      </c>
      <c r="C1699" s="14" t="s">
        <v>1787</v>
      </c>
      <c r="D1699" s="14" t="s">
        <v>1673</v>
      </c>
      <c r="E1699" s="14" t="s">
        <v>1670</v>
      </c>
      <c r="F1699" s="13">
        <v>1976</v>
      </c>
      <c r="G1699" s="13">
        <v>1976</v>
      </c>
      <c r="H1699" s="13">
        <v>0</v>
      </c>
      <c r="I1699" s="13">
        <v>131</v>
      </c>
      <c r="J1699" s="15">
        <v>0</v>
      </c>
      <c r="K1699" s="15">
        <v>1020444.161</v>
      </c>
      <c r="L1699" s="16">
        <f t="shared" si="182"/>
        <v>0</v>
      </c>
      <c r="M1699" s="16">
        <f t="shared" si="183"/>
        <v>0</v>
      </c>
      <c r="N1699" s="10">
        <f t="shared" si="184"/>
        <v>0</v>
      </c>
      <c r="O1699" s="10" t="str">
        <f t="shared" si="188"/>
        <v>Weniger als 40% der Schätzungsfläche sind aktueller als 2002</v>
      </c>
      <c r="P1699" s="17">
        <f t="shared" si="185"/>
        <v>102.04441609999999</v>
      </c>
      <c r="Q1699" t="str">
        <f t="shared" si="186"/>
        <v/>
      </c>
      <c r="R1699" s="6" t="str">
        <f t="shared" si="187"/>
        <v/>
      </c>
      <c r="S1699" t="s">
        <v>2885</v>
      </c>
    </row>
    <row r="1700" spans="1:19" x14ac:dyDescent="0.25">
      <c r="A1700" s="2">
        <v>26</v>
      </c>
      <c r="B1700" s="13">
        <v>1963</v>
      </c>
      <c r="C1700" s="14" t="s">
        <v>1788</v>
      </c>
      <c r="D1700" s="14" t="s">
        <v>1673</v>
      </c>
      <c r="E1700" s="14" t="s">
        <v>1670</v>
      </c>
      <c r="F1700" s="13">
        <v>1961</v>
      </c>
      <c r="G1700" s="13">
        <v>1951</v>
      </c>
      <c r="H1700" s="13">
        <v>0</v>
      </c>
      <c r="I1700" s="13">
        <v>351</v>
      </c>
      <c r="J1700" s="15">
        <v>0</v>
      </c>
      <c r="K1700" s="15">
        <v>3925668.3459999999</v>
      </c>
      <c r="L1700" s="16">
        <f t="shared" si="182"/>
        <v>0</v>
      </c>
      <c r="M1700" s="16">
        <f t="shared" si="183"/>
        <v>0</v>
      </c>
      <c r="N1700" s="10">
        <f t="shared" si="184"/>
        <v>0</v>
      </c>
      <c r="O1700" s="10" t="str">
        <f t="shared" si="188"/>
        <v>Weniger als 40% der Schätzungsfläche sind aktueller als 2002</v>
      </c>
      <c r="P1700" s="17">
        <f t="shared" si="185"/>
        <v>392.56683459999999</v>
      </c>
      <c r="Q1700" t="str">
        <f t="shared" si="186"/>
        <v/>
      </c>
      <c r="R1700" s="6" t="str">
        <f t="shared" si="187"/>
        <v/>
      </c>
      <c r="S1700" t="s">
        <v>2885</v>
      </c>
    </row>
    <row r="1701" spans="1:19" x14ac:dyDescent="0.25">
      <c r="A1701" s="2">
        <v>26</v>
      </c>
      <c r="B1701" s="13">
        <v>1964</v>
      </c>
      <c r="C1701" s="14" t="s">
        <v>153</v>
      </c>
      <c r="D1701" s="14" t="s">
        <v>1752</v>
      </c>
      <c r="E1701" s="14" t="s">
        <v>1670</v>
      </c>
      <c r="F1701" s="13">
        <v>1994</v>
      </c>
      <c r="G1701" s="13">
        <v>1951</v>
      </c>
      <c r="H1701" s="13">
        <v>0</v>
      </c>
      <c r="I1701" s="13">
        <v>106</v>
      </c>
      <c r="J1701" s="15">
        <v>0</v>
      </c>
      <c r="K1701" s="15">
        <v>3103505.8420000002</v>
      </c>
      <c r="L1701" s="16">
        <f t="shared" si="182"/>
        <v>0</v>
      </c>
      <c r="M1701" s="16">
        <f t="shared" si="183"/>
        <v>0</v>
      </c>
      <c r="N1701" s="10">
        <f t="shared" si="184"/>
        <v>0</v>
      </c>
      <c r="O1701" s="10" t="str">
        <f t="shared" si="188"/>
        <v>Weniger als 40% der Schätzungsfläche sind aktueller als 2002</v>
      </c>
      <c r="P1701" s="17">
        <f t="shared" si="185"/>
        <v>310.35058420000001</v>
      </c>
      <c r="Q1701" t="str">
        <f t="shared" si="186"/>
        <v/>
      </c>
      <c r="R1701" s="6" t="str">
        <f t="shared" si="187"/>
        <v/>
      </c>
      <c r="S1701" t="s">
        <v>2885</v>
      </c>
    </row>
    <row r="1702" spans="1:19" x14ac:dyDescent="0.25">
      <c r="A1702" s="2">
        <v>26</v>
      </c>
      <c r="B1702" s="13">
        <v>1965</v>
      </c>
      <c r="C1702" s="14" t="s">
        <v>1789</v>
      </c>
      <c r="D1702" s="14" t="s">
        <v>1677</v>
      </c>
      <c r="E1702" s="14" t="s">
        <v>1670</v>
      </c>
      <c r="F1702" s="13">
        <v>2001</v>
      </c>
      <c r="G1702" s="13">
        <v>1951</v>
      </c>
      <c r="H1702" s="13">
        <v>0</v>
      </c>
      <c r="I1702" s="13">
        <v>251</v>
      </c>
      <c r="J1702" s="15">
        <v>0</v>
      </c>
      <c r="K1702" s="15">
        <v>2477842.5419999999</v>
      </c>
      <c r="L1702" s="16">
        <f t="shared" si="182"/>
        <v>0</v>
      </c>
      <c r="M1702" s="16">
        <f t="shared" si="183"/>
        <v>0</v>
      </c>
      <c r="N1702" s="10">
        <f t="shared" si="184"/>
        <v>0</v>
      </c>
      <c r="O1702" s="10" t="str">
        <f t="shared" si="188"/>
        <v>Weniger als 40% der Schätzungsfläche sind aktueller als 2002</v>
      </c>
      <c r="P1702" s="17">
        <f t="shared" si="185"/>
        <v>247.78425419999999</v>
      </c>
      <c r="Q1702" t="str">
        <f t="shared" si="186"/>
        <v/>
      </c>
      <c r="R1702" s="6" t="str">
        <f t="shared" si="187"/>
        <v/>
      </c>
      <c r="S1702" t="s">
        <v>2885</v>
      </c>
    </row>
    <row r="1703" spans="1:19" x14ac:dyDescent="0.25">
      <c r="A1703" s="2">
        <v>26</v>
      </c>
      <c r="B1703" s="13">
        <v>1966</v>
      </c>
      <c r="C1703" s="14" t="s">
        <v>1790</v>
      </c>
      <c r="D1703" s="14" t="s">
        <v>1673</v>
      </c>
      <c r="E1703" s="14" t="s">
        <v>1670</v>
      </c>
      <c r="F1703" s="13">
        <v>1989</v>
      </c>
      <c r="G1703" s="13">
        <v>1965</v>
      </c>
      <c r="H1703" s="13">
        <v>0</v>
      </c>
      <c r="I1703" s="13">
        <v>328</v>
      </c>
      <c r="J1703" s="15">
        <v>0</v>
      </c>
      <c r="K1703" s="15">
        <v>3280964</v>
      </c>
      <c r="L1703" s="16">
        <f t="shared" si="182"/>
        <v>0</v>
      </c>
      <c r="M1703" s="16">
        <f t="shared" si="183"/>
        <v>0</v>
      </c>
      <c r="N1703" s="10">
        <f t="shared" si="184"/>
        <v>0</v>
      </c>
      <c r="O1703" s="10" t="str">
        <f t="shared" si="188"/>
        <v>Weniger als 40% der Schätzungsfläche sind aktueller als 2002</v>
      </c>
      <c r="P1703" s="17">
        <f t="shared" si="185"/>
        <v>328.09640000000002</v>
      </c>
      <c r="Q1703" t="str">
        <f t="shared" si="186"/>
        <v/>
      </c>
      <c r="R1703" s="6" t="str">
        <f t="shared" si="187"/>
        <v/>
      </c>
      <c r="S1703" t="s">
        <v>2885</v>
      </c>
    </row>
    <row r="1704" spans="1:19" x14ac:dyDescent="0.25">
      <c r="A1704" s="2">
        <v>26</v>
      </c>
      <c r="B1704" s="13">
        <v>1967</v>
      </c>
      <c r="C1704" s="14" t="s">
        <v>1791</v>
      </c>
      <c r="D1704" s="14" t="s">
        <v>1688</v>
      </c>
      <c r="E1704" s="14" t="s">
        <v>1670</v>
      </c>
      <c r="F1704" s="13">
        <v>1974</v>
      </c>
      <c r="G1704" s="13">
        <v>1952</v>
      </c>
      <c r="H1704" s="13">
        <v>0</v>
      </c>
      <c r="I1704" s="13">
        <v>563</v>
      </c>
      <c r="J1704" s="15">
        <v>0</v>
      </c>
      <c r="K1704" s="15">
        <v>4395390.858</v>
      </c>
      <c r="L1704" s="16">
        <f t="shared" si="182"/>
        <v>0</v>
      </c>
      <c r="M1704" s="16">
        <f t="shared" si="183"/>
        <v>0</v>
      </c>
      <c r="N1704" s="10">
        <f t="shared" si="184"/>
        <v>0</v>
      </c>
      <c r="O1704" s="10" t="str">
        <f t="shared" si="188"/>
        <v>Weniger als 40% der Schätzungsfläche sind aktueller als 2002</v>
      </c>
      <c r="P1704" s="17">
        <f t="shared" si="185"/>
        <v>439.53908580000001</v>
      </c>
      <c r="Q1704" t="str">
        <f t="shared" si="186"/>
        <v/>
      </c>
      <c r="R1704" s="6" t="str">
        <f t="shared" si="187"/>
        <v/>
      </c>
      <c r="S1704" t="s">
        <v>2885</v>
      </c>
    </row>
    <row r="1705" spans="1:19" x14ac:dyDescent="0.25">
      <c r="A1705" s="2">
        <v>26</v>
      </c>
      <c r="B1705" s="13">
        <v>1968</v>
      </c>
      <c r="C1705" s="14" t="s">
        <v>1792</v>
      </c>
      <c r="D1705" s="14" t="s">
        <v>1673</v>
      </c>
      <c r="E1705" s="14" t="s">
        <v>1670</v>
      </c>
      <c r="F1705" s="18">
        <v>2022</v>
      </c>
      <c r="G1705" s="13">
        <v>2002</v>
      </c>
      <c r="H1705" s="13">
        <v>3</v>
      </c>
      <c r="I1705" s="13">
        <v>529</v>
      </c>
      <c r="J1705" s="15">
        <v>23661.188999999998</v>
      </c>
      <c r="K1705" s="15">
        <v>3040058.0449999999</v>
      </c>
      <c r="L1705" s="16">
        <f t="shared" si="182"/>
        <v>5.6710775047258983E-3</v>
      </c>
      <c r="M1705" s="16">
        <f t="shared" si="183"/>
        <v>7.7831372459863674E-3</v>
      </c>
      <c r="N1705" s="10">
        <f t="shared" si="184"/>
        <v>0</v>
      </c>
      <c r="O1705" s="10" t="str">
        <f t="shared" si="188"/>
        <v>Weniger als 40% der Schätzungsfläche sind aktueller als 2002</v>
      </c>
      <c r="P1705" s="17">
        <f t="shared" si="185"/>
        <v>304.00580450000001</v>
      </c>
      <c r="Q1705" t="str">
        <f t="shared" si="186"/>
        <v/>
      </c>
      <c r="R1705" s="6" t="str">
        <f t="shared" si="187"/>
        <v/>
      </c>
      <c r="S1705" t="s">
        <v>2885</v>
      </c>
    </row>
    <row r="1706" spans="1:19" x14ac:dyDescent="0.25">
      <c r="A1706" s="2">
        <v>26</v>
      </c>
      <c r="B1706" s="13">
        <v>1969</v>
      </c>
      <c r="C1706" s="14" t="s">
        <v>1793</v>
      </c>
      <c r="D1706" s="14" t="s">
        <v>1684</v>
      </c>
      <c r="E1706" s="14" t="s">
        <v>1670</v>
      </c>
      <c r="F1706" s="13">
        <v>1984</v>
      </c>
      <c r="G1706" s="13">
        <v>1984</v>
      </c>
      <c r="H1706" s="13">
        <v>0</v>
      </c>
      <c r="I1706" s="13">
        <v>105</v>
      </c>
      <c r="J1706" s="15">
        <v>0</v>
      </c>
      <c r="K1706" s="15">
        <v>627101.576</v>
      </c>
      <c r="L1706" s="16">
        <f t="shared" si="182"/>
        <v>0</v>
      </c>
      <c r="M1706" s="16">
        <f t="shared" si="183"/>
        <v>0</v>
      </c>
      <c r="N1706" s="10">
        <f t="shared" si="184"/>
        <v>0</v>
      </c>
      <c r="O1706" s="10" t="str">
        <f t="shared" si="188"/>
        <v>Weniger als 40% der Schätzungsfläche sind aktueller als 2002</v>
      </c>
      <c r="P1706" s="17">
        <f t="shared" si="185"/>
        <v>62.710157600000002</v>
      </c>
      <c r="Q1706" t="str">
        <f t="shared" si="186"/>
        <v/>
      </c>
      <c r="R1706" s="6" t="str">
        <f t="shared" si="187"/>
        <v/>
      </c>
      <c r="S1706" t="s">
        <v>2885</v>
      </c>
    </row>
    <row r="1707" spans="1:19" x14ac:dyDescent="0.25">
      <c r="A1707" s="2">
        <v>26</v>
      </c>
      <c r="B1707" s="13">
        <v>1970</v>
      </c>
      <c r="C1707" s="14" t="s">
        <v>1794</v>
      </c>
      <c r="D1707" s="14" t="s">
        <v>1673</v>
      </c>
      <c r="E1707" s="14" t="s">
        <v>1670</v>
      </c>
      <c r="F1707" s="13">
        <v>1951</v>
      </c>
      <c r="G1707" s="13">
        <v>1951</v>
      </c>
      <c r="H1707" s="13">
        <v>0</v>
      </c>
      <c r="I1707" s="13">
        <v>150</v>
      </c>
      <c r="J1707" s="15">
        <v>0</v>
      </c>
      <c r="K1707" s="15">
        <v>2066478.4950000001</v>
      </c>
      <c r="L1707" s="16">
        <f t="shared" si="182"/>
        <v>0</v>
      </c>
      <c r="M1707" s="16">
        <f t="shared" si="183"/>
        <v>0</v>
      </c>
      <c r="N1707" s="10">
        <f t="shared" si="184"/>
        <v>0</v>
      </c>
      <c r="O1707" s="10" t="str">
        <f t="shared" si="188"/>
        <v>Weniger als 40% der Schätzungsfläche sind aktueller als 2002</v>
      </c>
      <c r="P1707" s="17">
        <f t="shared" si="185"/>
        <v>206.64784950000001</v>
      </c>
      <c r="Q1707" t="str">
        <f t="shared" si="186"/>
        <v/>
      </c>
      <c r="R1707" s="6" t="str">
        <f t="shared" si="187"/>
        <v/>
      </c>
      <c r="S1707" t="s">
        <v>2885</v>
      </c>
    </row>
    <row r="1708" spans="1:19" x14ac:dyDescent="0.25">
      <c r="A1708" s="2">
        <v>26</v>
      </c>
      <c r="B1708" s="13">
        <v>1971</v>
      </c>
      <c r="C1708" s="14" t="s">
        <v>1795</v>
      </c>
      <c r="D1708" s="14" t="s">
        <v>1686</v>
      </c>
      <c r="E1708" s="14" t="s">
        <v>1670</v>
      </c>
      <c r="F1708" s="13">
        <v>2005</v>
      </c>
      <c r="G1708" s="13">
        <v>1952</v>
      </c>
      <c r="H1708" s="13">
        <v>196</v>
      </c>
      <c r="I1708" s="13">
        <v>381</v>
      </c>
      <c r="J1708" s="15">
        <v>1372769.277</v>
      </c>
      <c r="K1708" s="15">
        <v>2297341.3939999999</v>
      </c>
      <c r="L1708" s="16">
        <f t="shared" si="182"/>
        <v>0.51443569553805779</v>
      </c>
      <c r="M1708" s="16">
        <f t="shared" si="183"/>
        <v>0.59754692123046305</v>
      </c>
      <c r="N1708" s="10">
        <f t="shared" si="184"/>
        <v>1</v>
      </c>
      <c r="O1708" s="10" t="str">
        <f t="shared" si="188"/>
        <v>Mehr als 50% der Schätzungsfläche sind aktueller als 2002</v>
      </c>
      <c r="P1708" s="17">
        <f t="shared" si="185"/>
        <v>229.73413939999998</v>
      </c>
      <c r="Q1708">
        <f t="shared" si="186"/>
        <v>1</v>
      </c>
      <c r="R1708" s="6">
        <f t="shared" si="187"/>
        <v>38635</v>
      </c>
      <c r="S1708" t="s">
        <v>3080</v>
      </c>
    </row>
    <row r="1709" spans="1:19" x14ac:dyDescent="0.25">
      <c r="A1709" s="2">
        <v>26</v>
      </c>
      <c r="B1709" s="13">
        <v>1972</v>
      </c>
      <c r="C1709" s="14" t="s">
        <v>1796</v>
      </c>
      <c r="D1709" s="14" t="s">
        <v>1726</v>
      </c>
      <c r="E1709" s="14" t="s">
        <v>1670</v>
      </c>
      <c r="F1709" s="13">
        <v>1939</v>
      </c>
      <c r="G1709" s="13">
        <v>1939</v>
      </c>
      <c r="H1709" s="13">
        <v>0</v>
      </c>
      <c r="I1709" s="13">
        <v>191</v>
      </c>
      <c r="J1709" s="15">
        <v>0</v>
      </c>
      <c r="K1709" s="15">
        <v>1124004.2039999999</v>
      </c>
      <c r="L1709" s="16">
        <f t="shared" si="182"/>
        <v>0</v>
      </c>
      <c r="M1709" s="16">
        <f t="shared" si="183"/>
        <v>0</v>
      </c>
      <c r="N1709" s="10">
        <f t="shared" si="184"/>
        <v>0</v>
      </c>
      <c r="O1709" s="10" t="str">
        <f t="shared" si="188"/>
        <v>Weniger als 40% der Schätzungsfläche sind aktueller als 2002</v>
      </c>
      <c r="P1709" s="17">
        <f t="shared" si="185"/>
        <v>112.40042039999999</v>
      </c>
      <c r="Q1709" t="str">
        <f t="shared" si="186"/>
        <v/>
      </c>
      <c r="R1709" s="6" t="str">
        <f t="shared" si="187"/>
        <v/>
      </c>
      <c r="S1709" t="s">
        <v>2885</v>
      </c>
    </row>
    <row r="1710" spans="1:19" x14ac:dyDescent="0.25">
      <c r="A1710" s="2">
        <v>26</v>
      </c>
      <c r="B1710" s="13">
        <v>1973</v>
      </c>
      <c r="C1710" s="14" t="s">
        <v>1797</v>
      </c>
      <c r="D1710" s="14" t="s">
        <v>1708</v>
      </c>
      <c r="E1710" s="14" t="s">
        <v>1670</v>
      </c>
      <c r="F1710" s="13">
        <v>1949</v>
      </c>
      <c r="G1710" s="13">
        <v>1942</v>
      </c>
      <c r="H1710" s="13">
        <v>0</v>
      </c>
      <c r="I1710" s="13">
        <v>397</v>
      </c>
      <c r="J1710" s="15">
        <v>0</v>
      </c>
      <c r="K1710" s="15">
        <v>7806252.9970000004</v>
      </c>
      <c r="L1710" s="16">
        <f t="shared" si="182"/>
        <v>0</v>
      </c>
      <c r="M1710" s="16">
        <f t="shared" si="183"/>
        <v>0</v>
      </c>
      <c r="N1710" s="10">
        <f t="shared" si="184"/>
        <v>0</v>
      </c>
      <c r="O1710" s="10" t="str">
        <f t="shared" si="188"/>
        <v>Weniger als 40% der Schätzungsfläche sind aktueller als 2002</v>
      </c>
      <c r="P1710" s="17">
        <f t="shared" si="185"/>
        <v>780.62529970000003</v>
      </c>
      <c r="Q1710" t="str">
        <f t="shared" si="186"/>
        <v/>
      </c>
      <c r="R1710" s="6" t="str">
        <f t="shared" si="187"/>
        <v/>
      </c>
      <c r="S1710" t="s">
        <v>2885</v>
      </c>
    </row>
    <row r="1711" spans="1:19" x14ac:dyDescent="0.25">
      <c r="A1711" s="2">
        <v>26</v>
      </c>
      <c r="B1711" s="13">
        <v>1974</v>
      </c>
      <c r="C1711" s="14" t="s">
        <v>1798</v>
      </c>
      <c r="D1711" s="14" t="s">
        <v>1679</v>
      </c>
      <c r="E1711" s="14" t="s">
        <v>1670</v>
      </c>
      <c r="F1711" s="13">
        <v>1995</v>
      </c>
      <c r="G1711" s="13">
        <v>1948</v>
      </c>
      <c r="H1711" s="13">
        <v>0</v>
      </c>
      <c r="I1711" s="13">
        <v>331</v>
      </c>
      <c r="J1711" s="15">
        <v>0</v>
      </c>
      <c r="K1711" s="15">
        <v>3088224.0090000001</v>
      </c>
      <c r="L1711" s="16">
        <f t="shared" si="182"/>
        <v>0</v>
      </c>
      <c r="M1711" s="16">
        <f t="shared" si="183"/>
        <v>0</v>
      </c>
      <c r="N1711" s="10">
        <f t="shared" si="184"/>
        <v>0</v>
      </c>
      <c r="O1711" s="10" t="str">
        <f t="shared" si="188"/>
        <v>Weniger als 40% der Schätzungsfläche sind aktueller als 2002</v>
      </c>
      <c r="P1711" s="17">
        <f t="shared" si="185"/>
        <v>308.82240089999999</v>
      </c>
      <c r="Q1711" t="str">
        <f t="shared" si="186"/>
        <v/>
      </c>
      <c r="R1711" s="6" t="str">
        <f t="shared" si="187"/>
        <v/>
      </c>
      <c r="S1711" t="s">
        <v>2885</v>
      </c>
    </row>
    <row r="1712" spans="1:19" x14ac:dyDescent="0.25">
      <c r="A1712" s="2">
        <v>26</v>
      </c>
      <c r="B1712" s="13">
        <v>1975</v>
      </c>
      <c r="C1712" s="14" t="s">
        <v>1799</v>
      </c>
      <c r="D1712" s="14" t="s">
        <v>1752</v>
      </c>
      <c r="E1712" s="14" t="s">
        <v>1670</v>
      </c>
      <c r="F1712" s="13">
        <v>1989</v>
      </c>
      <c r="G1712" s="13">
        <v>1951</v>
      </c>
      <c r="H1712" s="13">
        <v>0</v>
      </c>
      <c r="I1712" s="13">
        <v>283</v>
      </c>
      <c r="J1712" s="15">
        <v>0</v>
      </c>
      <c r="K1712" s="15">
        <v>6061634.6799999997</v>
      </c>
      <c r="L1712" s="16">
        <f t="shared" si="182"/>
        <v>0</v>
      </c>
      <c r="M1712" s="16">
        <f t="shared" si="183"/>
        <v>0</v>
      </c>
      <c r="N1712" s="10">
        <f t="shared" si="184"/>
        <v>0</v>
      </c>
      <c r="O1712" s="10" t="str">
        <f t="shared" si="188"/>
        <v>Weniger als 40% der Schätzungsfläche sind aktueller als 2002</v>
      </c>
      <c r="P1712" s="17">
        <f t="shared" si="185"/>
        <v>606.16346799999997</v>
      </c>
      <c r="Q1712" t="str">
        <f t="shared" si="186"/>
        <v/>
      </c>
      <c r="R1712" s="6" t="str">
        <f t="shared" si="187"/>
        <v/>
      </c>
      <c r="S1712" t="s">
        <v>2885</v>
      </c>
    </row>
    <row r="1713" spans="1:20" x14ac:dyDescent="0.25">
      <c r="A1713" s="2">
        <v>26</v>
      </c>
      <c r="B1713" s="13">
        <v>1976</v>
      </c>
      <c r="C1713" s="14" t="s">
        <v>1800</v>
      </c>
      <c r="D1713" s="14" t="s">
        <v>1677</v>
      </c>
      <c r="E1713" s="14" t="s">
        <v>1670</v>
      </c>
      <c r="F1713" s="13">
        <v>1998</v>
      </c>
      <c r="G1713" s="13">
        <v>1939</v>
      </c>
      <c r="H1713" s="13">
        <v>0</v>
      </c>
      <c r="I1713" s="13">
        <v>248</v>
      </c>
      <c r="J1713" s="15">
        <v>0</v>
      </c>
      <c r="K1713" s="15">
        <v>2276632.6680000001</v>
      </c>
      <c r="L1713" s="16">
        <f t="shared" si="182"/>
        <v>0</v>
      </c>
      <c r="M1713" s="16">
        <f t="shared" si="183"/>
        <v>0</v>
      </c>
      <c r="N1713" s="10">
        <f t="shared" si="184"/>
        <v>0</v>
      </c>
      <c r="O1713" s="10" t="str">
        <f t="shared" si="188"/>
        <v>Weniger als 40% der Schätzungsfläche sind aktueller als 2002</v>
      </c>
      <c r="P1713" s="17">
        <f t="shared" si="185"/>
        <v>227.6632668</v>
      </c>
      <c r="Q1713" t="str">
        <f t="shared" si="186"/>
        <v/>
      </c>
      <c r="R1713" s="6" t="str">
        <f t="shared" si="187"/>
        <v/>
      </c>
      <c r="S1713" t="s">
        <v>2885</v>
      </c>
    </row>
    <row r="1714" spans="1:20" x14ac:dyDescent="0.25">
      <c r="A1714" s="2">
        <v>26</v>
      </c>
      <c r="B1714" s="13">
        <v>1977</v>
      </c>
      <c r="C1714" s="14" t="s">
        <v>1801</v>
      </c>
      <c r="D1714" s="14" t="s">
        <v>1715</v>
      </c>
      <c r="E1714" s="14" t="s">
        <v>1670</v>
      </c>
      <c r="F1714" s="13">
        <v>1990</v>
      </c>
      <c r="G1714" s="13">
        <v>1949</v>
      </c>
      <c r="H1714" s="13">
        <v>0</v>
      </c>
      <c r="I1714" s="13">
        <v>211</v>
      </c>
      <c r="J1714" s="15">
        <v>0</v>
      </c>
      <c r="K1714" s="15">
        <v>4033537.6889999998</v>
      </c>
      <c r="L1714" s="16">
        <f t="shared" si="182"/>
        <v>0</v>
      </c>
      <c r="M1714" s="16">
        <f t="shared" si="183"/>
        <v>0</v>
      </c>
      <c r="N1714" s="10">
        <f t="shared" si="184"/>
        <v>0</v>
      </c>
      <c r="O1714" s="10" t="str">
        <f t="shared" si="188"/>
        <v>Weniger als 40% der Schätzungsfläche sind aktueller als 2002</v>
      </c>
      <c r="P1714" s="17">
        <f t="shared" si="185"/>
        <v>403.35376889999998</v>
      </c>
      <c r="Q1714" t="str">
        <f t="shared" si="186"/>
        <v/>
      </c>
      <c r="R1714" s="6" t="str">
        <f t="shared" si="187"/>
        <v/>
      </c>
      <c r="S1714" t="s">
        <v>2885</v>
      </c>
    </row>
    <row r="1715" spans="1:20" x14ac:dyDescent="0.25">
      <c r="A1715" s="2">
        <v>26</v>
      </c>
      <c r="B1715" s="13">
        <v>1978</v>
      </c>
      <c r="C1715" s="14" t="s">
        <v>1692</v>
      </c>
      <c r="D1715" s="14" t="s">
        <v>1692</v>
      </c>
      <c r="E1715" s="14" t="s">
        <v>1670</v>
      </c>
      <c r="F1715" s="13">
        <v>2010</v>
      </c>
      <c r="G1715" s="13">
        <v>1937</v>
      </c>
      <c r="H1715" s="13">
        <v>241</v>
      </c>
      <c r="I1715" s="13">
        <v>398</v>
      </c>
      <c r="J1715" s="15">
        <v>2235575.4920000001</v>
      </c>
      <c r="K1715" s="15">
        <v>3181823.969</v>
      </c>
      <c r="L1715" s="16">
        <f t="shared" si="182"/>
        <v>0.60552763819095479</v>
      </c>
      <c r="M1715" s="16">
        <f t="shared" si="183"/>
        <v>0.70260816241905688</v>
      </c>
      <c r="N1715" s="10">
        <f t="shared" si="184"/>
        <v>1</v>
      </c>
      <c r="O1715" s="10" t="str">
        <f t="shared" si="188"/>
        <v>Mehr als 50% der Schätzungsfläche sind aktueller als 2002</v>
      </c>
      <c r="P1715" s="17">
        <f t="shared" si="185"/>
        <v>318.18239690000001</v>
      </c>
      <c r="Q1715">
        <f t="shared" si="186"/>
        <v>2</v>
      </c>
      <c r="R1715" s="6">
        <f t="shared" si="187"/>
        <v>40107</v>
      </c>
      <c r="S1715" t="s">
        <v>3081</v>
      </c>
    </row>
    <row r="1716" spans="1:20" x14ac:dyDescent="0.25">
      <c r="A1716" s="2">
        <v>26</v>
      </c>
      <c r="B1716" s="13">
        <v>1979</v>
      </c>
      <c r="C1716" s="14" t="s">
        <v>1802</v>
      </c>
      <c r="D1716" s="14" t="s">
        <v>1677</v>
      </c>
      <c r="E1716" s="14" t="s">
        <v>1670</v>
      </c>
      <c r="F1716" s="13">
        <v>2007</v>
      </c>
      <c r="G1716" s="13">
        <v>1938</v>
      </c>
      <c r="H1716" s="13">
        <v>93</v>
      </c>
      <c r="I1716" s="13">
        <v>543</v>
      </c>
      <c r="J1716" s="15">
        <v>955486.80900000001</v>
      </c>
      <c r="K1716" s="15">
        <v>3654606.156</v>
      </c>
      <c r="L1716" s="16">
        <f t="shared" si="182"/>
        <v>0.17127071823204421</v>
      </c>
      <c r="M1716" s="16">
        <f t="shared" si="183"/>
        <v>0.2614472718028224</v>
      </c>
      <c r="N1716" s="10">
        <f t="shared" si="184"/>
        <v>3</v>
      </c>
      <c r="O1716" s="10" t="str">
        <f t="shared" si="188"/>
        <v>Schätzungsfläche nach 2002 vollständig überprüft und bedarfsweise korrigiert</v>
      </c>
      <c r="P1716" s="17">
        <f t="shared" si="185"/>
        <v>365.46061559999998</v>
      </c>
      <c r="Q1716">
        <f t="shared" si="186"/>
        <v>1</v>
      </c>
      <c r="R1716" s="6">
        <f t="shared" si="187"/>
        <v>38978</v>
      </c>
      <c r="S1716" t="s">
        <v>3080</v>
      </c>
      <c r="T1716" s="8">
        <v>1</v>
      </c>
    </row>
    <row r="1717" spans="1:20" x14ac:dyDescent="0.25">
      <c r="A1717" s="2">
        <v>26</v>
      </c>
      <c r="B1717" s="13">
        <v>1980</v>
      </c>
      <c r="C1717" s="14" t="s">
        <v>1803</v>
      </c>
      <c r="D1717" s="14" t="s">
        <v>1679</v>
      </c>
      <c r="E1717" s="14" t="s">
        <v>1670</v>
      </c>
      <c r="F1717" s="13">
        <v>2006</v>
      </c>
      <c r="G1717" s="13">
        <v>1950</v>
      </c>
      <c r="H1717" s="13">
        <v>1</v>
      </c>
      <c r="I1717" s="13">
        <v>373</v>
      </c>
      <c r="J1717" s="15">
        <v>9868.4599999999991</v>
      </c>
      <c r="K1717" s="15">
        <v>2970569.82</v>
      </c>
      <c r="L1717" s="16">
        <f t="shared" si="182"/>
        <v>2.6809651474530832E-3</v>
      </c>
      <c r="M1717" s="16">
        <f t="shared" si="183"/>
        <v>3.3220764358267126E-3</v>
      </c>
      <c r="N1717" s="10">
        <f t="shared" si="184"/>
        <v>0</v>
      </c>
      <c r="O1717" s="10" t="str">
        <f t="shared" si="188"/>
        <v>Weniger als 40% der Schätzungsfläche sind aktueller als 2002</v>
      </c>
      <c r="P1717" s="17">
        <f t="shared" si="185"/>
        <v>297.056982</v>
      </c>
      <c r="Q1717" t="str">
        <f t="shared" si="186"/>
        <v/>
      </c>
      <c r="R1717" s="6" t="str">
        <f t="shared" si="187"/>
        <v/>
      </c>
      <c r="S1717" t="s">
        <v>2885</v>
      </c>
    </row>
    <row r="1718" spans="1:20" x14ac:dyDescent="0.25">
      <c r="A1718" s="2">
        <v>26</v>
      </c>
      <c r="B1718" s="13">
        <v>1981</v>
      </c>
      <c r="C1718" s="14" t="s">
        <v>1669</v>
      </c>
      <c r="D1718" s="14" t="s">
        <v>1669</v>
      </c>
      <c r="E1718" s="14" t="s">
        <v>1670</v>
      </c>
      <c r="F1718" s="13">
        <v>1991</v>
      </c>
      <c r="G1718" s="13">
        <v>1950</v>
      </c>
      <c r="H1718" s="13">
        <v>0</v>
      </c>
      <c r="I1718" s="13">
        <v>905</v>
      </c>
      <c r="J1718" s="15">
        <v>0</v>
      </c>
      <c r="K1718" s="15">
        <v>5348022.0439999998</v>
      </c>
      <c r="L1718" s="16">
        <f t="shared" si="182"/>
        <v>0</v>
      </c>
      <c r="M1718" s="16">
        <f t="shared" si="183"/>
        <v>0</v>
      </c>
      <c r="N1718" s="10">
        <f t="shared" si="184"/>
        <v>0</v>
      </c>
      <c r="O1718" s="10" t="str">
        <f t="shared" si="188"/>
        <v>Weniger als 40% der Schätzungsfläche sind aktueller als 2002</v>
      </c>
      <c r="P1718" s="17">
        <f t="shared" si="185"/>
        <v>534.80220439999994</v>
      </c>
      <c r="Q1718" t="str">
        <f t="shared" si="186"/>
        <v/>
      </c>
      <c r="R1718" s="6" t="str">
        <f t="shared" si="187"/>
        <v/>
      </c>
      <c r="S1718" t="s">
        <v>2885</v>
      </c>
    </row>
    <row r="1719" spans="1:20" x14ac:dyDescent="0.25">
      <c r="A1719" s="2">
        <v>26</v>
      </c>
      <c r="B1719" s="13">
        <v>1982</v>
      </c>
      <c r="C1719" s="14" t="s">
        <v>745</v>
      </c>
      <c r="D1719" s="14" t="s">
        <v>1752</v>
      </c>
      <c r="E1719" s="14" t="s">
        <v>1670</v>
      </c>
      <c r="F1719" s="13">
        <v>2001</v>
      </c>
      <c r="G1719" s="13">
        <v>1952</v>
      </c>
      <c r="H1719" s="13">
        <v>0</v>
      </c>
      <c r="I1719" s="13">
        <v>357</v>
      </c>
      <c r="J1719" s="15">
        <v>0</v>
      </c>
      <c r="K1719" s="15">
        <v>4964547.0990000004</v>
      </c>
      <c r="L1719" s="16">
        <f t="shared" si="182"/>
        <v>0</v>
      </c>
      <c r="M1719" s="16">
        <f t="shared" si="183"/>
        <v>0</v>
      </c>
      <c r="N1719" s="10">
        <f t="shared" si="184"/>
        <v>0</v>
      </c>
      <c r="O1719" s="10" t="str">
        <f t="shared" si="188"/>
        <v>Weniger als 40% der Schätzungsfläche sind aktueller als 2002</v>
      </c>
      <c r="P1719" s="17">
        <f t="shared" si="185"/>
        <v>496.45470990000001</v>
      </c>
      <c r="Q1719" t="str">
        <f t="shared" si="186"/>
        <v/>
      </c>
      <c r="R1719" s="6" t="str">
        <f t="shared" si="187"/>
        <v/>
      </c>
      <c r="S1719" t="s">
        <v>2885</v>
      </c>
    </row>
    <row r="1720" spans="1:20" x14ac:dyDescent="0.25">
      <c r="A1720" s="2">
        <v>26</v>
      </c>
      <c r="B1720" s="13">
        <v>1983</v>
      </c>
      <c r="C1720" s="14" t="s">
        <v>1804</v>
      </c>
      <c r="D1720" s="14" t="s">
        <v>1728</v>
      </c>
      <c r="E1720" s="14" t="s">
        <v>1670</v>
      </c>
      <c r="F1720" s="13">
        <v>1950</v>
      </c>
      <c r="G1720" s="13">
        <v>1950</v>
      </c>
      <c r="H1720" s="13">
        <v>0</v>
      </c>
      <c r="I1720" s="13">
        <v>357</v>
      </c>
      <c r="J1720" s="15">
        <v>0</v>
      </c>
      <c r="K1720" s="15">
        <v>4759108.074</v>
      </c>
      <c r="L1720" s="16">
        <f t="shared" si="182"/>
        <v>0</v>
      </c>
      <c r="M1720" s="16">
        <f t="shared" si="183"/>
        <v>0</v>
      </c>
      <c r="N1720" s="10">
        <f t="shared" si="184"/>
        <v>0</v>
      </c>
      <c r="O1720" s="10" t="str">
        <f t="shared" si="188"/>
        <v>Weniger als 40% der Schätzungsfläche sind aktueller als 2002</v>
      </c>
      <c r="P1720" s="17">
        <f t="shared" si="185"/>
        <v>475.91080740000001</v>
      </c>
      <c r="Q1720" t="str">
        <f t="shared" si="186"/>
        <v/>
      </c>
      <c r="R1720" s="6" t="str">
        <f t="shared" si="187"/>
        <v/>
      </c>
      <c r="S1720" t="s">
        <v>2885</v>
      </c>
    </row>
    <row r="1721" spans="1:20" x14ac:dyDescent="0.25">
      <c r="A1721" s="2">
        <v>26</v>
      </c>
      <c r="B1721" s="13">
        <v>1984</v>
      </c>
      <c r="C1721" s="14" t="s">
        <v>1805</v>
      </c>
      <c r="D1721" s="14" t="s">
        <v>1694</v>
      </c>
      <c r="E1721" s="14" t="s">
        <v>1670</v>
      </c>
      <c r="F1721" s="13">
        <v>1937</v>
      </c>
      <c r="G1721" s="13">
        <v>1937</v>
      </c>
      <c r="H1721" s="13">
        <v>0</v>
      </c>
      <c r="I1721" s="13">
        <v>268</v>
      </c>
      <c r="J1721" s="15">
        <v>0</v>
      </c>
      <c r="K1721" s="15">
        <v>1815829.5430000001</v>
      </c>
      <c r="L1721" s="16">
        <f t="shared" si="182"/>
        <v>0</v>
      </c>
      <c r="M1721" s="16">
        <f t="shared" si="183"/>
        <v>0</v>
      </c>
      <c r="N1721" s="10">
        <f t="shared" si="184"/>
        <v>0</v>
      </c>
      <c r="O1721" s="10" t="str">
        <f t="shared" si="188"/>
        <v>Weniger als 40% der Schätzungsfläche sind aktueller als 2002</v>
      </c>
      <c r="P1721" s="17">
        <f t="shared" si="185"/>
        <v>181.58295430000001</v>
      </c>
      <c r="Q1721" t="str">
        <f t="shared" si="186"/>
        <v/>
      </c>
      <c r="R1721" s="6" t="str">
        <f t="shared" si="187"/>
        <v/>
      </c>
      <c r="S1721" t="s">
        <v>2885</v>
      </c>
    </row>
    <row r="1722" spans="1:20" x14ac:dyDescent="0.25">
      <c r="A1722" s="2">
        <v>26</v>
      </c>
      <c r="B1722" s="13">
        <v>1985</v>
      </c>
      <c r="C1722" s="14" t="s">
        <v>1806</v>
      </c>
      <c r="D1722" s="14" t="s">
        <v>1675</v>
      </c>
      <c r="E1722" s="14" t="s">
        <v>1670</v>
      </c>
      <c r="F1722" s="13">
        <v>1974</v>
      </c>
      <c r="G1722" s="13">
        <v>1951</v>
      </c>
      <c r="H1722" s="13">
        <v>0</v>
      </c>
      <c r="I1722" s="13">
        <v>242</v>
      </c>
      <c r="J1722" s="15">
        <v>0</v>
      </c>
      <c r="K1722" s="15">
        <v>2721416.3</v>
      </c>
      <c r="L1722" s="16">
        <f t="shared" si="182"/>
        <v>0</v>
      </c>
      <c r="M1722" s="16">
        <f t="shared" si="183"/>
        <v>0</v>
      </c>
      <c r="N1722" s="10">
        <f t="shared" si="184"/>
        <v>0</v>
      </c>
      <c r="O1722" s="10" t="str">
        <f t="shared" si="188"/>
        <v>Weniger als 40% der Schätzungsfläche sind aktueller als 2002</v>
      </c>
      <c r="P1722" s="17">
        <f t="shared" si="185"/>
        <v>272.14162999999996</v>
      </c>
      <c r="Q1722" t="str">
        <f t="shared" si="186"/>
        <v/>
      </c>
      <c r="R1722" s="6" t="str">
        <f t="shared" si="187"/>
        <v/>
      </c>
      <c r="S1722" t="s">
        <v>2885</v>
      </c>
    </row>
    <row r="1723" spans="1:20" x14ac:dyDescent="0.25">
      <c r="A1723" s="2">
        <v>26</v>
      </c>
      <c r="B1723" s="13">
        <v>1986</v>
      </c>
      <c r="C1723" s="14" t="s">
        <v>1807</v>
      </c>
      <c r="D1723" s="14" t="s">
        <v>1677</v>
      </c>
      <c r="E1723" s="14" t="s">
        <v>1670</v>
      </c>
      <c r="F1723" s="13">
        <v>1971</v>
      </c>
      <c r="G1723" s="13">
        <v>1938</v>
      </c>
      <c r="H1723" s="13">
        <v>0</v>
      </c>
      <c r="I1723" s="13">
        <v>304</v>
      </c>
      <c r="J1723" s="15">
        <v>0</v>
      </c>
      <c r="K1723" s="15">
        <v>3161509.93</v>
      </c>
      <c r="L1723" s="16">
        <f t="shared" si="182"/>
        <v>0</v>
      </c>
      <c r="M1723" s="16">
        <f t="shared" si="183"/>
        <v>0</v>
      </c>
      <c r="N1723" s="10">
        <f t="shared" si="184"/>
        <v>0</v>
      </c>
      <c r="O1723" s="10" t="str">
        <f t="shared" si="188"/>
        <v>Weniger als 40% der Schätzungsfläche sind aktueller als 2002</v>
      </c>
      <c r="P1723" s="17">
        <f t="shared" si="185"/>
        <v>316.15099300000003</v>
      </c>
      <c r="Q1723" t="str">
        <f t="shared" si="186"/>
        <v/>
      </c>
      <c r="R1723" s="6" t="str">
        <f t="shared" si="187"/>
        <v/>
      </c>
      <c r="S1723" t="s">
        <v>2885</v>
      </c>
    </row>
    <row r="1724" spans="1:20" x14ac:dyDescent="0.25">
      <c r="A1724" s="2">
        <v>26</v>
      </c>
      <c r="B1724" s="13">
        <v>1987</v>
      </c>
      <c r="C1724" s="14" t="s">
        <v>1808</v>
      </c>
      <c r="D1724" s="14" t="s">
        <v>1694</v>
      </c>
      <c r="E1724" s="14" t="s">
        <v>1670</v>
      </c>
      <c r="F1724" s="13">
        <v>1990</v>
      </c>
      <c r="G1724" s="13">
        <v>1936</v>
      </c>
      <c r="H1724" s="13">
        <v>0</v>
      </c>
      <c r="I1724" s="13">
        <v>426</v>
      </c>
      <c r="J1724" s="15">
        <v>0</v>
      </c>
      <c r="K1724" s="15">
        <v>2950558.3539999998</v>
      </c>
      <c r="L1724" s="16">
        <f t="shared" si="182"/>
        <v>0</v>
      </c>
      <c r="M1724" s="16">
        <f t="shared" si="183"/>
        <v>0</v>
      </c>
      <c r="N1724" s="10">
        <f t="shared" si="184"/>
        <v>0</v>
      </c>
      <c r="O1724" s="10" t="str">
        <f t="shared" si="188"/>
        <v>Weniger als 40% der Schätzungsfläche sind aktueller als 2002</v>
      </c>
      <c r="P1724" s="17">
        <f t="shared" si="185"/>
        <v>295.05583539999998</v>
      </c>
      <c r="Q1724" t="str">
        <f t="shared" si="186"/>
        <v/>
      </c>
      <c r="R1724" s="6" t="str">
        <f t="shared" si="187"/>
        <v/>
      </c>
      <c r="S1724" t="s">
        <v>2885</v>
      </c>
    </row>
    <row r="1725" spans="1:20" x14ac:dyDescent="0.25">
      <c r="A1725" s="2">
        <v>26</v>
      </c>
      <c r="B1725" s="13">
        <v>1988</v>
      </c>
      <c r="C1725" s="14" t="s">
        <v>1809</v>
      </c>
      <c r="D1725" s="14" t="s">
        <v>1686</v>
      </c>
      <c r="E1725" s="14" t="s">
        <v>1670</v>
      </c>
      <c r="F1725" s="13">
        <v>2009</v>
      </c>
      <c r="G1725" s="13">
        <v>1953</v>
      </c>
      <c r="H1725" s="13">
        <v>187</v>
      </c>
      <c r="I1725" s="13">
        <v>500</v>
      </c>
      <c r="J1725" s="15">
        <v>1578472.2420000001</v>
      </c>
      <c r="K1725" s="15">
        <v>3927624.0729999999</v>
      </c>
      <c r="L1725" s="16">
        <f t="shared" si="182"/>
        <v>0.374</v>
      </c>
      <c r="M1725" s="16">
        <f t="shared" si="183"/>
        <v>0.40188984807660844</v>
      </c>
      <c r="N1725" s="10">
        <f t="shared" si="184"/>
        <v>3</v>
      </c>
      <c r="O1725" s="10" t="str">
        <f t="shared" si="188"/>
        <v>Schätzungsfläche nach 2002 vollständig überprüft und bedarfsweise korrigiert</v>
      </c>
      <c r="P1725" s="17">
        <f t="shared" si="185"/>
        <v>392.76240730000001</v>
      </c>
      <c r="Q1725">
        <f t="shared" si="186"/>
        <v>1</v>
      </c>
      <c r="R1725" s="6">
        <f t="shared" si="187"/>
        <v>39749</v>
      </c>
      <c r="S1725" t="s">
        <v>3080</v>
      </c>
      <c r="T1725" s="8">
        <v>1</v>
      </c>
    </row>
    <row r="1726" spans="1:20" x14ac:dyDescent="0.25">
      <c r="A1726" s="2">
        <v>26</v>
      </c>
      <c r="B1726" s="13">
        <v>1989</v>
      </c>
      <c r="C1726" s="14" t="s">
        <v>1810</v>
      </c>
      <c r="D1726" s="14" t="s">
        <v>1692</v>
      </c>
      <c r="E1726" s="14" t="s">
        <v>1670</v>
      </c>
      <c r="F1726" s="13">
        <v>1939</v>
      </c>
      <c r="G1726" s="13">
        <v>1938</v>
      </c>
      <c r="H1726" s="13">
        <v>0</v>
      </c>
      <c r="I1726" s="13">
        <v>256</v>
      </c>
      <c r="J1726" s="15">
        <v>0</v>
      </c>
      <c r="K1726" s="15">
        <v>4562527.6459999997</v>
      </c>
      <c r="L1726" s="16">
        <f t="shared" si="182"/>
        <v>0</v>
      </c>
      <c r="M1726" s="16">
        <f t="shared" si="183"/>
        <v>0</v>
      </c>
      <c r="N1726" s="10">
        <f t="shared" si="184"/>
        <v>0</v>
      </c>
      <c r="O1726" s="10" t="str">
        <f t="shared" si="188"/>
        <v>Weniger als 40% der Schätzungsfläche sind aktueller als 2002</v>
      </c>
      <c r="P1726" s="17">
        <f t="shared" si="185"/>
        <v>456.25276459999998</v>
      </c>
      <c r="Q1726" t="str">
        <f t="shared" si="186"/>
        <v/>
      </c>
      <c r="R1726" s="6" t="str">
        <f t="shared" si="187"/>
        <v/>
      </c>
      <c r="S1726" t="s">
        <v>2885</v>
      </c>
    </row>
    <row r="1727" spans="1:20" x14ac:dyDescent="0.25">
      <c r="A1727" s="2">
        <v>26</v>
      </c>
      <c r="B1727" s="13">
        <v>1990</v>
      </c>
      <c r="C1727" s="14" t="s">
        <v>1603</v>
      </c>
      <c r="D1727" s="14" t="s">
        <v>1677</v>
      </c>
      <c r="E1727" s="14" t="s">
        <v>1670</v>
      </c>
      <c r="F1727" s="13">
        <v>1997</v>
      </c>
      <c r="G1727" s="13">
        <v>1952</v>
      </c>
      <c r="H1727" s="13">
        <v>0</v>
      </c>
      <c r="I1727" s="13">
        <v>359</v>
      </c>
      <c r="J1727" s="15">
        <v>0</v>
      </c>
      <c r="K1727" s="15">
        <v>2446415.0780000002</v>
      </c>
      <c r="L1727" s="16">
        <f t="shared" si="182"/>
        <v>0</v>
      </c>
      <c r="M1727" s="16">
        <f t="shared" si="183"/>
        <v>0</v>
      </c>
      <c r="N1727" s="10">
        <f t="shared" si="184"/>
        <v>0</v>
      </c>
      <c r="O1727" s="10" t="str">
        <f t="shared" si="188"/>
        <v>Weniger als 40% der Schätzungsfläche sind aktueller als 2002</v>
      </c>
      <c r="P1727" s="17">
        <f t="shared" si="185"/>
        <v>244.64150780000003</v>
      </c>
      <c r="Q1727" t="str">
        <f t="shared" si="186"/>
        <v/>
      </c>
      <c r="R1727" s="6" t="str">
        <f t="shared" si="187"/>
        <v/>
      </c>
      <c r="S1727" t="s">
        <v>2885</v>
      </c>
    </row>
    <row r="1728" spans="1:20" x14ac:dyDescent="0.25">
      <c r="A1728" s="2">
        <v>26</v>
      </c>
      <c r="B1728" s="13">
        <v>1991</v>
      </c>
      <c r="C1728" s="14" t="s">
        <v>1811</v>
      </c>
      <c r="D1728" s="14" t="s">
        <v>1688</v>
      </c>
      <c r="E1728" s="14" t="s">
        <v>1670</v>
      </c>
      <c r="F1728" s="13">
        <v>2002</v>
      </c>
      <c r="G1728" s="13">
        <v>1999</v>
      </c>
      <c r="H1728" s="13">
        <v>0</v>
      </c>
      <c r="I1728" s="13">
        <v>400</v>
      </c>
      <c r="J1728" s="15">
        <v>0</v>
      </c>
      <c r="K1728" s="15">
        <v>2686745.9180000001</v>
      </c>
      <c r="L1728" s="16">
        <f t="shared" si="182"/>
        <v>0</v>
      </c>
      <c r="M1728" s="16">
        <f t="shared" si="183"/>
        <v>0</v>
      </c>
      <c r="N1728" s="10">
        <f t="shared" si="184"/>
        <v>0</v>
      </c>
      <c r="O1728" s="10" t="str">
        <f t="shared" si="188"/>
        <v>Weniger als 40% der Schätzungsfläche sind aktueller als 2002</v>
      </c>
      <c r="P1728" s="17">
        <f t="shared" si="185"/>
        <v>268.67459180000003</v>
      </c>
      <c r="Q1728" t="str">
        <f t="shared" si="186"/>
        <v/>
      </c>
      <c r="R1728" s="6" t="str">
        <f t="shared" si="187"/>
        <v/>
      </c>
      <c r="S1728" t="s">
        <v>2885</v>
      </c>
    </row>
    <row r="1729" spans="1:20" x14ac:dyDescent="0.25">
      <c r="A1729" s="2">
        <v>26</v>
      </c>
      <c r="B1729" s="13">
        <v>1992</v>
      </c>
      <c r="C1729" s="14" t="s">
        <v>1812</v>
      </c>
      <c r="D1729" s="14" t="s">
        <v>1684</v>
      </c>
      <c r="E1729" s="14" t="s">
        <v>1670</v>
      </c>
      <c r="F1729" s="13">
        <v>1986</v>
      </c>
      <c r="G1729" s="13">
        <v>1986</v>
      </c>
      <c r="H1729" s="13">
        <v>0</v>
      </c>
      <c r="I1729" s="13">
        <v>185</v>
      </c>
      <c r="J1729" s="15">
        <v>0</v>
      </c>
      <c r="K1729" s="15">
        <v>1358297.6089999999</v>
      </c>
      <c r="L1729" s="16">
        <f t="shared" si="182"/>
        <v>0</v>
      </c>
      <c r="M1729" s="16">
        <f t="shared" si="183"/>
        <v>0</v>
      </c>
      <c r="N1729" s="10">
        <f t="shared" si="184"/>
        <v>0</v>
      </c>
      <c r="O1729" s="10" t="str">
        <f t="shared" si="188"/>
        <v>Weniger als 40% der Schätzungsfläche sind aktueller als 2002</v>
      </c>
      <c r="P1729" s="17">
        <f t="shared" si="185"/>
        <v>135.8297609</v>
      </c>
      <c r="Q1729" t="str">
        <f t="shared" si="186"/>
        <v/>
      </c>
      <c r="R1729" s="6" t="str">
        <f t="shared" si="187"/>
        <v/>
      </c>
      <c r="S1729" t="s">
        <v>2885</v>
      </c>
    </row>
    <row r="1730" spans="1:20" x14ac:dyDescent="0.25">
      <c r="A1730" s="2">
        <v>26</v>
      </c>
      <c r="B1730" s="13">
        <v>1993</v>
      </c>
      <c r="C1730" s="14" t="s">
        <v>1813</v>
      </c>
      <c r="D1730" s="14" t="s">
        <v>1213</v>
      </c>
      <c r="E1730" s="14" t="s">
        <v>1670</v>
      </c>
      <c r="F1730" s="13">
        <v>1984</v>
      </c>
      <c r="G1730" s="13">
        <v>1950</v>
      </c>
      <c r="H1730" s="13">
        <v>0</v>
      </c>
      <c r="I1730" s="13">
        <v>318</v>
      </c>
      <c r="J1730" s="15">
        <v>0</v>
      </c>
      <c r="K1730" s="15">
        <v>3313391.63</v>
      </c>
      <c r="L1730" s="16">
        <f t="shared" si="182"/>
        <v>0</v>
      </c>
      <c r="M1730" s="16">
        <f t="shared" si="183"/>
        <v>0</v>
      </c>
      <c r="N1730" s="10">
        <f t="shared" si="184"/>
        <v>0</v>
      </c>
      <c r="O1730" s="10" t="str">
        <f t="shared" si="188"/>
        <v>Weniger als 40% der Schätzungsfläche sind aktueller als 2002</v>
      </c>
      <c r="P1730" s="17">
        <f t="shared" si="185"/>
        <v>331.33916299999999</v>
      </c>
      <c r="Q1730" t="str">
        <f t="shared" si="186"/>
        <v/>
      </c>
      <c r="R1730" s="6" t="str">
        <f t="shared" si="187"/>
        <v/>
      </c>
      <c r="S1730" t="s">
        <v>2885</v>
      </c>
    </row>
    <row r="1731" spans="1:20" x14ac:dyDescent="0.25">
      <c r="A1731" s="2">
        <v>26</v>
      </c>
      <c r="B1731" s="13">
        <v>1994</v>
      </c>
      <c r="C1731" s="14" t="s">
        <v>1814</v>
      </c>
      <c r="D1731" s="14" t="s">
        <v>1694</v>
      </c>
      <c r="E1731" s="14" t="s">
        <v>1670</v>
      </c>
      <c r="F1731" s="13">
        <v>1986</v>
      </c>
      <c r="G1731" s="13">
        <v>1937</v>
      </c>
      <c r="H1731" s="13">
        <v>0</v>
      </c>
      <c r="I1731" s="13">
        <v>323</v>
      </c>
      <c r="J1731" s="15">
        <v>0</v>
      </c>
      <c r="K1731" s="15">
        <v>2269483.781</v>
      </c>
      <c r="L1731" s="16">
        <f t="shared" ref="L1731:L1794" si="189">H1731/I1731</f>
        <v>0</v>
      </c>
      <c r="M1731" s="16">
        <f t="shared" ref="M1731:M1794" si="190">J1731/K1731</f>
        <v>0</v>
      </c>
      <c r="N1731" s="10">
        <f t="shared" ref="N1731:N1794" si="191">IF(AND(M1731&gt;0.1,M1731&lt;0.5,Q1731=1),3,IF(M1731&gt;=0.5,1,IF(M1731&gt;=0.4,2,0)))</f>
        <v>0</v>
      </c>
      <c r="O1731" s="10" t="str">
        <f t="shared" si="188"/>
        <v>Weniger als 40% der Schätzungsfläche sind aktueller als 2002</v>
      </c>
      <c r="P1731" s="17">
        <f t="shared" ref="P1731:P1794" si="192">K1731/10000</f>
        <v>226.94837809999999</v>
      </c>
      <c r="Q1731" t="str">
        <f t="shared" ref="Q1731:Q1794" si="193">IFERROR(VLOOKUP(B1731,NAG,3,FALSE),"")</f>
        <v/>
      </c>
      <c r="R1731" s="6" t="str">
        <f t="shared" ref="R1731:R1794" si="194">IFERROR(VLOOKUP(B1731,NAG,4,FALSE),"")</f>
        <v/>
      </c>
      <c r="S1731" t="s">
        <v>2885</v>
      </c>
    </row>
    <row r="1732" spans="1:20" x14ac:dyDescent="0.25">
      <c r="A1732" s="2">
        <v>26</v>
      </c>
      <c r="B1732" s="13">
        <v>1995</v>
      </c>
      <c r="C1732" s="14" t="s">
        <v>1815</v>
      </c>
      <c r="D1732" s="14" t="s">
        <v>1684</v>
      </c>
      <c r="E1732" s="14" t="s">
        <v>1670</v>
      </c>
      <c r="F1732" s="13">
        <v>1989</v>
      </c>
      <c r="G1732" s="13">
        <v>1987</v>
      </c>
      <c r="H1732" s="13">
        <v>0</v>
      </c>
      <c r="I1732" s="13">
        <v>310</v>
      </c>
      <c r="J1732" s="15">
        <v>0</v>
      </c>
      <c r="K1732" s="15">
        <v>2030599.2679999999</v>
      </c>
      <c r="L1732" s="16">
        <f t="shared" si="189"/>
        <v>0</v>
      </c>
      <c r="M1732" s="16">
        <f t="shared" si="190"/>
        <v>0</v>
      </c>
      <c r="N1732" s="10">
        <f t="shared" si="191"/>
        <v>0</v>
      </c>
      <c r="O1732" s="10" t="str">
        <f t="shared" ref="O1732:O1795" si="195">IF(N1732=0,"Weniger als 40% der Schätzungsfläche sind aktueller als 2002",IF(N1732=2,"40% bis 50% der Schätzungsfläche sind aktueller als 2002",IF(N1732=1,"Mehr als 50% der Schätzungsfläche sind aktueller als 2002",IF(N1732=3,"Schätzungsfläche nach 2002 vollständig überprüft und bedarfsweise korrigiert",""))))</f>
        <v>Weniger als 40% der Schätzungsfläche sind aktueller als 2002</v>
      </c>
      <c r="P1732" s="17">
        <f t="shared" si="192"/>
        <v>203.0599268</v>
      </c>
      <c r="Q1732" t="str">
        <f t="shared" si="193"/>
        <v/>
      </c>
      <c r="R1732" s="6" t="str">
        <f t="shared" si="194"/>
        <v/>
      </c>
      <c r="S1732" t="s">
        <v>2885</v>
      </c>
    </row>
    <row r="1733" spans="1:20" x14ac:dyDescent="0.25">
      <c r="A1733" s="2">
        <v>26</v>
      </c>
      <c r="B1733" s="13">
        <v>1996</v>
      </c>
      <c r="C1733" s="14" t="s">
        <v>1816</v>
      </c>
      <c r="D1733" s="14" t="s">
        <v>1679</v>
      </c>
      <c r="E1733" s="14" t="s">
        <v>1670</v>
      </c>
      <c r="F1733" s="13">
        <v>1949</v>
      </c>
      <c r="G1733" s="13">
        <v>1949</v>
      </c>
      <c r="H1733" s="13">
        <v>0</v>
      </c>
      <c r="I1733" s="13">
        <v>343</v>
      </c>
      <c r="J1733" s="15">
        <v>0</v>
      </c>
      <c r="K1733" s="15">
        <v>3036832.662</v>
      </c>
      <c r="L1733" s="16">
        <f t="shared" si="189"/>
        <v>0</v>
      </c>
      <c r="M1733" s="16">
        <f t="shared" si="190"/>
        <v>0</v>
      </c>
      <c r="N1733" s="10">
        <f t="shared" si="191"/>
        <v>0</v>
      </c>
      <c r="O1733" s="10" t="str">
        <f t="shared" si="195"/>
        <v>Weniger als 40% der Schätzungsfläche sind aktueller als 2002</v>
      </c>
      <c r="P1733" s="17">
        <f t="shared" si="192"/>
        <v>303.68326619999999</v>
      </c>
      <c r="Q1733" t="str">
        <f t="shared" si="193"/>
        <v/>
      </c>
      <c r="R1733" s="6" t="str">
        <f t="shared" si="194"/>
        <v/>
      </c>
      <c r="S1733" t="s">
        <v>2885</v>
      </c>
    </row>
    <row r="1734" spans="1:20" x14ac:dyDescent="0.25">
      <c r="A1734" s="2">
        <v>26</v>
      </c>
      <c r="B1734" s="13">
        <v>1997</v>
      </c>
      <c r="C1734" s="14" t="s">
        <v>499</v>
      </c>
      <c r="D1734" s="14" t="s">
        <v>1702</v>
      </c>
      <c r="E1734" s="14" t="s">
        <v>1670</v>
      </c>
      <c r="F1734" s="13">
        <v>1969</v>
      </c>
      <c r="G1734" s="13">
        <v>1950</v>
      </c>
      <c r="H1734" s="13">
        <v>0</v>
      </c>
      <c r="I1734" s="13">
        <v>413</v>
      </c>
      <c r="J1734" s="15">
        <v>0</v>
      </c>
      <c r="K1734" s="15">
        <v>4581311.5240000002</v>
      </c>
      <c r="L1734" s="16">
        <f t="shared" si="189"/>
        <v>0</v>
      </c>
      <c r="M1734" s="16">
        <f t="shared" si="190"/>
        <v>0</v>
      </c>
      <c r="N1734" s="10">
        <f t="shared" si="191"/>
        <v>0</v>
      </c>
      <c r="O1734" s="10" t="str">
        <f t="shared" si="195"/>
        <v>Weniger als 40% der Schätzungsfläche sind aktueller als 2002</v>
      </c>
      <c r="P1734" s="17">
        <f t="shared" si="192"/>
        <v>458.13115240000002</v>
      </c>
      <c r="Q1734" t="str">
        <f t="shared" si="193"/>
        <v/>
      </c>
      <c r="R1734" s="6" t="str">
        <f t="shared" si="194"/>
        <v/>
      </c>
      <c r="S1734" t="s">
        <v>2885</v>
      </c>
    </row>
    <row r="1735" spans="1:20" x14ac:dyDescent="0.25">
      <c r="A1735" s="2">
        <v>26</v>
      </c>
      <c r="B1735" s="13">
        <v>1998</v>
      </c>
      <c r="C1735" s="14" t="s">
        <v>1213</v>
      </c>
      <c r="D1735" s="14" t="s">
        <v>1213</v>
      </c>
      <c r="E1735" s="14" t="s">
        <v>1670</v>
      </c>
      <c r="F1735" s="13">
        <v>1993</v>
      </c>
      <c r="G1735" s="13">
        <v>1993</v>
      </c>
      <c r="H1735" s="13">
        <v>0</v>
      </c>
      <c r="I1735" s="13">
        <v>772</v>
      </c>
      <c r="J1735" s="15">
        <v>0</v>
      </c>
      <c r="K1735" s="15">
        <v>7784636.091</v>
      </c>
      <c r="L1735" s="16">
        <f t="shared" si="189"/>
        <v>0</v>
      </c>
      <c r="M1735" s="16">
        <f t="shared" si="190"/>
        <v>0</v>
      </c>
      <c r="N1735" s="10">
        <f t="shared" si="191"/>
        <v>0</v>
      </c>
      <c r="O1735" s="10" t="str">
        <f t="shared" si="195"/>
        <v>Weniger als 40% der Schätzungsfläche sind aktueller als 2002</v>
      </c>
      <c r="P1735" s="17">
        <f t="shared" si="192"/>
        <v>778.46360909999999</v>
      </c>
      <c r="Q1735" t="str">
        <f t="shared" si="193"/>
        <v/>
      </c>
      <c r="R1735" s="6" t="str">
        <f t="shared" si="194"/>
        <v/>
      </c>
      <c r="S1735" t="s">
        <v>2885</v>
      </c>
    </row>
    <row r="1736" spans="1:20" x14ac:dyDescent="0.25">
      <c r="A1736" s="2">
        <v>26</v>
      </c>
      <c r="B1736" s="13">
        <v>1999</v>
      </c>
      <c r="C1736" s="14" t="s">
        <v>1817</v>
      </c>
      <c r="D1736" s="14" t="s">
        <v>1682</v>
      </c>
      <c r="E1736" s="14" t="s">
        <v>1670</v>
      </c>
      <c r="F1736" s="13">
        <v>1980</v>
      </c>
      <c r="G1736" s="13">
        <v>1937</v>
      </c>
      <c r="H1736" s="13">
        <v>0</v>
      </c>
      <c r="I1736" s="13">
        <v>438</v>
      </c>
      <c r="J1736" s="15">
        <v>0</v>
      </c>
      <c r="K1736" s="15">
        <v>2574735.9980000001</v>
      </c>
      <c r="L1736" s="16">
        <f t="shared" si="189"/>
        <v>0</v>
      </c>
      <c r="M1736" s="16">
        <f t="shared" si="190"/>
        <v>0</v>
      </c>
      <c r="N1736" s="10">
        <f t="shared" si="191"/>
        <v>0</v>
      </c>
      <c r="O1736" s="10" t="str">
        <f t="shared" si="195"/>
        <v>Weniger als 40% der Schätzungsfläche sind aktueller als 2002</v>
      </c>
      <c r="P1736" s="17">
        <f t="shared" si="192"/>
        <v>257.47359979999999</v>
      </c>
      <c r="Q1736" t="str">
        <f t="shared" si="193"/>
        <v/>
      </c>
      <c r="R1736" s="6" t="str">
        <f t="shared" si="194"/>
        <v/>
      </c>
      <c r="S1736" t="s">
        <v>2885</v>
      </c>
    </row>
    <row r="1737" spans="1:20" x14ac:dyDescent="0.25">
      <c r="A1737" s="2">
        <v>26</v>
      </c>
      <c r="B1737" s="13">
        <v>2000</v>
      </c>
      <c r="C1737" s="14" t="s">
        <v>1728</v>
      </c>
      <c r="D1737" s="14" t="s">
        <v>1728</v>
      </c>
      <c r="E1737" s="14" t="s">
        <v>1670</v>
      </c>
      <c r="F1737" s="13">
        <v>1986</v>
      </c>
      <c r="G1737" s="13">
        <v>1985</v>
      </c>
      <c r="H1737" s="13">
        <v>0</v>
      </c>
      <c r="I1737" s="13">
        <v>481</v>
      </c>
      <c r="J1737" s="15">
        <v>0</v>
      </c>
      <c r="K1737" s="15">
        <v>4193182.4219999998</v>
      </c>
      <c r="L1737" s="16">
        <f t="shared" si="189"/>
        <v>0</v>
      </c>
      <c r="M1737" s="16">
        <f t="shared" si="190"/>
        <v>0</v>
      </c>
      <c r="N1737" s="10">
        <f t="shared" si="191"/>
        <v>0</v>
      </c>
      <c r="O1737" s="10" t="str">
        <f t="shared" si="195"/>
        <v>Weniger als 40% der Schätzungsfläche sind aktueller als 2002</v>
      </c>
      <c r="P1737" s="17">
        <f t="shared" si="192"/>
        <v>419.31824219999999</v>
      </c>
      <c r="Q1737" t="str">
        <f t="shared" si="193"/>
        <v/>
      </c>
      <c r="R1737" s="6" t="str">
        <f t="shared" si="194"/>
        <v/>
      </c>
      <c r="S1737" t="s">
        <v>2885</v>
      </c>
    </row>
    <row r="1738" spans="1:20" x14ac:dyDescent="0.25">
      <c r="A1738" s="2">
        <v>26</v>
      </c>
      <c r="B1738" s="13">
        <v>2001</v>
      </c>
      <c r="C1738" s="14" t="s">
        <v>1818</v>
      </c>
      <c r="D1738" s="14" t="s">
        <v>1684</v>
      </c>
      <c r="E1738" s="14" t="s">
        <v>1670</v>
      </c>
      <c r="F1738" s="13">
        <v>2006</v>
      </c>
      <c r="G1738" s="13">
        <v>1938</v>
      </c>
      <c r="H1738" s="13">
        <v>277</v>
      </c>
      <c r="I1738" s="13">
        <v>461</v>
      </c>
      <c r="J1738" s="15">
        <v>2895565.2050000001</v>
      </c>
      <c r="K1738" s="15">
        <v>5359168.4270000001</v>
      </c>
      <c r="L1738" s="16">
        <f t="shared" si="189"/>
        <v>0.60086767895878523</v>
      </c>
      <c r="M1738" s="16">
        <f t="shared" si="190"/>
        <v>0.54030121360095107</v>
      </c>
      <c r="N1738" s="10">
        <f t="shared" si="191"/>
        <v>1</v>
      </c>
      <c r="O1738" s="10" t="str">
        <f t="shared" si="195"/>
        <v>Mehr als 50% der Schätzungsfläche sind aktueller als 2002</v>
      </c>
      <c r="P1738" s="17">
        <f t="shared" si="192"/>
        <v>535.91684269999996</v>
      </c>
      <c r="Q1738">
        <f t="shared" si="193"/>
        <v>1</v>
      </c>
      <c r="R1738" s="6">
        <f t="shared" si="194"/>
        <v>38637</v>
      </c>
      <c r="S1738" t="s">
        <v>3080</v>
      </c>
    </row>
    <row r="1739" spans="1:20" x14ac:dyDescent="0.25">
      <c r="A1739" s="2">
        <v>26</v>
      </c>
      <c r="B1739" s="13">
        <v>2002</v>
      </c>
      <c r="C1739" s="14" t="s">
        <v>1819</v>
      </c>
      <c r="D1739" s="14" t="s">
        <v>1675</v>
      </c>
      <c r="E1739" s="14" t="s">
        <v>1670</v>
      </c>
      <c r="F1739" s="13">
        <v>1984</v>
      </c>
      <c r="G1739" s="13">
        <v>1937</v>
      </c>
      <c r="H1739" s="13">
        <v>0</v>
      </c>
      <c r="I1739" s="13">
        <v>499</v>
      </c>
      <c r="J1739" s="15">
        <v>0</v>
      </c>
      <c r="K1739" s="15">
        <v>4181184.85</v>
      </c>
      <c r="L1739" s="16">
        <f t="shared" si="189"/>
        <v>0</v>
      </c>
      <c r="M1739" s="16">
        <f t="shared" si="190"/>
        <v>0</v>
      </c>
      <c r="N1739" s="10">
        <f t="shared" si="191"/>
        <v>0</v>
      </c>
      <c r="O1739" s="10" t="str">
        <f t="shared" si="195"/>
        <v>Weniger als 40% der Schätzungsfläche sind aktueller als 2002</v>
      </c>
      <c r="P1739" s="17">
        <f t="shared" si="192"/>
        <v>418.11848500000002</v>
      </c>
      <c r="Q1739" t="str">
        <f t="shared" si="193"/>
        <v/>
      </c>
      <c r="R1739" s="6" t="str">
        <f t="shared" si="194"/>
        <v/>
      </c>
      <c r="S1739" t="s">
        <v>2885</v>
      </c>
    </row>
    <row r="1740" spans="1:20" x14ac:dyDescent="0.25">
      <c r="A1740" s="2">
        <v>26</v>
      </c>
      <c r="B1740" s="13">
        <v>2003</v>
      </c>
      <c r="C1740" s="14" t="s">
        <v>1820</v>
      </c>
      <c r="D1740" s="14" t="s">
        <v>1731</v>
      </c>
      <c r="E1740" s="14" t="s">
        <v>1670</v>
      </c>
      <c r="F1740" s="13">
        <v>1985</v>
      </c>
      <c r="G1740" s="13">
        <v>1949</v>
      </c>
      <c r="H1740" s="13">
        <v>0</v>
      </c>
      <c r="I1740" s="13">
        <v>538</v>
      </c>
      <c r="J1740" s="15">
        <v>0</v>
      </c>
      <c r="K1740" s="15">
        <v>5398721.8760000002</v>
      </c>
      <c r="L1740" s="16">
        <f t="shared" si="189"/>
        <v>0</v>
      </c>
      <c r="M1740" s="16">
        <f t="shared" si="190"/>
        <v>0</v>
      </c>
      <c r="N1740" s="10">
        <f t="shared" si="191"/>
        <v>0</v>
      </c>
      <c r="O1740" s="10" t="str">
        <f t="shared" si="195"/>
        <v>Weniger als 40% der Schätzungsfläche sind aktueller als 2002</v>
      </c>
      <c r="P1740" s="17">
        <f t="shared" si="192"/>
        <v>539.87218759999996</v>
      </c>
      <c r="Q1740" t="str">
        <f t="shared" si="193"/>
        <v/>
      </c>
      <c r="R1740" s="6" t="str">
        <f t="shared" si="194"/>
        <v/>
      </c>
      <c r="S1740" t="s">
        <v>2885</v>
      </c>
    </row>
    <row r="1741" spans="1:20" x14ac:dyDescent="0.25">
      <c r="A1741" s="2">
        <v>26</v>
      </c>
      <c r="B1741" s="13">
        <v>2004</v>
      </c>
      <c r="C1741" s="14" t="s">
        <v>1821</v>
      </c>
      <c r="D1741" s="14" t="s">
        <v>1699</v>
      </c>
      <c r="E1741" s="14" t="s">
        <v>1670</v>
      </c>
      <c r="F1741" s="13">
        <v>1973</v>
      </c>
      <c r="G1741" s="13">
        <v>1973</v>
      </c>
      <c r="H1741" s="13">
        <v>0</v>
      </c>
      <c r="I1741" s="13">
        <v>320</v>
      </c>
      <c r="J1741" s="15">
        <v>0</v>
      </c>
      <c r="K1741" s="15">
        <v>5263665.8279999997</v>
      </c>
      <c r="L1741" s="16">
        <f t="shared" si="189"/>
        <v>0</v>
      </c>
      <c r="M1741" s="16">
        <f t="shared" si="190"/>
        <v>0</v>
      </c>
      <c r="N1741" s="10">
        <f t="shared" si="191"/>
        <v>0</v>
      </c>
      <c r="O1741" s="10" t="str">
        <f t="shared" si="195"/>
        <v>Weniger als 40% der Schätzungsfläche sind aktueller als 2002</v>
      </c>
      <c r="P1741" s="17">
        <f t="shared" si="192"/>
        <v>526.36658279999995</v>
      </c>
      <c r="Q1741" t="str">
        <f t="shared" si="193"/>
        <v/>
      </c>
      <c r="R1741" s="6" t="str">
        <f t="shared" si="194"/>
        <v/>
      </c>
      <c r="S1741" t="s">
        <v>2885</v>
      </c>
    </row>
    <row r="1742" spans="1:20" x14ac:dyDescent="0.25">
      <c r="A1742" s="2">
        <v>26</v>
      </c>
      <c r="B1742" s="13">
        <v>2005</v>
      </c>
      <c r="C1742" s="14" t="s">
        <v>1822</v>
      </c>
      <c r="D1742" s="14" t="s">
        <v>1679</v>
      </c>
      <c r="E1742" s="14" t="s">
        <v>1670</v>
      </c>
      <c r="F1742" s="13">
        <v>1959</v>
      </c>
      <c r="G1742" s="13">
        <v>1949</v>
      </c>
      <c r="H1742" s="13">
        <v>0</v>
      </c>
      <c r="I1742" s="13">
        <v>357</v>
      </c>
      <c r="J1742" s="15">
        <v>0</v>
      </c>
      <c r="K1742" s="15">
        <v>3993004.1320000002</v>
      </c>
      <c r="L1742" s="16">
        <f t="shared" si="189"/>
        <v>0</v>
      </c>
      <c r="M1742" s="16">
        <f t="shared" si="190"/>
        <v>0</v>
      </c>
      <c r="N1742" s="10">
        <f t="shared" si="191"/>
        <v>0</v>
      </c>
      <c r="O1742" s="10" t="str">
        <f t="shared" si="195"/>
        <v>Weniger als 40% der Schätzungsfläche sind aktueller als 2002</v>
      </c>
      <c r="P1742" s="17">
        <f t="shared" si="192"/>
        <v>399.30041320000004</v>
      </c>
      <c r="Q1742" t="str">
        <f t="shared" si="193"/>
        <v/>
      </c>
      <c r="R1742" s="6" t="str">
        <f t="shared" si="194"/>
        <v/>
      </c>
      <c r="S1742" t="s">
        <v>2885</v>
      </c>
    </row>
    <row r="1743" spans="1:20" x14ac:dyDescent="0.25">
      <c r="A1743" s="2">
        <v>26</v>
      </c>
      <c r="B1743" s="13">
        <v>2006</v>
      </c>
      <c r="C1743" s="14" t="s">
        <v>1736</v>
      </c>
      <c r="D1743" s="14" t="s">
        <v>1736</v>
      </c>
      <c r="E1743" s="14" t="s">
        <v>1670</v>
      </c>
      <c r="F1743" s="13">
        <v>1989</v>
      </c>
      <c r="G1743" s="13">
        <v>1951</v>
      </c>
      <c r="H1743" s="13">
        <v>0</v>
      </c>
      <c r="I1743" s="13">
        <v>479</v>
      </c>
      <c r="J1743" s="15">
        <v>0</v>
      </c>
      <c r="K1743" s="15">
        <v>4190374.2450000001</v>
      </c>
      <c r="L1743" s="16">
        <f t="shared" si="189"/>
        <v>0</v>
      </c>
      <c r="M1743" s="16">
        <f t="shared" si="190"/>
        <v>0</v>
      </c>
      <c r="N1743" s="10">
        <f t="shared" si="191"/>
        <v>0</v>
      </c>
      <c r="O1743" s="10" t="str">
        <f t="shared" si="195"/>
        <v>Weniger als 40% der Schätzungsfläche sind aktueller als 2002</v>
      </c>
      <c r="P1743" s="17">
        <f t="shared" si="192"/>
        <v>419.03742449999999</v>
      </c>
      <c r="Q1743" t="str">
        <f t="shared" si="193"/>
        <v/>
      </c>
      <c r="R1743" s="6" t="str">
        <f t="shared" si="194"/>
        <v/>
      </c>
      <c r="S1743" t="s">
        <v>2885</v>
      </c>
    </row>
    <row r="1744" spans="1:20" x14ac:dyDescent="0.25">
      <c r="A1744" s="2">
        <v>26</v>
      </c>
      <c r="B1744" s="13">
        <v>2007</v>
      </c>
      <c r="C1744" s="14" t="s">
        <v>1823</v>
      </c>
      <c r="D1744" s="14" t="s">
        <v>1684</v>
      </c>
      <c r="E1744" s="14" t="s">
        <v>1670</v>
      </c>
      <c r="F1744" s="13">
        <v>2008</v>
      </c>
      <c r="G1744" s="13">
        <v>1938</v>
      </c>
      <c r="H1744" s="13">
        <v>34</v>
      </c>
      <c r="I1744" s="13">
        <v>234</v>
      </c>
      <c r="J1744" s="15">
        <v>394654.51</v>
      </c>
      <c r="K1744" s="15">
        <v>2988032.8</v>
      </c>
      <c r="L1744" s="16">
        <f t="shared" si="189"/>
        <v>0.14529914529914531</v>
      </c>
      <c r="M1744" s="16">
        <f t="shared" si="190"/>
        <v>0.13207837276752787</v>
      </c>
      <c r="N1744" s="10">
        <f t="shared" si="191"/>
        <v>3</v>
      </c>
      <c r="O1744" s="10" t="str">
        <f t="shared" si="195"/>
        <v>Schätzungsfläche nach 2002 vollständig überprüft und bedarfsweise korrigiert</v>
      </c>
      <c r="P1744" s="17">
        <f t="shared" si="192"/>
        <v>298.80327999999997</v>
      </c>
      <c r="Q1744">
        <f t="shared" si="193"/>
        <v>1</v>
      </c>
      <c r="R1744" s="6">
        <f t="shared" si="194"/>
        <v>39553</v>
      </c>
      <c r="S1744" t="s">
        <v>3080</v>
      </c>
      <c r="T1744" s="8">
        <v>1</v>
      </c>
    </row>
    <row r="1745" spans="1:19" x14ac:dyDescent="0.25">
      <c r="A1745" s="2">
        <v>26</v>
      </c>
      <c r="B1745" s="13">
        <v>2008</v>
      </c>
      <c r="C1745" s="14" t="s">
        <v>1824</v>
      </c>
      <c r="D1745" s="14" t="s">
        <v>1673</v>
      </c>
      <c r="E1745" s="14" t="s">
        <v>1670</v>
      </c>
      <c r="F1745" s="13">
        <v>1964</v>
      </c>
      <c r="G1745" s="13">
        <v>1951</v>
      </c>
      <c r="H1745" s="13">
        <v>0</v>
      </c>
      <c r="I1745" s="13">
        <v>589</v>
      </c>
      <c r="J1745" s="15">
        <v>0</v>
      </c>
      <c r="K1745" s="15">
        <v>7095547.8899999997</v>
      </c>
      <c r="L1745" s="16">
        <f t="shared" si="189"/>
        <v>0</v>
      </c>
      <c r="M1745" s="16">
        <f t="shared" si="190"/>
        <v>0</v>
      </c>
      <c r="N1745" s="10">
        <f t="shared" si="191"/>
        <v>0</v>
      </c>
      <c r="O1745" s="10" t="str">
        <f t="shared" si="195"/>
        <v>Weniger als 40% der Schätzungsfläche sind aktueller als 2002</v>
      </c>
      <c r="P1745" s="17">
        <f t="shared" si="192"/>
        <v>709.55478899999991</v>
      </c>
      <c r="Q1745" t="str">
        <f t="shared" si="193"/>
        <v/>
      </c>
      <c r="R1745" s="6" t="str">
        <f t="shared" si="194"/>
        <v/>
      </c>
      <c r="S1745" t="s">
        <v>2885</v>
      </c>
    </row>
    <row r="1746" spans="1:19" x14ac:dyDescent="0.25">
      <c r="A1746" s="2">
        <v>26</v>
      </c>
      <c r="B1746" s="13">
        <v>2009</v>
      </c>
      <c r="C1746" s="14" t="s">
        <v>1825</v>
      </c>
      <c r="D1746" s="14" t="s">
        <v>1669</v>
      </c>
      <c r="E1746" s="14" t="s">
        <v>1670</v>
      </c>
      <c r="F1746" s="13">
        <v>1983</v>
      </c>
      <c r="G1746" s="13">
        <v>1982</v>
      </c>
      <c r="H1746" s="13">
        <v>0</v>
      </c>
      <c r="I1746" s="13">
        <v>317</v>
      </c>
      <c r="J1746" s="15">
        <v>0</v>
      </c>
      <c r="K1746" s="15">
        <v>1752181.629</v>
      </c>
      <c r="L1746" s="16">
        <f t="shared" si="189"/>
        <v>0</v>
      </c>
      <c r="M1746" s="16">
        <f t="shared" si="190"/>
        <v>0</v>
      </c>
      <c r="N1746" s="10">
        <f t="shared" si="191"/>
        <v>0</v>
      </c>
      <c r="O1746" s="10" t="str">
        <f t="shared" si="195"/>
        <v>Weniger als 40% der Schätzungsfläche sind aktueller als 2002</v>
      </c>
      <c r="P1746" s="17">
        <f t="shared" si="192"/>
        <v>175.21816289999998</v>
      </c>
      <c r="Q1746" t="str">
        <f t="shared" si="193"/>
        <v/>
      </c>
      <c r="R1746" s="6" t="str">
        <f t="shared" si="194"/>
        <v/>
      </c>
      <c r="S1746" t="s">
        <v>2885</v>
      </c>
    </row>
    <row r="1747" spans="1:19" x14ac:dyDescent="0.25">
      <c r="A1747" s="2">
        <v>26</v>
      </c>
      <c r="B1747" s="13">
        <v>2010</v>
      </c>
      <c r="C1747" s="14" t="s">
        <v>1826</v>
      </c>
      <c r="D1747" s="14" t="s">
        <v>1708</v>
      </c>
      <c r="E1747" s="14" t="s">
        <v>1670</v>
      </c>
      <c r="F1747" s="13">
        <v>1998</v>
      </c>
      <c r="G1747" s="13">
        <v>1951</v>
      </c>
      <c r="H1747" s="13">
        <v>0</v>
      </c>
      <c r="I1747" s="13">
        <v>621</v>
      </c>
      <c r="J1747" s="15">
        <v>0</v>
      </c>
      <c r="K1747" s="15">
        <v>3779158.932</v>
      </c>
      <c r="L1747" s="16">
        <f t="shared" si="189"/>
        <v>0</v>
      </c>
      <c r="M1747" s="16">
        <f t="shared" si="190"/>
        <v>0</v>
      </c>
      <c r="N1747" s="10">
        <f t="shared" si="191"/>
        <v>0</v>
      </c>
      <c r="O1747" s="10" t="str">
        <f t="shared" si="195"/>
        <v>Weniger als 40% der Schätzungsfläche sind aktueller als 2002</v>
      </c>
      <c r="P1747" s="17">
        <f t="shared" si="192"/>
        <v>377.91589320000003</v>
      </c>
      <c r="Q1747" t="str">
        <f t="shared" si="193"/>
        <v/>
      </c>
      <c r="R1747" s="6" t="str">
        <f t="shared" si="194"/>
        <v/>
      </c>
      <c r="S1747" t="s">
        <v>2885</v>
      </c>
    </row>
    <row r="1748" spans="1:19" x14ac:dyDescent="0.25">
      <c r="A1748" s="2">
        <v>26</v>
      </c>
      <c r="B1748" s="13">
        <v>2011</v>
      </c>
      <c r="C1748" s="14" t="s">
        <v>1827</v>
      </c>
      <c r="D1748" s="14" t="s">
        <v>1699</v>
      </c>
      <c r="E1748" s="14" t="s">
        <v>1670</v>
      </c>
      <c r="F1748" s="13">
        <v>1975</v>
      </c>
      <c r="G1748" s="13">
        <v>1974</v>
      </c>
      <c r="H1748" s="13">
        <v>0</v>
      </c>
      <c r="I1748" s="13">
        <v>254</v>
      </c>
      <c r="J1748" s="15">
        <v>0</v>
      </c>
      <c r="K1748" s="15">
        <v>2914264.0320000001</v>
      </c>
      <c r="L1748" s="16">
        <f t="shared" si="189"/>
        <v>0</v>
      </c>
      <c r="M1748" s="16">
        <f t="shared" si="190"/>
        <v>0</v>
      </c>
      <c r="N1748" s="10">
        <f t="shared" si="191"/>
        <v>0</v>
      </c>
      <c r="O1748" s="10" t="str">
        <f t="shared" si="195"/>
        <v>Weniger als 40% der Schätzungsfläche sind aktueller als 2002</v>
      </c>
      <c r="P1748" s="17">
        <f t="shared" si="192"/>
        <v>291.42640320000004</v>
      </c>
      <c r="Q1748" t="str">
        <f t="shared" si="193"/>
        <v/>
      </c>
      <c r="R1748" s="6" t="str">
        <f t="shared" si="194"/>
        <v/>
      </c>
      <c r="S1748" t="s">
        <v>2885</v>
      </c>
    </row>
    <row r="1749" spans="1:19" x14ac:dyDescent="0.25">
      <c r="A1749" s="2">
        <v>26</v>
      </c>
      <c r="B1749" s="13">
        <v>2012</v>
      </c>
      <c r="C1749" s="14" t="s">
        <v>1828</v>
      </c>
      <c r="D1749" s="14" t="s">
        <v>1715</v>
      </c>
      <c r="E1749" s="14" t="s">
        <v>1670</v>
      </c>
      <c r="F1749" s="13">
        <v>1984</v>
      </c>
      <c r="G1749" s="13">
        <v>1950</v>
      </c>
      <c r="H1749" s="13">
        <v>0</v>
      </c>
      <c r="I1749" s="13">
        <v>965</v>
      </c>
      <c r="J1749" s="15">
        <v>0</v>
      </c>
      <c r="K1749" s="15">
        <v>7105311.0470000003</v>
      </c>
      <c r="L1749" s="16">
        <f t="shared" si="189"/>
        <v>0</v>
      </c>
      <c r="M1749" s="16">
        <f t="shared" si="190"/>
        <v>0</v>
      </c>
      <c r="N1749" s="10">
        <f t="shared" si="191"/>
        <v>0</v>
      </c>
      <c r="O1749" s="10" t="str">
        <f t="shared" si="195"/>
        <v>Weniger als 40% der Schätzungsfläche sind aktueller als 2002</v>
      </c>
      <c r="P1749" s="17">
        <f t="shared" si="192"/>
        <v>710.53110470000001</v>
      </c>
      <c r="Q1749" t="str">
        <f t="shared" si="193"/>
        <v/>
      </c>
      <c r="R1749" s="6" t="str">
        <f t="shared" si="194"/>
        <v/>
      </c>
      <c r="S1749" t="s">
        <v>2885</v>
      </c>
    </row>
    <row r="1750" spans="1:19" x14ac:dyDescent="0.25">
      <c r="A1750" s="2">
        <v>26</v>
      </c>
      <c r="B1750" s="13">
        <v>2013</v>
      </c>
      <c r="C1750" s="14" t="s">
        <v>1829</v>
      </c>
      <c r="D1750" s="14" t="s">
        <v>1736</v>
      </c>
      <c r="E1750" s="14" t="s">
        <v>1670</v>
      </c>
      <c r="F1750" s="13">
        <v>1989</v>
      </c>
      <c r="G1750" s="13">
        <v>1982</v>
      </c>
      <c r="H1750" s="13">
        <v>0</v>
      </c>
      <c r="I1750" s="13">
        <v>339</v>
      </c>
      <c r="J1750" s="15">
        <v>0</v>
      </c>
      <c r="K1750" s="15">
        <v>2924041.3059999999</v>
      </c>
      <c r="L1750" s="16">
        <f t="shared" si="189"/>
        <v>0</v>
      </c>
      <c r="M1750" s="16">
        <f t="shared" si="190"/>
        <v>0</v>
      </c>
      <c r="N1750" s="10">
        <f t="shared" si="191"/>
        <v>0</v>
      </c>
      <c r="O1750" s="10" t="str">
        <f t="shared" si="195"/>
        <v>Weniger als 40% der Schätzungsfläche sind aktueller als 2002</v>
      </c>
      <c r="P1750" s="17">
        <f t="shared" si="192"/>
        <v>292.40413059999997</v>
      </c>
      <c r="Q1750" t="str">
        <f t="shared" si="193"/>
        <v/>
      </c>
      <c r="R1750" s="6" t="str">
        <f t="shared" si="194"/>
        <v/>
      </c>
      <c r="S1750" t="s">
        <v>2885</v>
      </c>
    </row>
    <row r="1751" spans="1:19" x14ac:dyDescent="0.25">
      <c r="A1751" s="2">
        <v>26</v>
      </c>
      <c r="B1751" s="13">
        <v>2014</v>
      </c>
      <c r="C1751" s="14" t="s">
        <v>397</v>
      </c>
      <c r="D1751" s="14" t="s">
        <v>1692</v>
      </c>
      <c r="E1751" s="14" t="s">
        <v>1670</v>
      </c>
      <c r="F1751" s="13">
        <v>2009</v>
      </c>
      <c r="G1751" s="13">
        <v>1948</v>
      </c>
      <c r="H1751" s="13">
        <v>5</v>
      </c>
      <c r="I1751" s="13">
        <v>299</v>
      </c>
      <c r="J1751" s="15">
        <v>52535.519</v>
      </c>
      <c r="K1751" s="15">
        <v>2840601.2680000002</v>
      </c>
      <c r="L1751" s="16">
        <f t="shared" si="189"/>
        <v>1.6722408026755852E-2</v>
      </c>
      <c r="M1751" s="16">
        <f t="shared" si="190"/>
        <v>1.8494506635557833E-2</v>
      </c>
      <c r="N1751" s="10">
        <f t="shared" si="191"/>
        <v>0</v>
      </c>
      <c r="O1751" s="10" t="str">
        <f t="shared" si="195"/>
        <v>Weniger als 40% der Schätzungsfläche sind aktueller als 2002</v>
      </c>
      <c r="P1751" s="17">
        <f t="shared" si="192"/>
        <v>284.06012680000003</v>
      </c>
      <c r="Q1751" t="str">
        <f t="shared" si="193"/>
        <v/>
      </c>
      <c r="R1751" s="6" t="str">
        <f t="shared" si="194"/>
        <v/>
      </c>
      <c r="S1751" t="s">
        <v>2885</v>
      </c>
    </row>
    <row r="1752" spans="1:19" x14ac:dyDescent="0.25">
      <c r="A1752" s="2">
        <v>26</v>
      </c>
      <c r="B1752" s="13">
        <v>2015</v>
      </c>
      <c r="C1752" s="14" t="s">
        <v>1742</v>
      </c>
      <c r="D1752" s="14" t="s">
        <v>1742</v>
      </c>
      <c r="E1752" s="14" t="s">
        <v>1670</v>
      </c>
      <c r="F1752" s="13">
        <v>1975</v>
      </c>
      <c r="G1752" s="13">
        <v>1950</v>
      </c>
      <c r="H1752" s="13">
        <v>0</v>
      </c>
      <c r="I1752" s="13">
        <v>482</v>
      </c>
      <c r="J1752" s="15">
        <v>0</v>
      </c>
      <c r="K1752" s="15">
        <v>5393782.7419999996</v>
      </c>
      <c r="L1752" s="16">
        <f t="shared" si="189"/>
        <v>0</v>
      </c>
      <c r="M1752" s="16">
        <f t="shared" si="190"/>
        <v>0</v>
      </c>
      <c r="N1752" s="10">
        <f t="shared" si="191"/>
        <v>0</v>
      </c>
      <c r="O1752" s="10" t="str">
        <f t="shared" si="195"/>
        <v>Weniger als 40% der Schätzungsfläche sind aktueller als 2002</v>
      </c>
      <c r="P1752" s="17">
        <f t="shared" si="192"/>
        <v>539.37827419999996</v>
      </c>
      <c r="Q1752" t="str">
        <f t="shared" si="193"/>
        <v/>
      </c>
      <c r="R1752" s="6" t="str">
        <f t="shared" si="194"/>
        <v/>
      </c>
      <c r="S1752" t="s">
        <v>2885</v>
      </c>
    </row>
    <row r="1753" spans="1:19" x14ac:dyDescent="0.25">
      <c r="A1753" s="2">
        <v>26</v>
      </c>
      <c r="B1753" s="13">
        <v>2016</v>
      </c>
      <c r="C1753" s="14" t="s">
        <v>898</v>
      </c>
      <c r="D1753" s="14" t="s">
        <v>1688</v>
      </c>
      <c r="E1753" s="14" t="s">
        <v>1670</v>
      </c>
      <c r="F1753" s="13">
        <v>1951</v>
      </c>
      <c r="G1753" s="13">
        <v>1951</v>
      </c>
      <c r="H1753" s="13">
        <v>0</v>
      </c>
      <c r="I1753" s="13">
        <v>796</v>
      </c>
      <c r="J1753" s="15">
        <v>0</v>
      </c>
      <c r="K1753" s="15">
        <v>4804766.0240000002</v>
      </c>
      <c r="L1753" s="16">
        <f t="shared" si="189"/>
        <v>0</v>
      </c>
      <c r="M1753" s="16">
        <f t="shared" si="190"/>
        <v>0</v>
      </c>
      <c r="N1753" s="10">
        <f t="shared" si="191"/>
        <v>0</v>
      </c>
      <c r="O1753" s="10" t="str">
        <f t="shared" si="195"/>
        <v>Weniger als 40% der Schätzungsfläche sind aktueller als 2002</v>
      </c>
      <c r="P1753" s="17">
        <f t="shared" si="192"/>
        <v>480.47660240000005</v>
      </c>
      <c r="Q1753" t="str">
        <f t="shared" si="193"/>
        <v/>
      </c>
      <c r="R1753" s="6" t="str">
        <f t="shared" si="194"/>
        <v/>
      </c>
      <c r="S1753" t="s">
        <v>2885</v>
      </c>
    </row>
    <row r="1754" spans="1:19" x14ac:dyDescent="0.25">
      <c r="A1754" s="2">
        <v>26</v>
      </c>
      <c r="B1754" s="13">
        <v>2017</v>
      </c>
      <c r="C1754" s="14" t="s">
        <v>1830</v>
      </c>
      <c r="D1754" s="14" t="s">
        <v>1694</v>
      </c>
      <c r="E1754" s="14" t="s">
        <v>1670</v>
      </c>
      <c r="F1754" s="13">
        <v>1996</v>
      </c>
      <c r="G1754" s="13">
        <v>1937</v>
      </c>
      <c r="H1754" s="13">
        <v>0</v>
      </c>
      <c r="I1754" s="13">
        <v>763</v>
      </c>
      <c r="J1754" s="15">
        <v>0</v>
      </c>
      <c r="K1754" s="15">
        <v>5463470.0899999999</v>
      </c>
      <c r="L1754" s="16">
        <f t="shared" si="189"/>
        <v>0</v>
      </c>
      <c r="M1754" s="16">
        <f t="shared" si="190"/>
        <v>0</v>
      </c>
      <c r="N1754" s="10">
        <f t="shared" si="191"/>
        <v>0</v>
      </c>
      <c r="O1754" s="10" t="str">
        <f t="shared" si="195"/>
        <v>Weniger als 40% der Schätzungsfläche sind aktueller als 2002</v>
      </c>
      <c r="P1754" s="17">
        <f t="shared" si="192"/>
        <v>546.34700899999996</v>
      </c>
      <c r="Q1754" t="str">
        <f t="shared" si="193"/>
        <v/>
      </c>
      <c r="R1754" s="6" t="str">
        <f t="shared" si="194"/>
        <v/>
      </c>
      <c r="S1754" t="s">
        <v>2885</v>
      </c>
    </row>
    <row r="1755" spans="1:19" x14ac:dyDescent="0.25">
      <c r="A1755" s="2">
        <v>26</v>
      </c>
      <c r="B1755" s="13">
        <v>2018</v>
      </c>
      <c r="C1755" s="14" t="s">
        <v>1831</v>
      </c>
      <c r="D1755" s="14" t="s">
        <v>1752</v>
      </c>
      <c r="E1755" s="14" t="s">
        <v>1670</v>
      </c>
      <c r="F1755" s="13">
        <v>1951</v>
      </c>
      <c r="G1755" s="13">
        <v>1951</v>
      </c>
      <c r="H1755" s="13">
        <v>0</v>
      </c>
      <c r="I1755" s="13">
        <v>120</v>
      </c>
      <c r="J1755" s="15">
        <v>0</v>
      </c>
      <c r="K1755" s="15">
        <v>3067442.4539999999</v>
      </c>
      <c r="L1755" s="16">
        <f t="shared" si="189"/>
        <v>0</v>
      </c>
      <c r="M1755" s="16">
        <f t="shared" si="190"/>
        <v>0</v>
      </c>
      <c r="N1755" s="10">
        <f t="shared" si="191"/>
        <v>0</v>
      </c>
      <c r="O1755" s="10" t="str">
        <f t="shared" si="195"/>
        <v>Weniger als 40% der Schätzungsfläche sind aktueller als 2002</v>
      </c>
      <c r="P1755" s="17">
        <f t="shared" si="192"/>
        <v>306.74424540000001</v>
      </c>
      <c r="Q1755" t="str">
        <f t="shared" si="193"/>
        <v/>
      </c>
      <c r="R1755" s="6" t="str">
        <f t="shared" si="194"/>
        <v/>
      </c>
      <c r="S1755" t="s">
        <v>2885</v>
      </c>
    </row>
    <row r="1756" spans="1:19" x14ac:dyDescent="0.25">
      <c r="A1756" s="2">
        <v>26</v>
      </c>
      <c r="B1756" s="13">
        <v>2019</v>
      </c>
      <c r="C1756" s="14" t="s">
        <v>1832</v>
      </c>
      <c r="D1756" s="14" t="s">
        <v>1684</v>
      </c>
      <c r="E1756" s="14" t="s">
        <v>1670</v>
      </c>
      <c r="F1756" s="13">
        <v>1991</v>
      </c>
      <c r="G1756" s="13">
        <v>1991</v>
      </c>
      <c r="H1756" s="13">
        <v>0</v>
      </c>
      <c r="I1756" s="13">
        <v>167</v>
      </c>
      <c r="J1756" s="15">
        <v>0</v>
      </c>
      <c r="K1756" s="15">
        <v>815507.647</v>
      </c>
      <c r="L1756" s="16">
        <f t="shared" si="189"/>
        <v>0</v>
      </c>
      <c r="M1756" s="16">
        <f t="shared" si="190"/>
        <v>0</v>
      </c>
      <c r="N1756" s="10">
        <f t="shared" si="191"/>
        <v>0</v>
      </c>
      <c r="O1756" s="10" t="str">
        <f t="shared" si="195"/>
        <v>Weniger als 40% der Schätzungsfläche sind aktueller als 2002</v>
      </c>
      <c r="P1756" s="17">
        <f t="shared" si="192"/>
        <v>81.550764700000002</v>
      </c>
      <c r="Q1756" t="str">
        <f t="shared" si="193"/>
        <v/>
      </c>
      <c r="R1756" s="6" t="str">
        <f t="shared" si="194"/>
        <v/>
      </c>
      <c r="S1756" t="s">
        <v>2885</v>
      </c>
    </row>
    <row r="1757" spans="1:19" x14ac:dyDescent="0.25">
      <c r="A1757" s="2">
        <v>26</v>
      </c>
      <c r="B1757" s="13">
        <v>2020</v>
      </c>
      <c r="C1757" s="14" t="s">
        <v>1833</v>
      </c>
      <c r="D1757" s="14" t="s">
        <v>1677</v>
      </c>
      <c r="E1757" s="14" t="s">
        <v>1670</v>
      </c>
      <c r="F1757" s="13">
        <v>1997</v>
      </c>
      <c r="G1757" s="13">
        <v>1997</v>
      </c>
      <c r="H1757" s="13">
        <v>0</v>
      </c>
      <c r="I1757" s="13">
        <v>168</v>
      </c>
      <c r="J1757" s="15">
        <v>0</v>
      </c>
      <c r="K1757" s="15">
        <v>838358.81299999997</v>
      </c>
      <c r="L1757" s="16">
        <f t="shared" si="189"/>
        <v>0</v>
      </c>
      <c r="M1757" s="16">
        <f t="shared" si="190"/>
        <v>0</v>
      </c>
      <c r="N1757" s="10">
        <f t="shared" si="191"/>
        <v>0</v>
      </c>
      <c r="O1757" s="10" t="str">
        <f t="shared" si="195"/>
        <v>Weniger als 40% der Schätzungsfläche sind aktueller als 2002</v>
      </c>
      <c r="P1757" s="17">
        <f t="shared" si="192"/>
        <v>83.835881299999997</v>
      </c>
      <c r="Q1757" t="str">
        <f t="shared" si="193"/>
        <v/>
      </c>
      <c r="R1757" s="6" t="str">
        <f t="shared" si="194"/>
        <v/>
      </c>
      <c r="S1757" t="s">
        <v>2885</v>
      </c>
    </row>
    <row r="1758" spans="1:19" x14ac:dyDescent="0.25">
      <c r="A1758" s="2">
        <v>26</v>
      </c>
      <c r="B1758" s="13">
        <v>2021</v>
      </c>
      <c r="C1758" s="14" t="s">
        <v>1834</v>
      </c>
      <c r="D1758" s="14" t="s">
        <v>1684</v>
      </c>
      <c r="E1758" s="14" t="s">
        <v>1670</v>
      </c>
      <c r="F1758" s="13">
        <v>1994</v>
      </c>
      <c r="G1758" s="13">
        <v>1994</v>
      </c>
      <c r="H1758" s="13">
        <v>0</v>
      </c>
      <c r="I1758" s="13">
        <v>651</v>
      </c>
      <c r="J1758" s="15">
        <v>0</v>
      </c>
      <c r="K1758" s="15">
        <v>3159835.7149999999</v>
      </c>
      <c r="L1758" s="16">
        <f t="shared" si="189"/>
        <v>0</v>
      </c>
      <c r="M1758" s="16">
        <f t="shared" si="190"/>
        <v>0</v>
      </c>
      <c r="N1758" s="10">
        <f t="shared" si="191"/>
        <v>0</v>
      </c>
      <c r="O1758" s="10" t="str">
        <f t="shared" si="195"/>
        <v>Weniger als 40% der Schätzungsfläche sind aktueller als 2002</v>
      </c>
      <c r="P1758" s="17">
        <f t="shared" si="192"/>
        <v>315.98357149999998</v>
      </c>
      <c r="Q1758" t="str">
        <f t="shared" si="193"/>
        <v/>
      </c>
      <c r="R1758" s="6" t="str">
        <f t="shared" si="194"/>
        <v/>
      </c>
      <c r="S1758" t="s">
        <v>2885</v>
      </c>
    </row>
    <row r="1759" spans="1:19" x14ac:dyDescent="0.25">
      <c r="A1759" s="2">
        <v>26</v>
      </c>
      <c r="B1759" s="13">
        <v>2022</v>
      </c>
      <c r="C1759" s="14" t="s">
        <v>1835</v>
      </c>
      <c r="D1759" s="14" t="s">
        <v>1684</v>
      </c>
      <c r="E1759" s="14" t="s">
        <v>1670</v>
      </c>
      <c r="F1759" s="13">
        <v>1987</v>
      </c>
      <c r="G1759" s="13">
        <v>1987</v>
      </c>
      <c r="H1759" s="13">
        <v>0</v>
      </c>
      <c r="I1759" s="13">
        <v>470</v>
      </c>
      <c r="J1759" s="15">
        <v>0</v>
      </c>
      <c r="K1759" s="15">
        <v>3443257.4330000002</v>
      </c>
      <c r="L1759" s="16">
        <f t="shared" si="189"/>
        <v>0</v>
      </c>
      <c r="M1759" s="16">
        <f t="shared" si="190"/>
        <v>0</v>
      </c>
      <c r="N1759" s="10">
        <f t="shared" si="191"/>
        <v>0</v>
      </c>
      <c r="O1759" s="10" t="str">
        <f t="shared" si="195"/>
        <v>Weniger als 40% der Schätzungsfläche sind aktueller als 2002</v>
      </c>
      <c r="P1759" s="17">
        <f t="shared" si="192"/>
        <v>344.3257433</v>
      </c>
      <c r="Q1759" t="str">
        <f t="shared" si="193"/>
        <v/>
      </c>
      <c r="R1759" s="6" t="str">
        <f t="shared" si="194"/>
        <v/>
      </c>
      <c r="S1759" t="s">
        <v>2885</v>
      </c>
    </row>
    <row r="1760" spans="1:19" x14ac:dyDescent="0.25">
      <c r="A1760" s="2">
        <v>26</v>
      </c>
      <c r="B1760" s="13">
        <v>2023</v>
      </c>
      <c r="C1760" s="14" t="s">
        <v>1836</v>
      </c>
      <c r="D1760" s="14" t="s">
        <v>1679</v>
      </c>
      <c r="E1760" s="14" t="s">
        <v>1670</v>
      </c>
      <c r="F1760" s="13">
        <v>1978</v>
      </c>
      <c r="G1760" s="13">
        <v>1949</v>
      </c>
      <c r="H1760" s="13">
        <v>0</v>
      </c>
      <c r="I1760" s="13">
        <v>266</v>
      </c>
      <c r="J1760" s="15">
        <v>0</v>
      </c>
      <c r="K1760" s="15">
        <v>1600733.1529999999</v>
      </c>
      <c r="L1760" s="16">
        <f t="shared" si="189"/>
        <v>0</v>
      </c>
      <c r="M1760" s="16">
        <f t="shared" si="190"/>
        <v>0</v>
      </c>
      <c r="N1760" s="10">
        <f t="shared" si="191"/>
        <v>0</v>
      </c>
      <c r="O1760" s="10" t="str">
        <f t="shared" si="195"/>
        <v>Weniger als 40% der Schätzungsfläche sind aktueller als 2002</v>
      </c>
      <c r="P1760" s="17">
        <f t="shared" si="192"/>
        <v>160.07331529999999</v>
      </c>
      <c r="Q1760" t="str">
        <f t="shared" si="193"/>
        <v/>
      </c>
      <c r="R1760" s="6" t="str">
        <f t="shared" si="194"/>
        <v/>
      </c>
      <c r="S1760" t="s">
        <v>2885</v>
      </c>
    </row>
    <row r="1761" spans="1:19" x14ac:dyDescent="0.25">
      <c r="A1761" s="2">
        <v>26</v>
      </c>
      <c r="B1761" s="13">
        <v>2024</v>
      </c>
      <c r="C1761" s="14" t="s">
        <v>1837</v>
      </c>
      <c r="D1761" s="14" t="s">
        <v>1213</v>
      </c>
      <c r="E1761" s="14" t="s">
        <v>1670</v>
      </c>
      <c r="F1761" s="13">
        <v>1995</v>
      </c>
      <c r="G1761" s="13">
        <v>1951</v>
      </c>
      <c r="H1761" s="13">
        <v>0</v>
      </c>
      <c r="I1761" s="13">
        <v>474</v>
      </c>
      <c r="J1761" s="15">
        <v>0</v>
      </c>
      <c r="K1761" s="15">
        <v>6150102.9199999999</v>
      </c>
      <c r="L1761" s="16">
        <f t="shared" si="189"/>
        <v>0</v>
      </c>
      <c r="M1761" s="16">
        <f t="shared" si="190"/>
        <v>0</v>
      </c>
      <c r="N1761" s="10">
        <f t="shared" si="191"/>
        <v>0</v>
      </c>
      <c r="O1761" s="10" t="str">
        <f t="shared" si="195"/>
        <v>Weniger als 40% der Schätzungsfläche sind aktueller als 2002</v>
      </c>
      <c r="P1761" s="17">
        <f t="shared" si="192"/>
        <v>615.01029199999994</v>
      </c>
      <c r="Q1761" t="str">
        <f t="shared" si="193"/>
        <v/>
      </c>
      <c r="R1761" s="6" t="str">
        <f t="shared" si="194"/>
        <v/>
      </c>
      <c r="S1761" t="s">
        <v>2885</v>
      </c>
    </row>
    <row r="1762" spans="1:19" x14ac:dyDescent="0.25">
      <c r="A1762" s="2">
        <v>26</v>
      </c>
      <c r="B1762" s="13">
        <v>2025</v>
      </c>
      <c r="C1762" s="14" t="s">
        <v>1838</v>
      </c>
      <c r="D1762" s="14" t="s">
        <v>1731</v>
      </c>
      <c r="E1762" s="14" t="s">
        <v>1670</v>
      </c>
      <c r="F1762" s="13">
        <v>1984</v>
      </c>
      <c r="G1762" s="13">
        <v>1950</v>
      </c>
      <c r="H1762" s="13">
        <v>0</v>
      </c>
      <c r="I1762" s="13">
        <v>161</v>
      </c>
      <c r="J1762" s="15">
        <v>0</v>
      </c>
      <c r="K1762" s="15">
        <v>1095597.682</v>
      </c>
      <c r="L1762" s="16">
        <f t="shared" si="189"/>
        <v>0</v>
      </c>
      <c r="M1762" s="16">
        <f t="shared" si="190"/>
        <v>0</v>
      </c>
      <c r="N1762" s="10">
        <f t="shared" si="191"/>
        <v>0</v>
      </c>
      <c r="O1762" s="10" t="str">
        <f t="shared" si="195"/>
        <v>Weniger als 40% der Schätzungsfläche sind aktueller als 2002</v>
      </c>
      <c r="P1762" s="17">
        <f t="shared" si="192"/>
        <v>109.55976820000001</v>
      </c>
      <c r="Q1762" t="str">
        <f t="shared" si="193"/>
        <v/>
      </c>
      <c r="R1762" s="6" t="str">
        <f t="shared" si="194"/>
        <v/>
      </c>
      <c r="S1762" t="s">
        <v>2885</v>
      </c>
    </row>
    <row r="1763" spans="1:19" x14ac:dyDescent="0.25">
      <c r="A1763" s="2">
        <v>26</v>
      </c>
      <c r="B1763" s="13">
        <v>2026</v>
      </c>
      <c r="C1763" s="14" t="s">
        <v>1839</v>
      </c>
      <c r="D1763" s="14" t="s">
        <v>1677</v>
      </c>
      <c r="E1763" s="14" t="s">
        <v>1670</v>
      </c>
      <c r="F1763" s="13">
        <v>1989</v>
      </c>
      <c r="G1763" s="13">
        <v>1951</v>
      </c>
      <c r="H1763" s="13">
        <v>0</v>
      </c>
      <c r="I1763" s="13">
        <v>291</v>
      </c>
      <c r="J1763" s="15">
        <v>0</v>
      </c>
      <c r="K1763" s="15">
        <v>1744327.9269999999</v>
      </c>
      <c r="L1763" s="16">
        <f t="shared" si="189"/>
        <v>0</v>
      </c>
      <c r="M1763" s="16">
        <f t="shared" si="190"/>
        <v>0</v>
      </c>
      <c r="N1763" s="10">
        <f t="shared" si="191"/>
        <v>0</v>
      </c>
      <c r="O1763" s="10" t="str">
        <f t="shared" si="195"/>
        <v>Weniger als 40% der Schätzungsfläche sind aktueller als 2002</v>
      </c>
      <c r="P1763" s="17">
        <f t="shared" si="192"/>
        <v>174.43279269999999</v>
      </c>
      <c r="Q1763" t="str">
        <f t="shared" si="193"/>
        <v/>
      </c>
      <c r="R1763" s="6" t="str">
        <f t="shared" si="194"/>
        <v/>
      </c>
      <c r="S1763" t="s">
        <v>2885</v>
      </c>
    </row>
    <row r="1764" spans="1:19" x14ac:dyDescent="0.25">
      <c r="A1764" s="2">
        <v>26</v>
      </c>
      <c r="B1764" s="13">
        <v>2027</v>
      </c>
      <c r="C1764" s="14" t="s">
        <v>1840</v>
      </c>
      <c r="D1764" s="14" t="s">
        <v>1669</v>
      </c>
      <c r="E1764" s="14" t="s">
        <v>1670</v>
      </c>
      <c r="F1764" s="13">
        <v>1991</v>
      </c>
      <c r="G1764" s="13">
        <v>1938</v>
      </c>
      <c r="H1764" s="13">
        <v>0</v>
      </c>
      <c r="I1764" s="13">
        <v>343</v>
      </c>
      <c r="J1764" s="15">
        <v>0</v>
      </c>
      <c r="K1764" s="15">
        <v>2258580.5830000001</v>
      </c>
      <c r="L1764" s="16">
        <f t="shared" si="189"/>
        <v>0</v>
      </c>
      <c r="M1764" s="16">
        <f t="shared" si="190"/>
        <v>0</v>
      </c>
      <c r="N1764" s="10">
        <f t="shared" si="191"/>
        <v>0</v>
      </c>
      <c r="O1764" s="10" t="str">
        <f t="shared" si="195"/>
        <v>Weniger als 40% der Schätzungsfläche sind aktueller als 2002</v>
      </c>
      <c r="P1764" s="17">
        <f t="shared" si="192"/>
        <v>225.85805830000001</v>
      </c>
      <c r="Q1764" t="str">
        <f t="shared" si="193"/>
        <v/>
      </c>
      <c r="R1764" s="6" t="str">
        <f t="shared" si="194"/>
        <v/>
      </c>
      <c r="S1764" t="s">
        <v>2885</v>
      </c>
    </row>
    <row r="1765" spans="1:19" x14ac:dyDescent="0.25">
      <c r="A1765" s="2">
        <v>26</v>
      </c>
      <c r="B1765" s="13">
        <v>2028</v>
      </c>
      <c r="C1765" s="14" t="s">
        <v>1841</v>
      </c>
      <c r="D1765" s="14" t="s">
        <v>1769</v>
      </c>
      <c r="E1765" s="14" t="s">
        <v>1670</v>
      </c>
      <c r="F1765" s="13">
        <v>1974</v>
      </c>
      <c r="G1765" s="13">
        <v>1952</v>
      </c>
      <c r="H1765" s="13">
        <v>0</v>
      </c>
      <c r="I1765" s="13">
        <v>981</v>
      </c>
      <c r="J1765" s="15">
        <v>0</v>
      </c>
      <c r="K1765" s="15">
        <v>7650928.3099999996</v>
      </c>
      <c r="L1765" s="16">
        <f t="shared" si="189"/>
        <v>0</v>
      </c>
      <c r="M1765" s="16">
        <f t="shared" si="190"/>
        <v>0</v>
      </c>
      <c r="N1765" s="10">
        <f t="shared" si="191"/>
        <v>0</v>
      </c>
      <c r="O1765" s="10" t="str">
        <f t="shared" si="195"/>
        <v>Weniger als 40% der Schätzungsfläche sind aktueller als 2002</v>
      </c>
      <c r="P1765" s="17">
        <f t="shared" si="192"/>
        <v>765.09283099999993</v>
      </c>
      <c r="Q1765" t="str">
        <f t="shared" si="193"/>
        <v/>
      </c>
      <c r="R1765" s="6" t="str">
        <f t="shared" si="194"/>
        <v/>
      </c>
      <c r="S1765" t="s">
        <v>2885</v>
      </c>
    </row>
    <row r="1766" spans="1:19" x14ac:dyDescent="0.25">
      <c r="A1766" s="2">
        <v>26</v>
      </c>
      <c r="B1766" s="13">
        <v>2029</v>
      </c>
      <c r="C1766" s="14" t="s">
        <v>1842</v>
      </c>
      <c r="D1766" s="14" t="s">
        <v>1702</v>
      </c>
      <c r="E1766" s="14" t="s">
        <v>1670</v>
      </c>
      <c r="F1766" s="13">
        <v>1982</v>
      </c>
      <c r="G1766" s="13">
        <v>1951</v>
      </c>
      <c r="H1766" s="13">
        <v>0</v>
      </c>
      <c r="I1766" s="13">
        <v>351</v>
      </c>
      <c r="J1766" s="15">
        <v>0</v>
      </c>
      <c r="K1766" s="15">
        <v>3017313.8760000002</v>
      </c>
      <c r="L1766" s="16">
        <f t="shared" si="189"/>
        <v>0</v>
      </c>
      <c r="M1766" s="16">
        <f t="shared" si="190"/>
        <v>0</v>
      </c>
      <c r="N1766" s="10">
        <f t="shared" si="191"/>
        <v>0</v>
      </c>
      <c r="O1766" s="10" t="str">
        <f t="shared" si="195"/>
        <v>Weniger als 40% der Schätzungsfläche sind aktueller als 2002</v>
      </c>
      <c r="P1766" s="17">
        <f t="shared" si="192"/>
        <v>301.73138760000001</v>
      </c>
      <c r="Q1766" t="str">
        <f t="shared" si="193"/>
        <v/>
      </c>
      <c r="R1766" s="6" t="str">
        <f t="shared" si="194"/>
        <v/>
      </c>
      <c r="S1766" t="s">
        <v>2885</v>
      </c>
    </row>
    <row r="1767" spans="1:19" x14ac:dyDescent="0.25">
      <c r="A1767" s="2">
        <v>26</v>
      </c>
      <c r="B1767" s="13">
        <v>2030</v>
      </c>
      <c r="C1767" s="14" t="s">
        <v>1843</v>
      </c>
      <c r="D1767" s="14" t="s">
        <v>1675</v>
      </c>
      <c r="E1767" s="14" t="s">
        <v>1670</v>
      </c>
      <c r="F1767" s="13">
        <v>1970</v>
      </c>
      <c r="G1767" s="13">
        <v>1951</v>
      </c>
      <c r="H1767" s="13">
        <v>0</v>
      </c>
      <c r="I1767" s="13">
        <v>158</v>
      </c>
      <c r="J1767" s="15">
        <v>0</v>
      </c>
      <c r="K1767" s="15">
        <v>2160147.747</v>
      </c>
      <c r="L1767" s="16">
        <f t="shared" si="189"/>
        <v>0</v>
      </c>
      <c r="M1767" s="16">
        <f t="shared" si="190"/>
        <v>0</v>
      </c>
      <c r="N1767" s="10">
        <f t="shared" si="191"/>
        <v>0</v>
      </c>
      <c r="O1767" s="10" t="str">
        <f t="shared" si="195"/>
        <v>Weniger als 40% der Schätzungsfläche sind aktueller als 2002</v>
      </c>
      <c r="P1767" s="17">
        <f t="shared" si="192"/>
        <v>216.0147747</v>
      </c>
      <c r="Q1767" t="str">
        <f t="shared" si="193"/>
        <v/>
      </c>
      <c r="R1767" s="6" t="str">
        <f t="shared" si="194"/>
        <v/>
      </c>
      <c r="S1767" t="s">
        <v>2885</v>
      </c>
    </row>
    <row r="1768" spans="1:19" x14ac:dyDescent="0.25">
      <c r="A1768" s="2">
        <v>26</v>
      </c>
      <c r="B1768" s="13">
        <v>2031</v>
      </c>
      <c r="C1768" s="14" t="s">
        <v>1844</v>
      </c>
      <c r="D1768" s="14" t="s">
        <v>1675</v>
      </c>
      <c r="E1768" s="14" t="s">
        <v>1670</v>
      </c>
      <c r="F1768" s="13">
        <v>1951</v>
      </c>
      <c r="G1768" s="13">
        <v>1951</v>
      </c>
      <c r="H1768" s="13">
        <v>0</v>
      </c>
      <c r="I1768" s="13">
        <v>303</v>
      </c>
      <c r="J1768" s="15">
        <v>0</v>
      </c>
      <c r="K1768" s="15">
        <v>2942286.1529999999</v>
      </c>
      <c r="L1768" s="16">
        <f t="shared" si="189"/>
        <v>0</v>
      </c>
      <c r="M1768" s="16">
        <f t="shared" si="190"/>
        <v>0</v>
      </c>
      <c r="N1768" s="10">
        <f t="shared" si="191"/>
        <v>0</v>
      </c>
      <c r="O1768" s="10" t="str">
        <f t="shared" si="195"/>
        <v>Weniger als 40% der Schätzungsfläche sind aktueller als 2002</v>
      </c>
      <c r="P1768" s="17">
        <f t="shared" si="192"/>
        <v>294.2286153</v>
      </c>
      <c r="Q1768" t="str">
        <f t="shared" si="193"/>
        <v/>
      </c>
      <c r="R1768" s="6" t="str">
        <f t="shared" si="194"/>
        <v/>
      </c>
      <c r="S1768" t="s">
        <v>2885</v>
      </c>
    </row>
    <row r="1769" spans="1:19" x14ac:dyDescent="0.25">
      <c r="A1769" s="2">
        <v>26</v>
      </c>
      <c r="B1769" s="13">
        <v>2032</v>
      </c>
      <c r="C1769" s="14" t="s">
        <v>1845</v>
      </c>
      <c r="D1769" s="14" t="s">
        <v>1677</v>
      </c>
      <c r="E1769" s="14" t="s">
        <v>1670</v>
      </c>
      <c r="F1769" s="13">
        <v>1953</v>
      </c>
      <c r="G1769" s="13">
        <v>1952</v>
      </c>
      <c r="H1769" s="13">
        <v>0</v>
      </c>
      <c r="I1769" s="13">
        <v>235</v>
      </c>
      <c r="J1769" s="15">
        <v>0</v>
      </c>
      <c r="K1769" s="15">
        <v>1281799.7</v>
      </c>
      <c r="L1769" s="16">
        <f t="shared" si="189"/>
        <v>0</v>
      </c>
      <c r="M1769" s="16">
        <f t="shared" si="190"/>
        <v>0</v>
      </c>
      <c r="N1769" s="10">
        <f t="shared" si="191"/>
        <v>0</v>
      </c>
      <c r="O1769" s="10" t="str">
        <f t="shared" si="195"/>
        <v>Weniger als 40% der Schätzungsfläche sind aktueller als 2002</v>
      </c>
      <c r="P1769" s="17">
        <f t="shared" si="192"/>
        <v>128.17997</v>
      </c>
      <c r="Q1769" t="str">
        <f t="shared" si="193"/>
        <v/>
      </c>
      <c r="R1769" s="6" t="str">
        <f t="shared" si="194"/>
        <v/>
      </c>
      <c r="S1769" t="s">
        <v>2885</v>
      </c>
    </row>
    <row r="1770" spans="1:19" x14ac:dyDescent="0.25">
      <c r="A1770" s="2">
        <v>26</v>
      </c>
      <c r="B1770" s="13">
        <v>2033</v>
      </c>
      <c r="C1770" s="14" t="s">
        <v>1846</v>
      </c>
      <c r="D1770" s="14" t="s">
        <v>1708</v>
      </c>
      <c r="E1770" s="14" t="s">
        <v>1670</v>
      </c>
      <c r="F1770" s="13">
        <v>1988</v>
      </c>
      <c r="G1770" s="13">
        <v>1950</v>
      </c>
      <c r="H1770" s="13">
        <v>0</v>
      </c>
      <c r="I1770" s="13">
        <v>105</v>
      </c>
      <c r="J1770" s="15">
        <v>0</v>
      </c>
      <c r="K1770" s="15">
        <v>450007.17</v>
      </c>
      <c r="L1770" s="16">
        <f t="shared" si="189"/>
        <v>0</v>
      </c>
      <c r="M1770" s="16">
        <f t="shared" si="190"/>
        <v>0</v>
      </c>
      <c r="N1770" s="10">
        <f t="shared" si="191"/>
        <v>0</v>
      </c>
      <c r="O1770" s="10" t="str">
        <f t="shared" si="195"/>
        <v>Weniger als 40% der Schätzungsfläche sind aktueller als 2002</v>
      </c>
      <c r="P1770" s="17">
        <f t="shared" si="192"/>
        <v>45.000717000000002</v>
      </c>
      <c r="Q1770" t="str">
        <f t="shared" si="193"/>
        <v/>
      </c>
      <c r="R1770" s="6" t="str">
        <f t="shared" si="194"/>
        <v/>
      </c>
      <c r="S1770" t="s">
        <v>2885</v>
      </c>
    </row>
    <row r="1771" spans="1:19" x14ac:dyDescent="0.25">
      <c r="A1771" s="2">
        <v>26</v>
      </c>
      <c r="B1771" s="13">
        <v>2034</v>
      </c>
      <c r="C1771" s="14" t="s">
        <v>636</v>
      </c>
      <c r="D1771" s="14" t="s">
        <v>1213</v>
      </c>
      <c r="E1771" s="14" t="s">
        <v>1670</v>
      </c>
      <c r="F1771" s="13">
        <v>1987</v>
      </c>
      <c r="G1771" s="13">
        <v>1987</v>
      </c>
      <c r="H1771" s="13">
        <v>0</v>
      </c>
      <c r="I1771" s="13">
        <v>185</v>
      </c>
      <c r="J1771" s="15">
        <v>0</v>
      </c>
      <c r="K1771" s="15">
        <v>1446319.4210000001</v>
      </c>
      <c r="L1771" s="16">
        <f t="shared" si="189"/>
        <v>0</v>
      </c>
      <c r="M1771" s="16">
        <f t="shared" si="190"/>
        <v>0</v>
      </c>
      <c r="N1771" s="10">
        <f t="shared" si="191"/>
        <v>0</v>
      </c>
      <c r="O1771" s="10" t="str">
        <f t="shared" si="195"/>
        <v>Weniger als 40% der Schätzungsfläche sind aktueller als 2002</v>
      </c>
      <c r="P1771" s="17">
        <f t="shared" si="192"/>
        <v>144.6319421</v>
      </c>
      <c r="Q1771" t="str">
        <f t="shared" si="193"/>
        <v/>
      </c>
      <c r="R1771" s="6" t="str">
        <f t="shared" si="194"/>
        <v/>
      </c>
      <c r="S1771" t="s">
        <v>2885</v>
      </c>
    </row>
    <row r="1772" spans="1:19" x14ac:dyDescent="0.25">
      <c r="A1772" s="2">
        <v>26</v>
      </c>
      <c r="B1772" s="13">
        <v>2035</v>
      </c>
      <c r="C1772" s="14" t="s">
        <v>1638</v>
      </c>
      <c r="D1772" s="14" t="s">
        <v>1686</v>
      </c>
      <c r="E1772" s="14" t="s">
        <v>1670</v>
      </c>
      <c r="F1772" s="13">
        <v>2003</v>
      </c>
      <c r="G1772" s="13">
        <v>1953</v>
      </c>
      <c r="H1772" s="13">
        <v>14</v>
      </c>
      <c r="I1772" s="13">
        <v>407</v>
      </c>
      <c r="J1772" s="15">
        <v>112546.609</v>
      </c>
      <c r="K1772" s="15">
        <v>2222249.0150000001</v>
      </c>
      <c r="L1772" s="16">
        <f t="shared" si="189"/>
        <v>3.4398034398034398E-2</v>
      </c>
      <c r="M1772" s="16">
        <f t="shared" si="190"/>
        <v>5.0645363431514441E-2</v>
      </c>
      <c r="N1772" s="10">
        <f t="shared" si="191"/>
        <v>0</v>
      </c>
      <c r="O1772" s="10" t="str">
        <f t="shared" si="195"/>
        <v>Weniger als 40% der Schätzungsfläche sind aktueller als 2002</v>
      </c>
      <c r="P1772" s="17">
        <f t="shared" si="192"/>
        <v>222.22490150000002</v>
      </c>
      <c r="Q1772" t="str">
        <f t="shared" si="193"/>
        <v/>
      </c>
      <c r="R1772" s="6" t="str">
        <f t="shared" si="194"/>
        <v/>
      </c>
      <c r="S1772" t="s">
        <v>2885</v>
      </c>
    </row>
    <row r="1773" spans="1:19" x14ac:dyDescent="0.25">
      <c r="A1773" s="2">
        <v>26</v>
      </c>
      <c r="B1773" s="13">
        <v>2036</v>
      </c>
      <c r="C1773" s="14" t="s">
        <v>1847</v>
      </c>
      <c r="D1773" s="14" t="s">
        <v>1769</v>
      </c>
      <c r="E1773" s="14" t="s">
        <v>1670</v>
      </c>
      <c r="F1773" s="13">
        <v>1952</v>
      </c>
      <c r="G1773" s="13">
        <v>1952</v>
      </c>
      <c r="H1773" s="13">
        <v>0</v>
      </c>
      <c r="I1773" s="13">
        <v>192</v>
      </c>
      <c r="J1773" s="15">
        <v>0</v>
      </c>
      <c r="K1773" s="15">
        <v>2470134.7880000002</v>
      </c>
      <c r="L1773" s="16">
        <f t="shared" si="189"/>
        <v>0</v>
      </c>
      <c r="M1773" s="16">
        <f t="shared" si="190"/>
        <v>0</v>
      </c>
      <c r="N1773" s="10">
        <f t="shared" si="191"/>
        <v>0</v>
      </c>
      <c r="O1773" s="10" t="str">
        <f t="shared" si="195"/>
        <v>Weniger als 40% der Schätzungsfläche sind aktueller als 2002</v>
      </c>
      <c r="P1773" s="17">
        <f t="shared" si="192"/>
        <v>247.01347880000003</v>
      </c>
      <c r="Q1773" t="str">
        <f t="shared" si="193"/>
        <v/>
      </c>
      <c r="R1773" s="6" t="str">
        <f t="shared" si="194"/>
        <v/>
      </c>
      <c r="S1773" t="s">
        <v>2885</v>
      </c>
    </row>
    <row r="1774" spans="1:19" x14ac:dyDescent="0.25">
      <c r="A1774" s="2">
        <v>26</v>
      </c>
      <c r="B1774" s="13">
        <v>2037</v>
      </c>
      <c r="C1774" s="14" t="s">
        <v>1848</v>
      </c>
      <c r="D1774" s="14" t="s">
        <v>1684</v>
      </c>
      <c r="E1774" s="14" t="s">
        <v>1670</v>
      </c>
      <c r="F1774" s="13">
        <v>1950</v>
      </c>
      <c r="G1774" s="13">
        <v>1950</v>
      </c>
      <c r="H1774" s="13">
        <v>0</v>
      </c>
      <c r="I1774" s="13">
        <v>146</v>
      </c>
      <c r="J1774" s="15">
        <v>0</v>
      </c>
      <c r="K1774" s="15">
        <v>1318894.148</v>
      </c>
      <c r="L1774" s="16">
        <f t="shared" si="189"/>
        <v>0</v>
      </c>
      <c r="M1774" s="16">
        <f t="shared" si="190"/>
        <v>0</v>
      </c>
      <c r="N1774" s="10">
        <f t="shared" si="191"/>
        <v>0</v>
      </c>
      <c r="O1774" s="10" t="str">
        <f t="shared" si="195"/>
        <v>Weniger als 40% der Schätzungsfläche sind aktueller als 2002</v>
      </c>
      <c r="P1774" s="17">
        <f t="shared" si="192"/>
        <v>131.8894148</v>
      </c>
      <c r="Q1774" t="str">
        <f t="shared" si="193"/>
        <v/>
      </c>
      <c r="R1774" s="6" t="str">
        <f t="shared" si="194"/>
        <v/>
      </c>
      <c r="S1774" t="s">
        <v>2885</v>
      </c>
    </row>
    <row r="1775" spans="1:19" x14ac:dyDescent="0.25">
      <c r="A1775" s="2">
        <v>26</v>
      </c>
      <c r="B1775" s="13">
        <v>2038</v>
      </c>
      <c r="C1775" s="14" t="s">
        <v>1849</v>
      </c>
      <c r="D1775" s="14" t="s">
        <v>1694</v>
      </c>
      <c r="E1775" s="14" t="s">
        <v>1670</v>
      </c>
      <c r="F1775" s="13">
        <v>1938</v>
      </c>
      <c r="G1775" s="13">
        <v>1938</v>
      </c>
      <c r="H1775" s="13">
        <v>0</v>
      </c>
      <c r="I1775" s="13">
        <v>385</v>
      </c>
      <c r="J1775" s="15">
        <v>0</v>
      </c>
      <c r="K1775" s="15">
        <v>2005941.7849999999</v>
      </c>
      <c r="L1775" s="16">
        <f t="shared" si="189"/>
        <v>0</v>
      </c>
      <c r="M1775" s="16">
        <f t="shared" si="190"/>
        <v>0</v>
      </c>
      <c r="N1775" s="10">
        <f t="shared" si="191"/>
        <v>0</v>
      </c>
      <c r="O1775" s="10" t="str">
        <f t="shared" si="195"/>
        <v>Weniger als 40% der Schätzungsfläche sind aktueller als 2002</v>
      </c>
      <c r="P1775" s="17">
        <f t="shared" si="192"/>
        <v>200.5941785</v>
      </c>
      <c r="Q1775" t="str">
        <f t="shared" si="193"/>
        <v/>
      </c>
      <c r="R1775" s="6" t="str">
        <f t="shared" si="194"/>
        <v/>
      </c>
      <c r="S1775" t="s">
        <v>2885</v>
      </c>
    </row>
    <row r="1776" spans="1:19" x14ac:dyDescent="0.25">
      <c r="A1776" s="2">
        <v>26</v>
      </c>
      <c r="B1776" s="13">
        <v>2039</v>
      </c>
      <c r="C1776" s="14" t="s">
        <v>912</v>
      </c>
      <c r="D1776" s="14" t="s">
        <v>1702</v>
      </c>
      <c r="E1776" s="14" t="s">
        <v>1670</v>
      </c>
      <c r="F1776" s="13">
        <v>1952</v>
      </c>
      <c r="G1776" s="13">
        <v>1951</v>
      </c>
      <c r="H1776" s="13">
        <v>0</v>
      </c>
      <c r="I1776" s="13">
        <v>450</v>
      </c>
      <c r="J1776" s="15">
        <v>0</v>
      </c>
      <c r="K1776" s="15">
        <v>3349329.0729999999</v>
      </c>
      <c r="L1776" s="16">
        <f t="shared" si="189"/>
        <v>0</v>
      </c>
      <c r="M1776" s="16">
        <f t="shared" si="190"/>
        <v>0</v>
      </c>
      <c r="N1776" s="10">
        <f t="shared" si="191"/>
        <v>0</v>
      </c>
      <c r="O1776" s="10" t="str">
        <f t="shared" si="195"/>
        <v>Weniger als 40% der Schätzungsfläche sind aktueller als 2002</v>
      </c>
      <c r="P1776" s="17">
        <f t="shared" si="192"/>
        <v>334.93290730000001</v>
      </c>
      <c r="Q1776" t="str">
        <f t="shared" si="193"/>
        <v/>
      </c>
      <c r="R1776" s="6" t="str">
        <f t="shared" si="194"/>
        <v/>
      </c>
      <c r="S1776" t="s">
        <v>2885</v>
      </c>
    </row>
    <row r="1777" spans="1:19" x14ac:dyDescent="0.25">
      <c r="A1777" s="2">
        <v>26</v>
      </c>
      <c r="B1777" s="13">
        <v>2040</v>
      </c>
      <c r="C1777" s="14" t="s">
        <v>1850</v>
      </c>
      <c r="D1777" s="14" t="s">
        <v>1686</v>
      </c>
      <c r="E1777" s="14" t="s">
        <v>1670</v>
      </c>
      <c r="F1777" s="13">
        <v>1979</v>
      </c>
      <c r="G1777" s="13">
        <v>1953</v>
      </c>
      <c r="H1777" s="13">
        <v>0</v>
      </c>
      <c r="I1777" s="13">
        <v>316</v>
      </c>
      <c r="J1777" s="15">
        <v>0</v>
      </c>
      <c r="K1777" s="15">
        <v>2143540.452</v>
      </c>
      <c r="L1777" s="16">
        <f t="shared" si="189"/>
        <v>0</v>
      </c>
      <c r="M1777" s="16">
        <f t="shared" si="190"/>
        <v>0</v>
      </c>
      <c r="N1777" s="10">
        <f t="shared" si="191"/>
        <v>0</v>
      </c>
      <c r="O1777" s="10" t="str">
        <f t="shared" si="195"/>
        <v>Weniger als 40% der Schätzungsfläche sind aktueller als 2002</v>
      </c>
      <c r="P1777" s="17">
        <f t="shared" si="192"/>
        <v>214.3540452</v>
      </c>
      <c r="Q1777" t="str">
        <f t="shared" si="193"/>
        <v/>
      </c>
      <c r="R1777" s="6" t="str">
        <f t="shared" si="194"/>
        <v/>
      </c>
      <c r="S1777" t="s">
        <v>2885</v>
      </c>
    </row>
    <row r="1778" spans="1:19" x14ac:dyDescent="0.25">
      <c r="A1778" s="2">
        <v>26</v>
      </c>
      <c r="B1778" s="13">
        <v>2041</v>
      </c>
      <c r="C1778" s="14" t="s">
        <v>1851</v>
      </c>
      <c r="D1778" s="14" t="s">
        <v>1673</v>
      </c>
      <c r="E1778" s="14" t="s">
        <v>1670</v>
      </c>
      <c r="F1778" s="13">
        <v>1951</v>
      </c>
      <c r="G1778" s="13">
        <v>1951</v>
      </c>
      <c r="H1778" s="13">
        <v>0</v>
      </c>
      <c r="I1778" s="13">
        <v>131</v>
      </c>
      <c r="J1778" s="15">
        <v>0</v>
      </c>
      <c r="K1778" s="15">
        <v>1299791.2109999999</v>
      </c>
      <c r="L1778" s="16">
        <f t="shared" si="189"/>
        <v>0</v>
      </c>
      <c r="M1778" s="16">
        <f t="shared" si="190"/>
        <v>0</v>
      </c>
      <c r="N1778" s="10">
        <f t="shared" si="191"/>
        <v>0</v>
      </c>
      <c r="O1778" s="10" t="str">
        <f t="shared" si="195"/>
        <v>Weniger als 40% der Schätzungsfläche sind aktueller als 2002</v>
      </c>
      <c r="P1778" s="17">
        <f t="shared" si="192"/>
        <v>129.97912109999999</v>
      </c>
      <c r="Q1778" t="str">
        <f t="shared" si="193"/>
        <v/>
      </c>
      <c r="R1778" s="6" t="str">
        <f t="shared" si="194"/>
        <v/>
      </c>
      <c r="S1778" t="s">
        <v>2885</v>
      </c>
    </row>
    <row r="1779" spans="1:19" x14ac:dyDescent="0.25">
      <c r="A1779" s="2">
        <v>26</v>
      </c>
      <c r="B1779" s="13">
        <v>2042</v>
      </c>
      <c r="C1779" s="14" t="s">
        <v>1852</v>
      </c>
      <c r="D1779" s="14" t="s">
        <v>1686</v>
      </c>
      <c r="E1779" s="14" t="s">
        <v>1670</v>
      </c>
      <c r="F1779" s="13">
        <v>1979</v>
      </c>
      <c r="G1779" s="13">
        <v>1953</v>
      </c>
      <c r="H1779" s="13">
        <v>0</v>
      </c>
      <c r="I1779" s="13">
        <v>168</v>
      </c>
      <c r="J1779" s="15">
        <v>0</v>
      </c>
      <c r="K1779" s="15">
        <v>958410.27300000004</v>
      </c>
      <c r="L1779" s="16">
        <f t="shared" si="189"/>
        <v>0</v>
      </c>
      <c r="M1779" s="16">
        <f t="shared" si="190"/>
        <v>0</v>
      </c>
      <c r="N1779" s="10">
        <f t="shared" si="191"/>
        <v>0</v>
      </c>
      <c r="O1779" s="10" t="str">
        <f t="shared" si="195"/>
        <v>Weniger als 40% der Schätzungsfläche sind aktueller als 2002</v>
      </c>
      <c r="P1779" s="17">
        <f t="shared" si="192"/>
        <v>95.841027300000007</v>
      </c>
      <c r="Q1779" t="str">
        <f t="shared" si="193"/>
        <v/>
      </c>
      <c r="R1779" s="6" t="str">
        <f t="shared" si="194"/>
        <v/>
      </c>
      <c r="S1779" t="s">
        <v>2885</v>
      </c>
    </row>
    <row r="1780" spans="1:19" x14ac:dyDescent="0.25">
      <c r="A1780" s="2">
        <v>26</v>
      </c>
      <c r="B1780" s="13">
        <v>2043</v>
      </c>
      <c r="C1780" s="14" t="s">
        <v>1853</v>
      </c>
      <c r="D1780" s="14" t="s">
        <v>1742</v>
      </c>
      <c r="E1780" s="14" t="s">
        <v>1670</v>
      </c>
      <c r="F1780" s="13">
        <v>1986</v>
      </c>
      <c r="G1780" s="13">
        <v>1985</v>
      </c>
      <c r="H1780" s="13">
        <v>0</v>
      </c>
      <c r="I1780" s="13">
        <v>249</v>
      </c>
      <c r="J1780" s="15">
        <v>0</v>
      </c>
      <c r="K1780" s="15">
        <v>3133605.4449999998</v>
      </c>
      <c r="L1780" s="16">
        <f t="shared" si="189"/>
        <v>0</v>
      </c>
      <c r="M1780" s="16">
        <f t="shared" si="190"/>
        <v>0</v>
      </c>
      <c r="N1780" s="10">
        <f t="shared" si="191"/>
        <v>0</v>
      </c>
      <c r="O1780" s="10" t="str">
        <f t="shared" si="195"/>
        <v>Weniger als 40% der Schätzungsfläche sind aktueller als 2002</v>
      </c>
      <c r="P1780" s="17">
        <f t="shared" si="192"/>
        <v>313.3605445</v>
      </c>
      <c r="Q1780" t="str">
        <f t="shared" si="193"/>
        <v/>
      </c>
      <c r="R1780" s="6" t="str">
        <f t="shared" si="194"/>
        <v/>
      </c>
      <c r="S1780" t="s">
        <v>2885</v>
      </c>
    </row>
    <row r="1781" spans="1:19" x14ac:dyDescent="0.25">
      <c r="A1781" s="2">
        <v>26</v>
      </c>
      <c r="B1781" s="13">
        <v>2044</v>
      </c>
      <c r="C1781" s="14" t="s">
        <v>1769</v>
      </c>
      <c r="D1781" s="14" t="s">
        <v>1769</v>
      </c>
      <c r="E1781" s="14" t="s">
        <v>1670</v>
      </c>
      <c r="F1781" s="13">
        <v>2002</v>
      </c>
      <c r="G1781" s="13">
        <v>1976</v>
      </c>
      <c r="H1781" s="13">
        <v>0</v>
      </c>
      <c r="I1781" s="13">
        <v>776</v>
      </c>
      <c r="J1781" s="15">
        <v>0</v>
      </c>
      <c r="K1781" s="15">
        <v>9278276.8049999997</v>
      </c>
      <c r="L1781" s="16">
        <f t="shared" si="189"/>
        <v>0</v>
      </c>
      <c r="M1781" s="16">
        <f t="shared" si="190"/>
        <v>0</v>
      </c>
      <c r="N1781" s="10">
        <f t="shared" si="191"/>
        <v>0</v>
      </c>
      <c r="O1781" s="10" t="str">
        <f t="shared" si="195"/>
        <v>Weniger als 40% der Schätzungsfläche sind aktueller als 2002</v>
      </c>
      <c r="P1781" s="17">
        <f t="shared" si="192"/>
        <v>927.82768049999993</v>
      </c>
      <c r="Q1781" t="str">
        <f t="shared" si="193"/>
        <v/>
      </c>
      <c r="R1781" s="6" t="str">
        <f t="shared" si="194"/>
        <v/>
      </c>
      <c r="S1781" t="s">
        <v>2885</v>
      </c>
    </row>
    <row r="1782" spans="1:19" x14ac:dyDescent="0.25">
      <c r="A1782" s="2">
        <v>26</v>
      </c>
      <c r="B1782" s="13">
        <v>2045</v>
      </c>
      <c r="C1782" s="14" t="s">
        <v>1854</v>
      </c>
      <c r="D1782" s="14" t="s">
        <v>1669</v>
      </c>
      <c r="E1782" s="14" t="s">
        <v>1670</v>
      </c>
      <c r="F1782" s="13">
        <v>1939</v>
      </c>
      <c r="G1782" s="13">
        <v>1939</v>
      </c>
      <c r="H1782" s="13">
        <v>0</v>
      </c>
      <c r="I1782" s="13">
        <v>262</v>
      </c>
      <c r="J1782" s="15">
        <v>0</v>
      </c>
      <c r="K1782" s="15">
        <v>1732155.6910000001</v>
      </c>
      <c r="L1782" s="16">
        <f t="shared" si="189"/>
        <v>0</v>
      </c>
      <c r="M1782" s="16">
        <f t="shared" si="190"/>
        <v>0</v>
      </c>
      <c r="N1782" s="10">
        <f t="shared" si="191"/>
        <v>0</v>
      </c>
      <c r="O1782" s="10" t="str">
        <f t="shared" si="195"/>
        <v>Weniger als 40% der Schätzungsfläche sind aktueller als 2002</v>
      </c>
      <c r="P1782" s="17">
        <f t="shared" si="192"/>
        <v>173.21556910000001</v>
      </c>
      <c r="Q1782" t="str">
        <f t="shared" si="193"/>
        <v/>
      </c>
      <c r="R1782" s="6" t="str">
        <f t="shared" si="194"/>
        <v/>
      </c>
      <c r="S1782" t="s">
        <v>2885</v>
      </c>
    </row>
    <row r="1783" spans="1:19" x14ac:dyDescent="0.25">
      <c r="A1783" s="2">
        <v>26</v>
      </c>
      <c r="B1783" s="13">
        <v>2046</v>
      </c>
      <c r="C1783" s="14" t="s">
        <v>1746</v>
      </c>
      <c r="D1783" s="14" t="s">
        <v>1746</v>
      </c>
      <c r="E1783" s="14" t="s">
        <v>1670</v>
      </c>
      <c r="F1783" s="13">
        <v>1988</v>
      </c>
      <c r="G1783" s="13">
        <v>1988</v>
      </c>
      <c r="H1783" s="13">
        <v>0</v>
      </c>
      <c r="I1783" s="13">
        <v>623</v>
      </c>
      <c r="J1783" s="15">
        <v>0</v>
      </c>
      <c r="K1783" s="15">
        <v>7118380.4570000004</v>
      </c>
      <c r="L1783" s="16">
        <f t="shared" si="189"/>
        <v>0</v>
      </c>
      <c r="M1783" s="16">
        <f t="shared" si="190"/>
        <v>0</v>
      </c>
      <c r="N1783" s="10">
        <f t="shared" si="191"/>
        <v>0</v>
      </c>
      <c r="O1783" s="10" t="str">
        <f t="shared" si="195"/>
        <v>Weniger als 40% der Schätzungsfläche sind aktueller als 2002</v>
      </c>
      <c r="P1783" s="17">
        <f t="shared" si="192"/>
        <v>711.83804570000007</v>
      </c>
      <c r="Q1783" t="str">
        <f t="shared" si="193"/>
        <v/>
      </c>
      <c r="R1783" s="6" t="str">
        <f t="shared" si="194"/>
        <v/>
      </c>
      <c r="S1783" t="s">
        <v>2885</v>
      </c>
    </row>
    <row r="1784" spans="1:19" x14ac:dyDescent="0.25">
      <c r="A1784" s="2">
        <v>26</v>
      </c>
      <c r="B1784" s="13">
        <v>2047</v>
      </c>
      <c r="C1784" s="14" t="s">
        <v>1855</v>
      </c>
      <c r="D1784" s="14" t="s">
        <v>1686</v>
      </c>
      <c r="E1784" s="14" t="s">
        <v>1670</v>
      </c>
      <c r="F1784" s="13">
        <v>2002</v>
      </c>
      <c r="G1784" s="13">
        <v>1953</v>
      </c>
      <c r="H1784" s="13">
        <v>0</v>
      </c>
      <c r="I1784" s="13">
        <v>552</v>
      </c>
      <c r="J1784" s="15">
        <v>0</v>
      </c>
      <c r="K1784" s="15">
        <v>4346462.375</v>
      </c>
      <c r="L1784" s="16">
        <f t="shared" si="189"/>
        <v>0</v>
      </c>
      <c r="M1784" s="16">
        <f t="shared" si="190"/>
        <v>0</v>
      </c>
      <c r="N1784" s="10">
        <f t="shared" si="191"/>
        <v>0</v>
      </c>
      <c r="O1784" s="10" t="str">
        <f t="shared" si="195"/>
        <v>Weniger als 40% der Schätzungsfläche sind aktueller als 2002</v>
      </c>
      <c r="P1784" s="17">
        <f t="shared" si="192"/>
        <v>434.64623749999998</v>
      </c>
      <c r="Q1784" t="str">
        <f t="shared" si="193"/>
        <v/>
      </c>
      <c r="R1784" s="6" t="str">
        <f t="shared" si="194"/>
        <v/>
      </c>
      <c r="S1784" t="s">
        <v>2885</v>
      </c>
    </row>
    <row r="1785" spans="1:19" x14ac:dyDescent="0.25">
      <c r="A1785" s="2">
        <v>26</v>
      </c>
      <c r="B1785" s="13">
        <v>2048</v>
      </c>
      <c r="C1785" s="14" t="s">
        <v>1856</v>
      </c>
      <c r="D1785" s="14" t="s">
        <v>1213</v>
      </c>
      <c r="E1785" s="14" t="s">
        <v>1670</v>
      </c>
      <c r="F1785" s="13">
        <v>2004</v>
      </c>
      <c r="G1785" s="13">
        <v>1952</v>
      </c>
      <c r="H1785" s="13">
        <v>4</v>
      </c>
      <c r="I1785" s="13">
        <v>514</v>
      </c>
      <c r="J1785" s="15">
        <v>15438.616</v>
      </c>
      <c r="K1785" s="15">
        <v>4673959.7240000004</v>
      </c>
      <c r="L1785" s="16">
        <f t="shared" si="189"/>
        <v>7.7821011673151752E-3</v>
      </c>
      <c r="M1785" s="16">
        <f t="shared" si="190"/>
        <v>3.3031127591291154E-3</v>
      </c>
      <c r="N1785" s="10">
        <f t="shared" si="191"/>
        <v>0</v>
      </c>
      <c r="O1785" s="10" t="str">
        <f t="shared" si="195"/>
        <v>Weniger als 40% der Schätzungsfläche sind aktueller als 2002</v>
      </c>
      <c r="P1785" s="17">
        <f t="shared" si="192"/>
        <v>467.39597240000006</v>
      </c>
      <c r="Q1785" t="str">
        <f t="shared" si="193"/>
        <v/>
      </c>
      <c r="R1785" s="6" t="str">
        <f t="shared" si="194"/>
        <v/>
      </c>
      <c r="S1785" t="s">
        <v>2885</v>
      </c>
    </row>
    <row r="1786" spans="1:19" x14ac:dyDescent="0.25">
      <c r="A1786" s="2">
        <v>26</v>
      </c>
      <c r="B1786" s="13">
        <v>2049</v>
      </c>
      <c r="C1786" s="14" t="s">
        <v>1857</v>
      </c>
      <c r="D1786" s="14" t="s">
        <v>1673</v>
      </c>
      <c r="E1786" s="14" t="s">
        <v>1670</v>
      </c>
      <c r="F1786" s="13">
        <v>1976</v>
      </c>
      <c r="G1786" s="13">
        <v>1976</v>
      </c>
      <c r="H1786" s="13">
        <v>0</v>
      </c>
      <c r="I1786" s="13">
        <v>100</v>
      </c>
      <c r="J1786" s="15">
        <v>0</v>
      </c>
      <c r="K1786" s="15">
        <v>764239.69900000002</v>
      </c>
      <c r="L1786" s="16">
        <f t="shared" si="189"/>
        <v>0</v>
      </c>
      <c r="M1786" s="16">
        <f t="shared" si="190"/>
        <v>0</v>
      </c>
      <c r="N1786" s="10">
        <f t="shared" si="191"/>
        <v>0</v>
      </c>
      <c r="O1786" s="10" t="str">
        <f t="shared" si="195"/>
        <v>Weniger als 40% der Schätzungsfläche sind aktueller als 2002</v>
      </c>
      <c r="P1786" s="17">
        <f t="shared" si="192"/>
        <v>76.423969900000003</v>
      </c>
      <c r="Q1786" t="str">
        <f t="shared" si="193"/>
        <v/>
      </c>
      <c r="R1786" s="6" t="str">
        <f t="shared" si="194"/>
        <v/>
      </c>
      <c r="S1786" t="s">
        <v>2885</v>
      </c>
    </row>
    <row r="1787" spans="1:19" x14ac:dyDescent="0.25">
      <c r="A1787" s="2">
        <v>26</v>
      </c>
      <c r="B1787" s="13">
        <v>2050</v>
      </c>
      <c r="C1787" s="14" t="s">
        <v>1858</v>
      </c>
      <c r="D1787" s="14" t="s">
        <v>1688</v>
      </c>
      <c r="E1787" s="14" t="s">
        <v>1670</v>
      </c>
      <c r="F1787" s="13">
        <v>1999</v>
      </c>
      <c r="G1787" s="13">
        <v>1950</v>
      </c>
      <c r="H1787" s="13">
        <v>0</v>
      </c>
      <c r="I1787" s="13">
        <v>337</v>
      </c>
      <c r="J1787" s="15">
        <v>0</v>
      </c>
      <c r="K1787" s="15">
        <v>3547038.4559999998</v>
      </c>
      <c r="L1787" s="16">
        <f t="shared" si="189"/>
        <v>0</v>
      </c>
      <c r="M1787" s="16">
        <f t="shared" si="190"/>
        <v>0</v>
      </c>
      <c r="N1787" s="10">
        <f t="shared" si="191"/>
        <v>0</v>
      </c>
      <c r="O1787" s="10" t="str">
        <f t="shared" si="195"/>
        <v>Weniger als 40% der Schätzungsfläche sind aktueller als 2002</v>
      </c>
      <c r="P1787" s="17">
        <f t="shared" si="192"/>
        <v>354.70384559999997</v>
      </c>
      <c r="Q1787" t="str">
        <f t="shared" si="193"/>
        <v/>
      </c>
      <c r="R1787" s="6" t="str">
        <f t="shared" si="194"/>
        <v/>
      </c>
      <c r="S1787" t="s">
        <v>2885</v>
      </c>
    </row>
    <row r="1788" spans="1:19" x14ac:dyDescent="0.25">
      <c r="A1788" s="2">
        <v>26</v>
      </c>
      <c r="B1788" s="13">
        <v>2051</v>
      </c>
      <c r="C1788" s="14" t="s">
        <v>1859</v>
      </c>
      <c r="D1788" s="14" t="s">
        <v>1692</v>
      </c>
      <c r="E1788" s="14" t="s">
        <v>1670</v>
      </c>
      <c r="F1788" s="13">
        <v>1950</v>
      </c>
      <c r="G1788" s="13">
        <v>1950</v>
      </c>
      <c r="H1788" s="13">
        <v>0</v>
      </c>
      <c r="I1788" s="13">
        <v>383</v>
      </c>
      <c r="J1788" s="15">
        <v>0</v>
      </c>
      <c r="K1788" s="15">
        <v>2983159.4070000001</v>
      </c>
      <c r="L1788" s="16">
        <f t="shared" si="189"/>
        <v>0</v>
      </c>
      <c r="M1788" s="16">
        <f t="shared" si="190"/>
        <v>0</v>
      </c>
      <c r="N1788" s="10">
        <f t="shared" si="191"/>
        <v>0</v>
      </c>
      <c r="O1788" s="10" t="str">
        <f t="shared" si="195"/>
        <v>Weniger als 40% der Schätzungsfläche sind aktueller als 2002</v>
      </c>
      <c r="P1788" s="17">
        <f t="shared" si="192"/>
        <v>298.3159407</v>
      </c>
      <c r="Q1788" t="str">
        <f t="shared" si="193"/>
        <v/>
      </c>
      <c r="R1788" s="6" t="str">
        <f t="shared" si="194"/>
        <v/>
      </c>
      <c r="S1788" t="s">
        <v>2885</v>
      </c>
    </row>
    <row r="1789" spans="1:19" x14ac:dyDescent="0.25">
      <c r="A1789" s="2">
        <v>26</v>
      </c>
      <c r="B1789" s="13">
        <v>2052</v>
      </c>
      <c r="C1789" s="14" t="s">
        <v>1860</v>
      </c>
      <c r="D1789" s="14" t="s">
        <v>1677</v>
      </c>
      <c r="E1789" s="14" t="s">
        <v>1670</v>
      </c>
      <c r="F1789" s="13">
        <v>1949</v>
      </c>
      <c r="G1789" s="13">
        <v>1939</v>
      </c>
      <c r="H1789" s="13">
        <v>0</v>
      </c>
      <c r="I1789" s="13">
        <v>327</v>
      </c>
      <c r="J1789" s="15">
        <v>0</v>
      </c>
      <c r="K1789" s="15">
        <v>3459696.926</v>
      </c>
      <c r="L1789" s="16">
        <f t="shared" si="189"/>
        <v>0</v>
      </c>
      <c r="M1789" s="16">
        <f t="shared" si="190"/>
        <v>0</v>
      </c>
      <c r="N1789" s="10">
        <f t="shared" si="191"/>
        <v>0</v>
      </c>
      <c r="O1789" s="10" t="str">
        <f t="shared" si="195"/>
        <v>Weniger als 40% der Schätzungsfläche sind aktueller als 2002</v>
      </c>
      <c r="P1789" s="17">
        <f t="shared" si="192"/>
        <v>345.96969259999997</v>
      </c>
      <c r="Q1789" t="str">
        <f t="shared" si="193"/>
        <v/>
      </c>
      <c r="R1789" s="6" t="str">
        <f t="shared" si="194"/>
        <v/>
      </c>
      <c r="S1789" t="s">
        <v>2885</v>
      </c>
    </row>
    <row r="1790" spans="1:19" x14ac:dyDescent="0.25">
      <c r="A1790" s="2">
        <v>26</v>
      </c>
      <c r="B1790" s="13">
        <v>2053</v>
      </c>
      <c r="C1790" s="14" t="s">
        <v>1694</v>
      </c>
      <c r="D1790" s="14" t="s">
        <v>1694</v>
      </c>
      <c r="E1790" s="14" t="s">
        <v>1670</v>
      </c>
      <c r="F1790" s="13">
        <v>1978</v>
      </c>
      <c r="G1790" s="13">
        <v>1936</v>
      </c>
      <c r="H1790" s="13">
        <v>0</v>
      </c>
      <c r="I1790" s="13">
        <v>702</v>
      </c>
      <c r="J1790" s="15">
        <v>0</v>
      </c>
      <c r="K1790" s="15">
        <v>4227725.99</v>
      </c>
      <c r="L1790" s="16">
        <f t="shared" si="189"/>
        <v>0</v>
      </c>
      <c r="M1790" s="16">
        <f t="shared" si="190"/>
        <v>0</v>
      </c>
      <c r="N1790" s="10">
        <f t="shared" si="191"/>
        <v>0</v>
      </c>
      <c r="O1790" s="10" t="str">
        <f t="shared" si="195"/>
        <v>Weniger als 40% der Schätzungsfläche sind aktueller als 2002</v>
      </c>
      <c r="P1790" s="17">
        <f t="shared" si="192"/>
        <v>422.77259900000001</v>
      </c>
      <c r="Q1790" t="str">
        <f t="shared" si="193"/>
        <v/>
      </c>
      <c r="R1790" s="6" t="str">
        <f t="shared" si="194"/>
        <v/>
      </c>
      <c r="S1790" t="s">
        <v>2885</v>
      </c>
    </row>
    <row r="1791" spans="1:19" x14ac:dyDescent="0.25">
      <c r="A1791" s="2">
        <v>26</v>
      </c>
      <c r="B1791" s="13">
        <v>2054</v>
      </c>
      <c r="C1791" s="14" t="s">
        <v>1861</v>
      </c>
      <c r="D1791" s="14" t="s">
        <v>1673</v>
      </c>
      <c r="E1791" s="14" t="s">
        <v>1670</v>
      </c>
      <c r="F1791" s="13">
        <v>1976</v>
      </c>
      <c r="G1791" s="13">
        <v>1976</v>
      </c>
      <c r="H1791" s="13">
        <v>0</v>
      </c>
      <c r="I1791" s="13">
        <v>466</v>
      </c>
      <c r="J1791" s="15">
        <v>0</v>
      </c>
      <c r="K1791" s="15">
        <v>4019445.0950000002</v>
      </c>
      <c r="L1791" s="16">
        <f t="shared" si="189"/>
        <v>0</v>
      </c>
      <c r="M1791" s="16">
        <f t="shared" si="190"/>
        <v>0</v>
      </c>
      <c r="N1791" s="10">
        <f t="shared" si="191"/>
        <v>0</v>
      </c>
      <c r="O1791" s="10" t="str">
        <f t="shared" si="195"/>
        <v>Weniger als 40% der Schätzungsfläche sind aktueller als 2002</v>
      </c>
      <c r="P1791" s="17">
        <f t="shared" si="192"/>
        <v>401.94450950000004</v>
      </c>
      <c r="Q1791" t="str">
        <f t="shared" si="193"/>
        <v/>
      </c>
      <c r="R1791" s="6" t="str">
        <f t="shared" si="194"/>
        <v/>
      </c>
      <c r="S1791" t="s">
        <v>2885</v>
      </c>
    </row>
    <row r="1792" spans="1:19" x14ac:dyDescent="0.25">
      <c r="A1792" s="2">
        <v>26</v>
      </c>
      <c r="B1792" s="13">
        <v>2055</v>
      </c>
      <c r="C1792" s="14" t="s">
        <v>1862</v>
      </c>
      <c r="D1792" s="14" t="s">
        <v>1752</v>
      </c>
      <c r="E1792" s="14" t="s">
        <v>1670</v>
      </c>
      <c r="F1792" s="13">
        <v>1984</v>
      </c>
      <c r="G1792" s="13">
        <v>1951</v>
      </c>
      <c r="H1792" s="13">
        <v>0</v>
      </c>
      <c r="I1792" s="13">
        <v>138</v>
      </c>
      <c r="J1792" s="15">
        <v>0</v>
      </c>
      <c r="K1792" s="15">
        <v>2121984.5320000001</v>
      </c>
      <c r="L1792" s="16">
        <f t="shared" si="189"/>
        <v>0</v>
      </c>
      <c r="M1792" s="16">
        <f t="shared" si="190"/>
        <v>0</v>
      </c>
      <c r="N1792" s="10">
        <f t="shared" si="191"/>
        <v>0</v>
      </c>
      <c r="O1792" s="10" t="str">
        <f t="shared" si="195"/>
        <v>Weniger als 40% der Schätzungsfläche sind aktueller als 2002</v>
      </c>
      <c r="P1792" s="17">
        <f t="shared" si="192"/>
        <v>212.19845320000002</v>
      </c>
      <c r="Q1792" t="str">
        <f t="shared" si="193"/>
        <v/>
      </c>
      <c r="R1792" s="6" t="str">
        <f t="shared" si="194"/>
        <v/>
      </c>
      <c r="S1792" t="s">
        <v>2885</v>
      </c>
    </row>
    <row r="1793" spans="1:19" x14ac:dyDescent="0.25">
      <c r="A1793" s="2">
        <v>26</v>
      </c>
      <c r="B1793" s="13">
        <v>2056</v>
      </c>
      <c r="C1793" s="14" t="s">
        <v>1268</v>
      </c>
      <c r="D1793" s="14" t="s">
        <v>1677</v>
      </c>
      <c r="E1793" s="14" t="s">
        <v>1670</v>
      </c>
      <c r="F1793" s="13">
        <v>1994</v>
      </c>
      <c r="G1793" s="13">
        <v>1994</v>
      </c>
      <c r="H1793" s="13">
        <v>0</v>
      </c>
      <c r="I1793" s="13">
        <v>325</v>
      </c>
      <c r="J1793" s="15">
        <v>0</v>
      </c>
      <c r="K1793" s="15">
        <v>1484573.7120000001</v>
      </c>
      <c r="L1793" s="16">
        <f t="shared" si="189"/>
        <v>0</v>
      </c>
      <c r="M1793" s="16">
        <f t="shared" si="190"/>
        <v>0</v>
      </c>
      <c r="N1793" s="10">
        <f t="shared" si="191"/>
        <v>0</v>
      </c>
      <c r="O1793" s="10" t="str">
        <f t="shared" si="195"/>
        <v>Weniger als 40% der Schätzungsfläche sind aktueller als 2002</v>
      </c>
      <c r="P1793" s="17">
        <f t="shared" si="192"/>
        <v>148.45737120000001</v>
      </c>
      <c r="Q1793" t="str">
        <f t="shared" si="193"/>
        <v/>
      </c>
      <c r="R1793" s="6" t="str">
        <f t="shared" si="194"/>
        <v/>
      </c>
      <c r="S1793" t="s">
        <v>2885</v>
      </c>
    </row>
    <row r="1794" spans="1:19" x14ac:dyDescent="0.25">
      <c r="A1794" s="2">
        <v>26</v>
      </c>
      <c r="B1794" s="13">
        <v>2057</v>
      </c>
      <c r="C1794" s="14" t="s">
        <v>1863</v>
      </c>
      <c r="D1794" s="14" t="s">
        <v>1688</v>
      </c>
      <c r="E1794" s="14" t="s">
        <v>1670</v>
      </c>
      <c r="F1794" s="13">
        <v>1992</v>
      </c>
      <c r="G1794" s="13">
        <v>1951</v>
      </c>
      <c r="H1794" s="13">
        <v>0</v>
      </c>
      <c r="I1794" s="13">
        <v>326</v>
      </c>
      <c r="J1794" s="15">
        <v>0</v>
      </c>
      <c r="K1794" s="15">
        <v>1657498.6159999999</v>
      </c>
      <c r="L1794" s="16">
        <f t="shared" si="189"/>
        <v>0</v>
      </c>
      <c r="M1794" s="16">
        <f t="shared" si="190"/>
        <v>0</v>
      </c>
      <c r="N1794" s="10">
        <f t="shared" si="191"/>
        <v>0</v>
      </c>
      <c r="O1794" s="10" t="str">
        <f t="shared" si="195"/>
        <v>Weniger als 40% der Schätzungsfläche sind aktueller als 2002</v>
      </c>
      <c r="P1794" s="17">
        <f t="shared" si="192"/>
        <v>165.7498616</v>
      </c>
      <c r="Q1794" t="str">
        <f t="shared" si="193"/>
        <v/>
      </c>
      <c r="R1794" s="6" t="str">
        <f t="shared" si="194"/>
        <v/>
      </c>
      <c r="S1794" t="s">
        <v>2885</v>
      </c>
    </row>
    <row r="1795" spans="1:19" x14ac:dyDescent="0.25">
      <c r="A1795" s="2">
        <v>26</v>
      </c>
      <c r="B1795" s="13">
        <v>2058</v>
      </c>
      <c r="C1795" s="14" t="s">
        <v>1864</v>
      </c>
      <c r="D1795" s="14" t="s">
        <v>1673</v>
      </c>
      <c r="E1795" s="14" t="s">
        <v>1670</v>
      </c>
      <c r="F1795" s="13">
        <v>1973</v>
      </c>
      <c r="G1795" s="13">
        <v>1951</v>
      </c>
      <c r="H1795" s="13">
        <v>0</v>
      </c>
      <c r="I1795" s="13">
        <v>221</v>
      </c>
      <c r="J1795" s="15">
        <v>0</v>
      </c>
      <c r="K1795" s="15">
        <v>2911845.392</v>
      </c>
      <c r="L1795" s="16">
        <f t="shared" ref="L1795:L1858" si="196">H1795/I1795</f>
        <v>0</v>
      </c>
      <c r="M1795" s="16">
        <f t="shared" ref="M1795:M1858" si="197">J1795/K1795</f>
        <v>0</v>
      </c>
      <c r="N1795" s="10">
        <f t="shared" ref="N1795:N1858" si="198">IF(AND(M1795&gt;0.1,M1795&lt;0.5,Q1795=1),3,IF(M1795&gt;=0.5,1,IF(M1795&gt;=0.4,2,0)))</f>
        <v>0</v>
      </c>
      <c r="O1795" s="10" t="str">
        <f t="shared" si="195"/>
        <v>Weniger als 40% der Schätzungsfläche sind aktueller als 2002</v>
      </c>
      <c r="P1795" s="17">
        <f t="shared" ref="P1795:P1858" si="199">K1795/10000</f>
        <v>291.18453920000002</v>
      </c>
      <c r="Q1795" t="str">
        <f t="shared" ref="Q1795:Q1858" si="200">IFERROR(VLOOKUP(B1795,NAG,3,FALSE),"")</f>
        <v/>
      </c>
      <c r="R1795" s="6" t="str">
        <f t="shared" ref="R1795:R1858" si="201">IFERROR(VLOOKUP(B1795,NAG,4,FALSE),"")</f>
        <v/>
      </c>
      <c r="S1795" t="s">
        <v>2885</v>
      </c>
    </row>
    <row r="1796" spans="1:19" x14ac:dyDescent="0.25">
      <c r="A1796" s="2">
        <v>26</v>
      </c>
      <c r="B1796" s="13">
        <v>2059</v>
      </c>
      <c r="C1796" s="14" t="s">
        <v>1865</v>
      </c>
      <c r="D1796" s="14" t="s">
        <v>1675</v>
      </c>
      <c r="E1796" s="14" t="s">
        <v>1670</v>
      </c>
      <c r="F1796" s="13">
        <v>1996</v>
      </c>
      <c r="G1796" s="13">
        <v>1952</v>
      </c>
      <c r="H1796" s="13">
        <v>0</v>
      </c>
      <c r="I1796" s="13">
        <v>871</v>
      </c>
      <c r="J1796" s="15">
        <v>0</v>
      </c>
      <c r="K1796" s="15">
        <v>8747565.8059999999</v>
      </c>
      <c r="L1796" s="16">
        <f t="shared" si="196"/>
        <v>0</v>
      </c>
      <c r="M1796" s="16">
        <f t="shared" si="197"/>
        <v>0</v>
      </c>
      <c r="N1796" s="10">
        <f t="shared" si="198"/>
        <v>0</v>
      </c>
      <c r="O1796" s="10" t="str">
        <f t="shared" ref="O1796:O1859" si="202">IF(N1796=0,"Weniger als 40% der Schätzungsfläche sind aktueller als 2002",IF(N1796=2,"40% bis 50% der Schätzungsfläche sind aktueller als 2002",IF(N1796=1,"Mehr als 50% der Schätzungsfläche sind aktueller als 2002",IF(N1796=3,"Schätzungsfläche nach 2002 vollständig überprüft und bedarfsweise korrigiert",""))))</f>
        <v>Weniger als 40% der Schätzungsfläche sind aktueller als 2002</v>
      </c>
      <c r="P1796" s="17">
        <f t="shared" si="199"/>
        <v>874.75658060000001</v>
      </c>
      <c r="Q1796" t="str">
        <f t="shared" si="200"/>
        <v/>
      </c>
      <c r="R1796" s="6" t="str">
        <f t="shared" si="201"/>
        <v/>
      </c>
      <c r="S1796" t="s">
        <v>2885</v>
      </c>
    </row>
    <row r="1797" spans="1:19" x14ac:dyDescent="0.25">
      <c r="A1797" s="2">
        <v>26</v>
      </c>
      <c r="B1797" s="13">
        <v>2060</v>
      </c>
      <c r="C1797" s="14" t="s">
        <v>1866</v>
      </c>
      <c r="D1797" s="14" t="s">
        <v>1688</v>
      </c>
      <c r="E1797" s="14" t="s">
        <v>1670</v>
      </c>
      <c r="F1797" s="13">
        <v>1978</v>
      </c>
      <c r="G1797" s="13">
        <v>1952</v>
      </c>
      <c r="H1797" s="13">
        <v>0</v>
      </c>
      <c r="I1797" s="13">
        <v>354</v>
      </c>
      <c r="J1797" s="15">
        <v>0</v>
      </c>
      <c r="K1797" s="15">
        <v>2478810.395</v>
      </c>
      <c r="L1797" s="16">
        <f t="shared" si="196"/>
        <v>0</v>
      </c>
      <c r="M1797" s="16">
        <f t="shared" si="197"/>
        <v>0</v>
      </c>
      <c r="N1797" s="10">
        <f t="shared" si="198"/>
        <v>0</v>
      </c>
      <c r="O1797" s="10" t="str">
        <f t="shared" si="202"/>
        <v>Weniger als 40% der Schätzungsfläche sind aktueller als 2002</v>
      </c>
      <c r="P1797" s="17">
        <f t="shared" si="199"/>
        <v>247.88103950000001</v>
      </c>
      <c r="Q1797" t="str">
        <f t="shared" si="200"/>
        <v/>
      </c>
      <c r="R1797" s="6" t="str">
        <f t="shared" si="201"/>
        <v/>
      </c>
      <c r="S1797" t="s">
        <v>2885</v>
      </c>
    </row>
    <row r="1798" spans="1:19" x14ac:dyDescent="0.25">
      <c r="A1798" s="2">
        <v>26</v>
      </c>
      <c r="B1798" s="13">
        <v>2061</v>
      </c>
      <c r="C1798" s="14" t="s">
        <v>1867</v>
      </c>
      <c r="D1798" s="14" t="s">
        <v>1675</v>
      </c>
      <c r="E1798" s="14" t="s">
        <v>1670</v>
      </c>
      <c r="F1798" s="13">
        <v>1985</v>
      </c>
      <c r="G1798" s="13">
        <v>1953</v>
      </c>
      <c r="H1798" s="13">
        <v>0</v>
      </c>
      <c r="I1798" s="13">
        <v>8</v>
      </c>
      <c r="J1798" s="15">
        <v>0</v>
      </c>
      <c r="K1798" s="15">
        <v>141684.22</v>
      </c>
      <c r="L1798" s="16">
        <f t="shared" si="196"/>
        <v>0</v>
      </c>
      <c r="M1798" s="16">
        <f t="shared" si="197"/>
        <v>0</v>
      </c>
      <c r="N1798" s="10">
        <f t="shared" si="198"/>
        <v>0</v>
      </c>
      <c r="O1798" s="10" t="str">
        <f t="shared" si="202"/>
        <v>Weniger als 40% der Schätzungsfläche sind aktueller als 2002</v>
      </c>
      <c r="P1798" s="17">
        <f t="shared" si="199"/>
        <v>14.168422</v>
      </c>
      <c r="Q1798" t="str">
        <f t="shared" si="200"/>
        <v/>
      </c>
      <c r="R1798" s="6" t="str">
        <f t="shared" si="201"/>
        <v/>
      </c>
      <c r="S1798" t="s">
        <v>2885</v>
      </c>
    </row>
    <row r="1799" spans="1:19" x14ac:dyDescent="0.25">
      <c r="A1799" s="2">
        <v>26</v>
      </c>
      <c r="B1799" s="13">
        <v>2062</v>
      </c>
      <c r="C1799" s="14" t="s">
        <v>1868</v>
      </c>
      <c r="D1799" s="14" t="s">
        <v>1731</v>
      </c>
      <c r="E1799" s="14" t="s">
        <v>1670</v>
      </c>
      <c r="F1799" s="13">
        <v>1991</v>
      </c>
      <c r="G1799" s="13">
        <v>1951</v>
      </c>
      <c r="H1799" s="13">
        <v>0</v>
      </c>
      <c r="I1799" s="13">
        <v>248</v>
      </c>
      <c r="J1799" s="15">
        <v>0</v>
      </c>
      <c r="K1799" s="15">
        <v>2273478.2390000001</v>
      </c>
      <c r="L1799" s="16">
        <f t="shared" si="196"/>
        <v>0</v>
      </c>
      <c r="M1799" s="16">
        <f t="shared" si="197"/>
        <v>0</v>
      </c>
      <c r="N1799" s="10">
        <f t="shared" si="198"/>
        <v>0</v>
      </c>
      <c r="O1799" s="10" t="str">
        <f t="shared" si="202"/>
        <v>Weniger als 40% der Schätzungsfläche sind aktueller als 2002</v>
      </c>
      <c r="P1799" s="17">
        <f t="shared" si="199"/>
        <v>227.34782390000001</v>
      </c>
      <c r="Q1799" t="str">
        <f t="shared" si="200"/>
        <v/>
      </c>
      <c r="R1799" s="6" t="str">
        <f t="shared" si="201"/>
        <v/>
      </c>
      <c r="S1799" t="s">
        <v>2885</v>
      </c>
    </row>
    <row r="1800" spans="1:19" x14ac:dyDescent="0.25">
      <c r="A1800" s="2">
        <v>26</v>
      </c>
      <c r="B1800" s="13">
        <v>2063</v>
      </c>
      <c r="C1800" s="14" t="s">
        <v>1869</v>
      </c>
      <c r="D1800" s="14" t="s">
        <v>1708</v>
      </c>
      <c r="E1800" s="14" t="s">
        <v>1670</v>
      </c>
      <c r="F1800" s="13">
        <v>1989</v>
      </c>
      <c r="G1800" s="13">
        <v>1950</v>
      </c>
      <c r="H1800" s="13">
        <v>0</v>
      </c>
      <c r="I1800" s="13">
        <v>298</v>
      </c>
      <c r="J1800" s="15">
        <v>0</v>
      </c>
      <c r="K1800" s="15">
        <v>1776505.325</v>
      </c>
      <c r="L1800" s="16">
        <f t="shared" si="196"/>
        <v>0</v>
      </c>
      <c r="M1800" s="16">
        <f t="shared" si="197"/>
        <v>0</v>
      </c>
      <c r="N1800" s="10">
        <f t="shared" si="198"/>
        <v>0</v>
      </c>
      <c r="O1800" s="10" t="str">
        <f t="shared" si="202"/>
        <v>Weniger als 40% der Schätzungsfläche sind aktueller als 2002</v>
      </c>
      <c r="P1800" s="17">
        <f t="shared" si="199"/>
        <v>177.6505325</v>
      </c>
      <c r="Q1800" t="str">
        <f t="shared" si="200"/>
        <v/>
      </c>
      <c r="R1800" s="6" t="str">
        <f t="shared" si="201"/>
        <v/>
      </c>
      <c r="S1800" t="s">
        <v>2885</v>
      </c>
    </row>
    <row r="1801" spans="1:19" x14ac:dyDescent="0.25">
      <c r="A1801" s="2">
        <v>26</v>
      </c>
      <c r="B1801" s="13">
        <v>2064</v>
      </c>
      <c r="C1801" s="14" t="s">
        <v>1870</v>
      </c>
      <c r="D1801" s="14" t="s">
        <v>1731</v>
      </c>
      <c r="E1801" s="14" t="s">
        <v>1670</v>
      </c>
      <c r="F1801" s="13">
        <v>1972</v>
      </c>
      <c r="G1801" s="13">
        <v>1937</v>
      </c>
      <c r="H1801" s="13">
        <v>0</v>
      </c>
      <c r="I1801" s="13">
        <v>177</v>
      </c>
      <c r="J1801" s="15">
        <v>0</v>
      </c>
      <c r="K1801" s="15">
        <v>2693585.2990000001</v>
      </c>
      <c r="L1801" s="16">
        <f t="shared" si="196"/>
        <v>0</v>
      </c>
      <c r="M1801" s="16">
        <f t="shared" si="197"/>
        <v>0</v>
      </c>
      <c r="N1801" s="10">
        <f t="shared" si="198"/>
        <v>0</v>
      </c>
      <c r="O1801" s="10" t="str">
        <f t="shared" si="202"/>
        <v>Weniger als 40% der Schätzungsfläche sind aktueller als 2002</v>
      </c>
      <c r="P1801" s="17">
        <f t="shared" si="199"/>
        <v>269.35852990000001</v>
      </c>
      <c r="Q1801" t="str">
        <f t="shared" si="200"/>
        <v/>
      </c>
      <c r="R1801" s="6" t="str">
        <f t="shared" si="201"/>
        <v/>
      </c>
      <c r="S1801" t="s">
        <v>2885</v>
      </c>
    </row>
    <row r="1802" spans="1:19" x14ac:dyDescent="0.25">
      <c r="A1802" s="2">
        <v>26</v>
      </c>
      <c r="B1802" s="13">
        <v>2065</v>
      </c>
      <c r="C1802" s="14" t="s">
        <v>1871</v>
      </c>
      <c r="D1802" s="14" t="s">
        <v>1731</v>
      </c>
      <c r="E1802" s="14" t="s">
        <v>1670</v>
      </c>
      <c r="F1802" s="13">
        <v>1995</v>
      </c>
      <c r="G1802" s="13">
        <v>1950</v>
      </c>
      <c r="H1802" s="13">
        <v>0</v>
      </c>
      <c r="I1802" s="13">
        <v>197</v>
      </c>
      <c r="J1802" s="15">
        <v>0</v>
      </c>
      <c r="K1802" s="15">
        <v>3186184.889</v>
      </c>
      <c r="L1802" s="16">
        <f t="shared" si="196"/>
        <v>0</v>
      </c>
      <c r="M1802" s="16">
        <f t="shared" si="197"/>
        <v>0</v>
      </c>
      <c r="N1802" s="10">
        <f t="shared" si="198"/>
        <v>0</v>
      </c>
      <c r="O1802" s="10" t="str">
        <f t="shared" si="202"/>
        <v>Weniger als 40% der Schätzungsfläche sind aktueller als 2002</v>
      </c>
      <c r="P1802" s="17">
        <f t="shared" si="199"/>
        <v>318.61848889999999</v>
      </c>
      <c r="Q1802" t="str">
        <f t="shared" si="200"/>
        <v/>
      </c>
      <c r="R1802" s="6" t="str">
        <f t="shared" si="201"/>
        <v/>
      </c>
      <c r="S1802" t="s">
        <v>2885</v>
      </c>
    </row>
    <row r="1803" spans="1:19" x14ac:dyDescent="0.25">
      <c r="A1803" s="2">
        <v>26</v>
      </c>
      <c r="B1803" s="13">
        <v>2066</v>
      </c>
      <c r="C1803" s="14" t="s">
        <v>1872</v>
      </c>
      <c r="D1803" s="14" t="s">
        <v>1673</v>
      </c>
      <c r="E1803" s="14" t="s">
        <v>1670</v>
      </c>
      <c r="F1803" s="13">
        <v>2000</v>
      </c>
      <c r="G1803" s="13">
        <v>1951</v>
      </c>
      <c r="H1803" s="13">
        <v>0</v>
      </c>
      <c r="I1803" s="13">
        <v>656</v>
      </c>
      <c r="J1803" s="15">
        <v>0</v>
      </c>
      <c r="K1803" s="15">
        <v>5582817.3949999996</v>
      </c>
      <c r="L1803" s="16">
        <f t="shared" si="196"/>
        <v>0</v>
      </c>
      <c r="M1803" s="16">
        <f t="shared" si="197"/>
        <v>0</v>
      </c>
      <c r="N1803" s="10">
        <f t="shared" si="198"/>
        <v>0</v>
      </c>
      <c r="O1803" s="10" t="str">
        <f t="shared" si="202"/>
        <v>Weniger als 40% der Schätzungsfläche sind aktueller als 2002</v>
      </c>
      <c r="P1803" s="17">
        <f t="shared" si="199"/>
        <v>558.28173949999996</v>
      </c>
      <c r="Q1803" t="str">
        <f t="shared" si="200"/>
        <v/>
      </c>
      <c r="R1803" s="6" t="str">
        <f t="shared" si="201"/>
        <v/>
      </c>
      <c r="S1803" t="s">
        <v>2885</v>
      </c>
    </row>
    <row r="1804" spans="1:19" x14ac:dyDescent="0.25">
      <c r="A1804" s="2">
        <v>26</v>
      </c>
      <c r="B1804" s="13">
        <v>2067</v>
      </c>
      <c r="C1804" s="14" t="s">
        <v>1873</v>
      </c>
      <c r="D1804" s="14" t="s">
        <v>1694</v>
      </c>
      <c r="E1804" s="14" t="s">
        <v>1670</v>
      </c>
      <c r="F1804" s="13">
        <v>1938</v>
      </c>
      <c r="G1804" s="13">
        <v>1938</v>
      </c>
      <c r="H1804" s="13">
        <v>0</v>
      </c>
      <c r="I1804" s="13">
        <v>455</v>
      </c>
      <c r="J1804" s="15">
        <v>0</v>
      </c>
      <c r="K1804" s="15">
        <v>2659875.96</v>
      </c>
      <c r="L1804" s="16">
        <f t="shared" si="196"/>
        <v>0</v>
      </c>
      <c r="M1804" s="16">
        <f t="shared" si="197"/>
        <v>0</v>
      </c>
      <c r="N1804" s="10">
        <f t="shared" si="198"/>
        <v>0</v>
      </c>
      <c r="O1804" s="10" t="str">
        <f t="shared" si="202"/>
        <v>Weniger als 40% der Schätzungsfläche sind aktueller als 2002</v>
      </c>
      <c r="P1804" s="17">
        <f t="shared" si="199"/>
        <v>265.987596</v>
      </c>
      <c r="Q1804" t="str">
        <f t="shared" si="200"/>
        <v/>
      </c>
      <c r="R1804" s="6" t="str">
        <f t="shared" si="201"/>
        <v/>
      </c>
      <c r="S1804" t="s">
        <v>2885</v>
      </c>
    </row>
    <row r="1805" spans="1:19" x14ac:dyDescent="0.25">
      <c r="A1805" s="2">
        <v>26</v>
      </c>
      <c r="B1805" s="13">
        <v>2068</v>
      </c>
      <c r="C1805" s="14" t="s">
        <v>1874</v>
      </c>
      <c r="D1805" s="14" t="s">
        <v>1684</v>
      </c>
      <c r="E1805" s="14" t="s">
        <v>1670</v>
      </c>
      <c r="F1805" s="13">
        <v>1968</v>
      </c>
      <c r="G1805" s="13">
        <v>1938</v>
      </c>
      <c r="H1805" s="13">
        <v>0</v>
      </c>
      <c r="I1805" s="13">
        <v>107</v>
      </c>
      <c r="J1805" s="15">
        <v>0</v>
      </c>
      <c r="K1805" s="15">
        <v>1145476.0519999999</v>
      </c>
      <c r="L1805" s="16">
        <f t="shared" si="196"/>
        <v>0</v>
      </c>
      <c r="M1805" s="16">
        <f t="shared" si="197"/>
        <v>0</v>
      </c>
      <c r="N1805" s="10">
        <f t="shared" si="198"/>
        <v>0</v>
      </c>
      <c r="O1805" s="10" t="str">
        <f t="shared" si="202"/>
        <v>Weniger als 40% der Schätzungsfläche sind aktueller als 2002</v>
      </c>
      <c r="P1805" s="17">
        <f t="shared" si="199"/>
        <v>114.54760519999999</v>
      </c>
      <c r="Q1805" t="str">
        <f t="shared" si="200"/>
        <v/>
      </c>
      <c r="R1805" s="6" t="str">
        <f t="shared" si="201"/>
        <v/>
      </c>
      <c r="S1805" t="s">
        <v>2885</v>
      </c>
    </row>
    <row r="1806" spans="1:19" x14ac:dyDescent="0.25">
      <c r="A1806" s="2">
        <v>26</v>
      </c>
      <c r="B1806" s="13">
        <v>2069</v>
      </c>
      <c r="C1806" s="14" t="s">
        <v>1731</v>
      </c>
      <c r="D1806" s="14" t="s">
        <v>1731</v>
      </c>
      <c r="E1806" s="14" t="s">
        <v>1670</v>
      </c>
      <c r="F1806" s="13">
        <v>2013</v>
      </c>
      <c r="G1806" s="13">
        <v>1951</v>
      </c>
      <c r="H1806" s="13">
        <v>123</v>
      </c>
      <c r="I1806" s="13">
        <v>279</v>
      </c>
      <c r="J1806" s="15">
        <v>2620733.15</v>
      </c>
      <c r="K1806" s="15">
        <v>4680385.9390000002</v>
      </c>
      <c r="L1806" s="16">
        <f t="shared" si="196"/>
        <v>0.44086021505376344</v>
      </c>
      <c r="M1806" s="16">
        <f t="shared" si="197"/>
        <v>0.5599395400627879</v>
      </c>
      <c r="N1806" s="10">
        <f t="shared" si="198"/>
        <v>1</v>
      </c>
      <c r="O1806" s="10" t="str">
        <f t="shared" si="202"/>
        <v>Mehr als 50% der Schätzungsfläche sind aktueller als 2002</v>
      </c>
      <c r="P1806" s="17">
        <f t="shared" si="199"/>
        <v>468.03859390000002</v>
      </c>
      <c r="Q1806">
        <f t="shared" si="200"/>
        <v>1</v>
      </c>
      <c r="R1806" s="6">
        <f t="shared" si="201"/>
        <v>41206</v>
      </c>
      <c r="S1806" t="s">
        <v>3080</v>
      </c>
    </row>
    <row r="1807" spans="1:19" x14ac:dyDescent="0.25">
      <c r="A1807" s="2">
        <v>26</v>
      </c>
      <c r="B1807" s="13">
        <v>2070</v>
      </c>
      <c r="C1807" s="14" t="s">
        <v>1875</v>
      </c>
      <c r="D1807" s="14" t="s">
        <v>1726</v>
      </c>
      <c r="E1807" s="14" t="s">
        <v>1670</v>
      </c>
      <c r="F1807" s="13">
        <v>1939</v>
      </c>
      <c r="G1807" s="13">
        <v>1939</v>
      </c>
      <c r="H1807" s="13">
        <v>0</v>
      </c>
      <c r="I1807" s="13">
        <v>173</v>
      </c>
      <c r="J1807" s="15">
        <v>0</v>
      </c>
      <c r="K1807" s="15">
        <v>1199634.93</v>
      </c>
      <c r="L1807" s="16">
        <f t="shared" si="196"/>
        <v>0</v>
      </c>
      <c r="M1807" s="16">
        <f t="shared" si="197"/>
        <v>0</v>
      </c>
      <c r="N1807" s="10">
        <f t="shared" si="198"/>
        <v>0</v>
      </c>
      <c r="O1807" s="10" t="str">
        <f t="shared" si="202"/>
        <v>Weniger als 40% der Schätzungsfläche sind aktueller als 2002</v>
      </c>
      <c r="P1807" s="17">
        <f t="shared" si="199"/>
        <v>119.963493</v>
      </c>
      <c r="Q1807" t="str">
        <f t="shared" si="200"/>
        <v/>
      </c>
      <c r="R1807" s="6" t="str">
        <f t="shared" si="201"/>
        <v/>
      </c>
      <c r="S1807" t="s">
        <v>2885</v>
      </c>
    </row>
    <row r="1808" spans="1:19" x14ac:dyDescent="0.25">
      <c r="A1808" s="2">
        <v>26</v>
      </c>
      <c r="B1808" s="13">
        <v>2071</v>
      </c>
      <c r="C1808" s="14" t="s">
        <v>1876</v>
      </c>
      <c r="D1808" s="14" t="s">
        <v>1736</v>
      </c>
      <c r="E1808" s="14" t="s">
        <v>1670</v>
      </c>
      <c r="F1808" s="13">
        <v>1992</v>
      </c>
      <c r="G1808" s="13">
        <v>1951</v>
      </c>
      <c r="H1808" s="13">
        <v>0</v>
      </c>
      <c r="I1808" s="13">
        <v>360</v>
      </c>
      <c r="J1808" s="15">
        <v>0</v>
      </c>
      <c r="K1808" s="15">
        <v>2644662.946</v>
      </c>
      <c r="L1808" s="16">
        <f t="shared" si="196"/>
        <v>0</v>
      </c>
      <c r="M1808" s="16">
        <f t="shared" si="197"/>
        <v>0</v>
      </c>
      <c r="N1808" s="10">
        <f t="shared" si="198"/>
        <v>0</v>
      </c>
      <c r="O1808" s="10" t="str">
        <f t="shared" si="202"/>
        <v>Weniger als 40% der Schätzungsfläche sind aktueller als 2002</v>
      </c>
      <c r="P1808" s="17">
        <f t="shared" si="199"/>
        <v>264.46629460000003</v>
      </c>
      <c r="Q1808" t="str">
        <f t="shared" si="200"/>
        <v/>
      </c>
      <c r="R1808" s="6" t="str">
        <f t="shared" si="201"/>
        <v/>
      </c>
      <c r="S1808" t="s">
        <v>2885</v>
      </c>
    </row>
    <row r="1809" spans="1:20" x14ac:dyDescent="0.25">
      <c r="A1809" s="2">
        <v>26</v>
      </c>
      <c r="B1809" s="13">
        <v>2072</v>
      </c>
      <c r="C1809" s="14" t="s">
        <v>1877</v>
      </c>
      <c r="D1809" s="14" t="s">
        <v>1684</v>
      </c>
      <c r="E1809" s="14" t="s">
        <v>1670</v>
      </c>
      <c r="F1809" s="13">
        <v>2005</v>
      </c>
      <c r="G1809" s="13">
        <v>1938</v>
      </c>
      <c r="H1809" s="13">
        <v>57</v>
      </c>
      <c r="I1809" s="13">
        <v>189</v>
      </c>
      <c r="J1809" s="15">
        <v>319335.34999999998</v>
      </c>
      <c r="K1809" s="15">
        <v>1144353.9920000001</v>
      </c>
      <c r="L1809" s="16">
        <f t="shared" si="196"/>
        <v>0.30158730158730157</v>
      </c>
      <c r="M1809" s="16">
        <f t="shared" si="197"/>
        <v>0.27905294361047672</v>
      </c>
      <c r="N1809" s="10">
        <f t="shared" si="198"/>
        <v>3</v>
      </c>
      <c r="O1809" s="10" t="str">
        <f t="shared" si="202"/>
        <v>Schätzungsfläche nach 2002 vollständig überprüft und bedarfsweise korrigiert</v>
      </c>
      <c r="P1809" s="17">
        <f t="shared" si="199"/>
        <v>114.43539920000001</v>
      </c>
      <c r="Q1809">
        <f t="shared" si="200"/>
        <v>1</v>
      </c>
      <c r="R1809" s="6">
        <f t="shared" si="201"/>
        <v>38454</v>
      </c>
      <c r="S1809" t="s">
        <v>3080</v>
      </c>
      <c r="T1809" s="8">
        <v>1</v>
      </c>
    </row>
    <row r="1810" spans="1:20" x14ac:dyDescent="0.25">
      <c r="A1810" s="2">
        <v>26</v>
      </c>
      <c r="B1810" s="13">
        <v>2073</v>
      </c>
      <c r="C1810" s="14" t="s">
        <v>1878</v>
      </c>
      <c r="D1810" s="14" t="s">
        <v>1702</v>
      </c>
      <c r="E1810" s="14" t="s">
        <v>1670</v>
      </c>
      <c r="F1810" s="13">
        <v>1972</v>
      </c>
      <c r="G1810" s="13">
        <v>1972</v>
      </c>
      <c r="H1810" s="13">
        <v>0</v>
      </c>
      <c r="I1810" s="13">
        <v>253</v>
      </c>
      <c r="J1810" s="15">
        <v>0</v>
      </c>
      <c r="K1810" s="15">
        <v>3922605.3990000002</v>
      </c>
      <c r="L1810" s="16">
        <f t="shared" si="196"/>
        <v>0</v>
      </c>
      <c r="M1810" s="16">
        <f t="shared" si="197"/>
        <v>0</v>
      </c>
      <c r="N1810" s="10">
        <f t="shared" si="198"/>
        <v>0</v>
      </c>
      <c r="O1810" s="10" t="str">
        <f t="shared" si="202"/>
        <v>Weniger als 40% der Schätzungsfläche sind aktueller als 2002</v>
      </c>
      <c r="P1810" s="17">
        <f t="shared" si="199"/>
        <v>392.26053990000003</v>
      </c>
      <c r="Q1810" t="str">
        <f t="shared" si="200"/>
        <v/>
      </c>
      <c r="R1810" s="6" t="str">
        <f t="shared" si="201"/>
        <v/>
      </c>
      <c r="S1810" t="s">
        <v>2885</v>
      </c>
    </row>
    <row r="1811" spans="1:20" x14ac:dyDescent="0.25">
      <c r="A1811" s="2">
        <v>26</v>
      </c>
      <c r="B1811" s="13">
        <v>2074</v>
      </c>
      <c r="C1811" s="14" t="s">
        <v>1879</v>
      </c>
      <c r="D1811" s="14" t="s">
        <v>1752</v>
      </c>
      <c r="E1811" s="14" t="s">
        <v>1670</v>
      </c>
      <c r="F1811" s="13">
        <v>1997</v>
      </c>
      <c r="G1811" s="13">
        <v>1952</v>
      </c>
      <c r="H1811" s="13">
        <v>0</v>
      </c>
      <c r="I1811" s="13">
        <v>598</v>
      </c>
      <c r="J1811" s="15">
        <v>0</v>
      </c>
      <c r="K1811" s="15">
        <v>9303727.8929999992</v>
      </c>
      <c r="L1811" s="16">
        <f t="shared" si="196"/>
        <v>0</v>
      </c>
      <c r="M1811" s="16">
        <f t="shared" si="197"/>
        <v>0</v>
      </c>
      <c r="N1811" s="10">
        <f t="shared" si="198"/>
        <v>0</v>
      </c>
      <c r="O1811" s="10" t="str">
        <f t="shared" si="202"/>
        <v>Weniger als 40% der Schätzungsfläche sind aktueller als 2002</v>
      </c>
      <c r="P1811" s="17">
        <f t="shared" si="199"/>
        <v>930.37278929999991</v>
      </c>
      <c r="Q1811" t="str">
        <f t="shared" si="200"/>
        <v/>
      </c>
      <c r="R1811" s="6" t="str">
        <f t="shared" si="201"/>
        <v/>
      </c>
      <c r="S1811" t="s">
        <v>2885</v>
      </c>
    </row>
    <row r="1812" spans="1:20" x14ac:dyDescent="0.25">
      <c r="A1812" s="2">
        <v>26</v>
      </c>
      <c r="B1812" s="13">
        <v>2075</v>
      </c>
      <c r="C1812" s="14" t="s">
        <v>1880</v>
      </c>
      <c r="D1812" s="14" t="s">
        <v>1677</v>
      </c>
      <c r="E1812" s="14" t="s">
        <v>1670</v>
      </c>
      <c r="F1812" s="13">
        <v>1983</v>
      </c>
      <c r="G1812" s="13">
        <v>1983</v>
      </c>
      <c r="H1812" s="13">
        <v>0</v>
      </c>
      <c r="I1812" s="13">
        <v>329</v>
      </c>
      <c r="J1812" s="15">
        <v>0</v>
      </c>
      <c r="K1812" s="15">
        <v>1956114.476</v>
      </c>
      <c r="L1812" s="16">
        <f t="shared" si="196"/>
        <v>0</v>
      </c>
      <c r="M1812" s="16">
        <f t="shared" si="197"/>
        <v>0</v>
      </c>
      <c r="N1812" s="10">
        <f t="shared" si="198"/>
        <v>0</v>
      </c>
      <c r="O1812" s="10" t="str">
        <f t="shared" si="202"/>
        <v>Weniger als 40% der Schätzungsfläche sind aktueller als 2002</v>
      </c>
      <c r="P1812" s="17">
        <f t="shared" si="199"/>
        <v>195.61144759999999</v>
      </c>
      <c r="Q1812" t="str">
        <f t="shared" si="200"/>
        <v/>
      </c>
      <c r="R1812" s="6" t="str">
        <f t="shared" si="201"/>
        <v/>
      </c>
      <c r="S1812" t="s">
        <v>2885</v>
      </c>
    </row>
    <row r="1813" spans="1:20" x14ac:dyDescent="0.25">
      <c r="A1813" s="2">
        <v>26</v>
      </c>
      <c r="B1813" s="13">
        <v>2076</v>
      </c>
      <c r="C1813" s="14" t="s">
        <v>1881</v>
      </c>
      <c r="D1813" s="14" t="s">
        <v>1708</v>
      </c>
      <c r="E1813" s="14" t="s">
        <v>1670</v>
      </c>
      <c r="F1813" s="13">
        <v>1949</v>
      </c>
      <c r="G1813" s="13">
        <v>1949</v>
      </c>
      <c r="H1813" s="13">
        <v>0</v>
      </c>
      <c r="I1813" s="13">
        <v>142</v>
      </c>
      <c r="J1813" s="15">
        <v>0</v>
      </c>
      <c r="K1813" s="15">
        <v>3841522.1409999998</v>
      </c>
      <c r="L1813" s="16">
        <f t="shared" si="196"/>
        <v>0</v>
      </c>
      <c r="M1813" s="16">
        <f t="shared" si="197"/>
        <v>0</v>
      </c>
      <c r="N1813" s="10">
        <f t="shared" si="198"/>
        <v>0</v>
      </c>
      <c r="O1813" s="10" t="str">
        <f t="shared" si="202"/>
        <v>Weniger als 40% der Schätzungsfläche sind aktueller als 2002</v>
      </c>
      <c r="P1813" s="17">
        <f t="shared" si="199"/>
        <v>384.15221409999998</v>
      </c>
      <c r="Q1813" t="str">
        <f t="shared" si="200"/>
        <v/>
      </c>
      <c r="R1813" s="6" t="str">
        <f t="shared" si="201"/>
        <v/>
      </c>
      <c r="S1813" t="s">
        <v>2885</v>
      </c>
    </row>
    <row r="1814" spans="1:20" x14ac:dyDescent="0.25">
      <c r="A1814" s="2">
        <v>26</v>
      </c>
      <c r="B1814" s="13">
        <v>2077</v>
      </c>
      <c r="C1814" s="14" t="s">
        <v>1290</v>
      </c>
      <c r="D1814" s="14" t="s">
        <v>1694</v>
      </c>
      <c r="E1814" s="14" t="s">
        <v>1670</v>
      </c>
      <c r="F1814" s="13">
        <v>1997</v>
      </c>
      <c r="G1814" s="13">
        <v>1938</v>
      </c>
      <c r="H1814" s="13">
        <v>0</v>
      </c>
      <c r="I1814" s="13">
        <v>365</v>
      </c>
      <c r="J1814" s="15">
        <v>0</v>
      </c>
      <c r="K1814" s="15">
        <v>2508189.054</v>
      </c>
      <c r="L1814" s="16">
        <f t="shared" si="196"/>
        <v>0</v>
      </c>
      <c r="M1814" s="16">
        <f t="shared" si="197"/>
        <v>0</v>
      </c>
      <c r="N1814" s="10">
        <f t="shared" si="198"/>
        <v>0</v>
      </c>
      <c r="O1814" s="10" t="str">
        <f t="shared" si="202"/>
        <v>Weniger als 40% der Schätzungsfläche sind aktueller als 2002</v>
      </c>
      <c r="P1814" s="17">
        <f t="shared" si="199"/>
        <v>250.81890540000001</v>
      </c>
      <c r="Q1814" t="str">
        <f t="shared" si="200"/>
        <v/>
      </c>
      <c r="R1814" s="6" t="str">
        <f t="shared" si="201"/>
        <v/>
      </c>
      <c r="S1814" t="s">
        <v>2885</v>
      </c>
    </row>
    <row r="1815" spans="1:20" x14ac:dyDescent="0.25">
      <c r="A1815" s="2">
        <v>26</v>
      </c>
      <c r="B1815" s="13">
        <v>2078</v>
      </c>
      <c r="C1815" s="14" t="s">
        <v>1882</v>
      </c>
      <c r="D1815" s="14" t="s">
        <v>1742</v>
      </c>
      <c r="E1815" s="14" t="s">
        <v>1670</v>
      </c>
      <c r="F1815" s="13">
        <v>1987</v>
      </c>
      <c r="G1815" s="13">
        <v>1986</v>
      </c>
      <c r="H1815" s="13">
        <v>0</v>
      </c>
      <c r="I1815" s="13">
        <v>267</v>
      </c>
      <c r="J1815" s="15">
        <v>0</v>
      </c>
      <c r="K1815" s="15">
        <v>3358405.8250000002</v>
      </c>
      <c r="L1815" s="16">
        <f t="shared" si="196"/>
        <v>0</v>
      </c>
      <c r="M1815" s="16">
        <f t="shared" si="197"/>
        <v>0</v>
      </c>
      <c r="N1815" s="10">
        <f t="shared" si="198"/>
        <v>0</v>
      </c>
      <c r="O1815" s="10" t="str">
        <f t="shared" si="202"/>
        <v>Weniger als 40% der Schätzungsfläche sind aktueller als 2002</v>
      </c>
      <c r="P1815" s="17">
        <f t="shared" si="199"/>
        <v>335.84058250000004</v>
      </c>
      <c r="Q1815" t="str">
        <f t="shared" si="200"/>
        <v/>
      </c>
      <c r="R1815" s="6" t="str">
        <f t="shared" si="201"/>
        <v/>
      </c>
      <c r="S1815" t="s">
        <v>2885</v>
      </c>
    </row>
    <row r="1816" spans="1:20" x14ac:dyDescent="0.25">
      <c r="A1816" s="2">
        <v>26</v>
      </c>
      <c r="B1816" s="13">
        <v>2079</v>
      </c>
      <c r="C1816" s="14" t="s">
        <v>1883</v>
      </c>
      <c r="D1816" s="14" t="s">
        <v>1677</v>
      </c>
      <c r="E1816" s="14" t="s">
        <v>1670</v>
      </c>
      <c r="F1816" s="13">
        <v>1950</v>
      </c>
      <c r="G1816" s="13">
        <v>1950</v>
      </c>
      <c r="H1816" s="13">
        <v>0</v>
      </c>
      <c r="I1816" s="13">
        <v>400</v>
      </c>
      <c r="J1816" s="15">
        <v>0</v>
      </c>
      <c r="K1816" s="15">
        <v>2966114.557</v>
      </c>
      <c r="L1816" s="16">
        <f t="shared" si="196"/>
        <v>0</v>
      </c>
      <c r="M1816" s="16">
        <f t="shared" si="197"/>
        <v>0</v>
      </c>
      <c r="N1816" s="10">
        <f t="shared" si="198"/>
        <v>0</v>
      </c>
      <c r="O1816" s="10" t="str">
        <f t="shared" si="202"/>
        <v>Weniger als 40% der Schätzungsfläche sind aktueller als 2002</v>
      </c>
      <c r="P1816" s="17">
        <f t="shared" si="199"/>
        <v>296.61145570000002</v>
      </c>
      <c r="Q1816" t="str">
        <f t="shared" si="200"/>
        <v/>
      </c>
      <c r="R1816" s="6" t="str">
        <f t="shared" si="201"/>
        <v/>
      </c>
      <c r="S1816" t="s">
        <v>2885</v>
      </c>
    </row>
    <row r="1817" spans="1:20" x14ac:dyDescent="0.25">
      <c r="A1817" s="2">
        <v>26</v>
      </c>
      <c r="B1817" s="13">
        <v>2080</v>
      </c>
      <c r="C1817" s="14" t="s">
        <v>1884</v>
      </c>
      <c r="D1817" s="14" t="s">
        <v>1699</v>
      </c>
      <c r="E1817" s="14" t="s">
        <v>1670</v>
      </c>
      <c r="F1817" s="13">
        <v>2001</v>
      </c>
      <c r="G1817" s="13">
        <v>1971</v>
      </c>
      <c r="H1817" s="13">
        <v>0</v>
      </c>
      <c r="I1817" s="13">
        <v>108</v>
      </c>
      <c r="J1817" s="15">
        <v>0</v>
      </c>
      <c r="K1817" s="15">
        <v>897376.37899999996</v>
      </c>
      <c r="L1817" s="16">
        <f t="shared" si="196"/>
        <v>0</v>
      </c>
      <c r="M1817" s="16">
        <f t="shared" si="197"/>
        <v>0</v>
      </c>
      <c r="N1817" s="10">
        <f t="shared" si="198"/>
        <v>0</v>
      </c>
      <c r="O1817" s="10" t="str">
        <f t="shared" si="202"/>
        <v>Weniger als 40% der Schätzungsfläche sind aktueller als 2002</v>
      </c>
      <c r="P1817" s="17">
        <f t="shared" si="199"/>
        <v>89.737637899999996</v>
      </c>
      <c r="Q1817" t="str">
        <f t="shared" si="200"/>
        <v/>
      </c>
      <c r="R1817" s="6" t="str">
        <f t="shared" si="201"/>
        <v/>
      </c>
      <c r="S1817" t="s">
        <v>2885</v>
      </c>
    </row>
    <row r="1818" spans="1:20" x14ac:dyDescent="0.25">
      <c r="A1818" s="2">
        <v>26</v>
      </c>
      <c r="B1818" s="13">
        <v>2081</v>
      </c>
      <c r="C1818" s="14" t="s">
        <v>1885</v>
      </c>
      <c r="D1818" s="14" t="s">
        <v>1708</v>
      </c>
      <c r="E1818" s="14" t="s">
        <v>1670</v>
      </c>
      <c r="F1818" s="13">
        <v>1973</v>
      </c>
      <c r="G1818" s="13">
        <v>1949</v>
      </c>
      <c r="H1818" s="13">
        <v>0</v>
      </c>
      <c r="I1818" s="13">
        <v>240</v>
      </c>
      <c r="J1818" s="15">
        <v>0</v>
      </c>
      <c r="K1818" s="15">
        <v>5985274.6710000001</v>
      </c>
      <c r="L1818" s="16">
        <f t="shared" si="196"/>
        <v>0</v>
      </c>
      <c r="M1818" s="16">
        <f t="shared" si="197"/>
        <v>0</v>
      </c>
      <c r="N1818" s="10">
        <f t="shared" si="198"/>
        <v>0</v>
      </c>
      <c r="O1818" s="10" t="str">
        <f t="shared" si="202"/>
        <v>Weniger als 40% der Schätzungsfläche sind aktueller als 2002</v>
      </c>
      <c r="P1818" s="17">
        <f t="shared" si="199"/>
        <v>598.52746709999997</v>
      </c>
      <c r="Q1818" t="str">
        <f t="shared" si="200"/>
        <v/>
      </c>
      <c r="R1818" s="6" t="str">
        <f t="shared" si="201"/>
        <v/>
      </c>
      <c r="S1818" t="s">
        <v>2885</v>
      </c>
    </row>
    <row r="1819" spans="1:20" x14ac:dyDescent="0.25">
      <c r="A1819" s="2">
        <v>26</v>
      </c>
      <c r="B1819" s="13">
        <v>2082</v>
      </c>
      <c r="C1819" s="14" t="s">
        <v>1886</v>
      </c>
      <c r="D1819" s="14" t="s">
        <v>1677</v>
      </c>
      <c r="E1819" s="14" t="s">
        <v>1670</v>
      </c>
      <c r="F1819" s="13">
        <v>1951</v>
      </c>
      <c r="G1819" s="13">
        <v>1951</v>
      </c>
      <c r="H1819" s="13">
        <v>0</v>
      </c>
      <c r="I1819" s="13">
        <v>816</v>
      </c>
      <c r="J1819" s="15">
        <v>0</v>
      </c>
      <c r="K1819" s="15">
        <v>4053705.0449999999</v>
      </c>
      <c r="L1819" s="16">
        <f t="shared" si="196"/>
        <v>0</v>
      </c>
      <c r="M1819" s="16">
        <f t="shared" si="197"/>
        <v>0</v>
      </c>
      <c r="N1819" s="10">
        <f t="shared" si="198"/>
        <v>0</v>
      </c>
      <c r="O1819" s="10" t="str">
        <f t="shared" si="202"/>
        <v>Weniger als 40% der Schätzungsfläche sind aktueller als 2002</v>
      </c>
      <c r="P1819" s="17">
        <f t="shared" si="199"/>
        <v>405.37050449999998</v>
      </c>
      <c r="Q1819" t="str">
        <f t="shared" si="200"/>
        <v/>
      </c>
      <c r="R1819" s="6" t="str">
        <f t="shared" si="201"/>
        <v/>
      </c>
      <c r="S1819" t="s">
        <v>2885</v>
      </c>
    </row>
    <row r="1820" spans="1:20" x14ac:dyDescent="0.25">
      <c r="A1820" s="2">
        <v>26</v>
      </c>
      <c r="B1820" s="13">
        <v>2083</v>
      </c>
      <c r="C1820" s="14" t="s">
        <v>1887</v>
      </c>
      <c r="D1820" s="14" t="s">
        <v>1728</v>
      </c>
      <c r="E1820" s="14" t="s">
        <v>1670</v>
      </c>
      <c r="F1820" s="13">
        <v>1999</v>
      </c>
      <c r="G1820" s="13">
        <v>1949</v>
      </c>
      <c r="H1820" s="13">
        <v>0</v>
      </c>
      <c r="I1820" s="13">
        <v>265</v>
      </c>
      <c r="J1820" s="15">
        <v>0</v>
      </c>
      <c r="K1820" s="15">
        <v>3754303.7990000001</v>
      </c>
      <c r="L1820" s="16">
        <f t="shared" si="196"/>
        <v>0</v>
      </c>
      <c r="M1820" s="16">
        <f t="shared" si="197"/>
        <v>0</v>
      </c>
      <c r="N1820" s="10">
        <f t="shared" si="198"/>
        <v>0</v>
      </c>
      <c r="O1820" s="10" t="str">
        <f t="shared" si="202"/>
        <v>Weniger als 40% der Schätzungsfläche sind aktueller als 2002</v>
      </c>
      <c r="P1820" s="17">
        <f t="shared" si="199"/>
        <v>375.43037989999999</v>
      </c>
      <c r="Q1820" t="str">
        <f t="shared" si="200"/>
        <v/>
      </c>
      <c r="R1820" s="6" t="str">
        <f t="shared" si="201"/>
        <v/>
      </c>
      <c r="S1820" t="s">
        <v>2885</v>
      </c>
    </row>
    <row r="1821" spans="1:20" x14ac:dyDescent="0.25">
      <c r="A1821" s="2">
        <v>26</v>
      </c>
      <c r="B1821" s="13">
        <v>2084</v>
      </c>
      <c r="C1821" s="14" t="s">
        <v>1888</v>
      </c>
      <c r="D1821" s="14" t="s">
        <v>1682</v>
      </c>
      <c r="E1821" s="14" t="s">
        <v>1670</v>
      </c>
      <c r="F1821" s="13">
        <v>1981</v>
      </c>
      <c r="G1821" s="13">
        <v>1938</v>
      </c>
      <c r="H1821" s="13">
        <v>0</v>
      </c>
      <c r="I1821" s="13">
        <v>455</v>
      </c>
      <c r="J1821" s="15">
        <v>0</v>
      </c>
      <c r="K1821" s="15">
        <v>1968500.575</v>
      </c>
      <c r="L1821" s="16">
        <f t="shared" si="196"/>
        <v>0</v>
      </c>
      <c r="M1821" s="16">
        <f t="shared" si="197"/>
        <v>0</v>
      </c>
      <c r="N1821" s="10">
        <f t="shared" si="198"/>
        <v>0</v>
      </c>
      <c r="O1821" s="10" t="str">
        <f t="shared" si="202"/>
        <v>Weniger als 40% der Schätzungsfläche sind aktueller als 2002</v>
      </c>
      <c r="P1821" s="17">
        <f t="shared" si="199"/>
        <v>196.85005749999999</v>
      </c>
      <c r="Q1821" t="str">
        <f t="shared" si="200"/>
        <v/>
      </c>
      <c r="R1821" s="6" t="str">
        <f t="shared" si="201"/>
        <v/>
      </c>
      <c r="S1821" t="s">
        <v>2885</v>
      </c>
    </row>
    <row r="1822" spans="1:20" x14ac:dyDescent="0.25">
      <c r="A1822" s="2">
        <v>26</v>
      </c>
      <c r="B1822" s="13">
        <v>2085</v>
      </c>
      <c r="C1822" s="14" t="s">
        <v>1889</v>
      </c>
      <c r="D1822" s="14" t="s">
        <v>1675</v>
      </c>
      <c r="E1822" s="14" t="s">
        <v>1670</v>
      </c>
      <c r="F1822" s="13">
        <v>1986</v>
      </c>
      <c r="G1822" s="13">
        <v>1952</v>
      </c>
      <c r="H1822" s="13">
        <v>0</v>
      </c>
      <c r="I1822" s="13">
        <v>539</v>
      </c>
      <c r="J1822" s="15">
        <v>0</v>
      </c>
      <c r="K1822" s="15">
        <v>4731693.6560000004</v>
      </c>
      <c r="L1822" s="16">
        <f t="shared" si="196"/>
        <v>0</v>
      </c>
      <c r="M1822" s="16">
        <f t="shared" si="197"/>
        <v>0</v>
      </c>
      <c r="N1822" s="10">
        <f t="shared" si="198"/>
        <v>0</v>
      </c>
      <c r="O1822" s="10" t="str">
        <f t="shared" si="202"/>
        <v>Weniger als 40% der Schätzungsfläche sind aktueller als 2002</v>
      </c>
      <c r="P1822" s="17">
        <f t="shared" si="199"/>
        <v>473.16936560000005</v>
      </c>
      <c r="Q1822" t="str">
        <f t="shared" si="200"/>
        <v/>
      </c>
      <c r="R1822" s="6" t="str">
        <f t="shared" si="201"/>
        <v/>
      </c>
      <c r="S1822" t="s">
        <v>2885</v>
      </c>
    </row>
    <row r="1823" spans="1:20" x14ac:dyDescent="0.25">
      <c r="A1823" s="2">
        <v>26</v>
      </c>
      <c r="B1823" s="13">
        <v>2086</v>
      </c>
      <c r="C1823" s="14" t="s">
        <v>1752</v>
      </c>
      <c r="D1823" s="14" t="s">
        <v>1752</v>
      </c>
      <c r="E1823" s="14" t="s">
        <v>1670</v>
      </c>
      <c r="F1823" s="13">
        <v>1970</v>
      </c>
      <c r="G1823" s="13">
        <v>1970</v>
      </c>
      <c r="H1823" s="13">
        <v>0</v>
      </c>
      <c r="I1823" s="13">
        <v>423</v>
      </c>
      <c r="J1823" s="15">
        <v>0</v>
      </c>
      <c r="K1823" s="15">
        <v>5274774.7290000003</v>
      </c>
      <c r="L1823" s="16">
        <f t="shared" si="196"/>
        <v>0</v>
      </c>
      <c r="M1823" s="16">
        <f t="shared" si="197"/>
        <v>0</v>
      </c>
      <c r="N1823" s="10">
        <f t="shared" si="198"/>
        <v>0</v>
      </c>
      <c r="O1823" s="10" t="str">
        <f t="shared" si="202"/>
        <v>Weniger als 40% der Schätzungsfläche sind aktueller als 2002</v>
      </c>
      <c r="P1823" s="17">
        <f t="shared" si="199"/>
        <v>527.47747290000007</v>
      </c>
      <c r="Q1823" t="str">
        <f t="shared" si="200"/>
        <v/>
      </c>
      <c r="R1823" s="6" t="str">
        <f t="shared" si="201"/>
        <v/>
      </c>
      <c r="S1823" t="s">
        <v>2885</v>
      </c>
    </row>
    <row r="1824" spans="1:20" x14ac:dyDescent="0.25">
      <c r="A1824" s="2">
        <v>26</v>
      </c>
      <c r="B1824" s="13">
        <v>2087</v>
      </c>
      <c r="C1824" s="14" t="s">
        <v>1890</v>
      </c>
      <c r="D1824" s="14" t="s">
        <v>1686</v>
      </c>
      <c r="E1824" s="14" t="s">
        <v>1670</v>
      </c>
      <c r="F1824" s="13">
        <v>1981</v>
      </c>
      <c r="G1824" s="13">
        <v>1953</v>
      </c>
      <c r="H1824" s="13">
        <v>0</v>
      </c>
      <c r="I1824" s="13">
        <v>429</v>
      </c>
      <c r="J1824" s="15">
        <v>0</v>
      </c>
      <c r="K1824" s="15">
        <v>1807205.395</v>
      </c>
      <c r="L1824" s="16">
        <f t="shared" si="196"/>
        <v>0</v>
      </c>
      <c r="M1824" s="16">
        <f t="shared" si="197"/>
        <v>0</v>
      </c>
      <c r="N1824" s="10">
        <f t="shared" si="198"/>
        <v>0</v>
      </c>
      <c r="O1824" s="10" t="str">
        <f t="shared" si="202"/>
        <v>Weniger als 40% der Schätzungsfläche sind aktueller als 2002</v>
      </c>
      <c r="P1824" s="17">
        <f t="shared" si="199"/>
        <v>180.7205395</v>
      </c>
      <c r="Q1824" t="str">
        <f t="shared" si="200"/>
        <v/>
      </c>
      <c r="R1824" s="6" t="str">
        <f t="shared" si="201"/>
        <v/>
      </c>
      <c r="S1824" t="s">
        <v>2885</v>
      </c>
    </row>
    <row r="1825" spans="1:20" x14ac:dyDescent="0.25">
      <c r="A1825" s="2">
        <v>26</v>
      </c>
      <c r="B1825" s="13">
        <v>2088</v>
      </c>
      <c r="C1825" s="14" t="s">
        <v>1891</v>
      </c>
      <c r="D1825" s="14" t="s">
        <v>1679</v>
      </c>
      <c r="E1825" s="14" t="s">
        <v>1670</v>
      </c>
      <c r="F1825" s="13">
        <v>1996</v>
      </c>
      <c r="G1825" s="13">
        <v>1950</v>
      </c>
      <c r="H1825" s="13">
        <v>0</v>
      </c>
      <c r="I1825" s="13">
        <v>363</v>
      </c>
      <c r="J1825" s="15">
        <v>0</v>
      </c>
      <c r="K1825" s="15">
        <v>2722703.1839999999</v>
      </c>
      <c r="L1825" s="16">
        <f t="shared" si="196"/>
        <v>0</v>
      </c>
      <c r="M1825" s="16">
        <f t="shared" si="197"/>
        <v>0</v>
      </c>
      <c r="N1825" s="10">
        <f t="shared" si="198"/>
        <v>0</v>
      </c>
      <c r="O1825" s="10" t="str">
        <f t="shared" si="202"/>
        <v>Weniger als 40% der Schätzungsfläche sind aktueller als 2002</v>
      </c>
      <c r="P1825" s="17">
        <f t="shared" si="199"/>
        <v>272.27031840000001</v>
      </c>
      <c r="Q1825" t="str">
        <f t="shared" si="200"/>
        <v/>
      </c>
      <c r="R1825" s="6" t="str">
        <f t="shared" si="201"/>
        <v/>
      </c>
      <c r="S1825" t="s">
        <v>2885</v>
      </c>
    </row>
    <row r="1826" spans="1:20" x14ac:dyDescent="0.25">
      <c r="A1826" s="2">
        <v>26</v>
      </c>
      <c r="B1826" s="13">
        <v>2089</v>
      </c>
      <c r="C1826" s="14" t="s">
        <v>1892</v>
      </c>
      <c r="D1826" s="14" t="s">
        <v>1671</v>
      </c>
      <c r="E1826" s="14" t="s">
        <v>1670</v>
      </c>
      <c r="F1826" s="13">
        <v>1939</v>
      </c>
      <c r="G1826" s="13">
        <v>1939</v>
      </c>
      <c r="H1826" s="13">
        <v>0</v>
      </c>
      <c r="I1826" s="13">
        <v>198</v>
      </c>
      <c r="J1826" s="15">
        <v>0</v>
      </c>
      <c r="K1826" s="15">
        <v>2321005.3280000002</v>
      </c>
      <c r="L1826" s="16">
        <f t="shared" si="196"/>
        <v>0</v>
      </c>
      <c r="M1826" s="16">
        <f t="shared" si="197"/>
        <v>0</v>
      </c>
      <c r="N1826" s="10">
        <f t="shared" si="198"/>
        <v>0</v>
      </c>
      <c r="O1826" s="10" t="str">
        <f t="shared" si="202"/>
        <v>Weniger als 40% der Schätzungsfläche sind aktueller als 2002</v>
      </c>
      <c r="P1826" s="17">
        <f t="shared" si="199"/>
        <v>232.10053280000002</v>
      </c>
      <c r="Q1826" t="str">
        <f t="shared" si="200"/>
        <v/>
      </c>
      <c r="R1826" s="6" t="str">
        <f t="shared" si="201"/>
        <v/>
      </c>
      <c r="S1826" t="s">
        <v>2885</v>
      </c>
    </row>
    <row r="1827" spans="1:20" x14ac:dyDescent="0.25">
      <c r="A1827" s="2">
        <v>26</v>
      </c>
      <c r="B1827" s="13">
        <v>2090</v>
      </c>
      <c r="C1827" s="14" t="s">
        <v>1893</v>
      </c>
      <c r="D1827" s="14" t="s">
        <v>1752</v>
      </c>
      <c r="E1827" s="14" t="s">
        <v>1670</v>
      </c>
      <c r="F1827" s="13">
        <v>1951</v>
      </c>
      <c r="G1827" s="13">
        <v>1951</v>
      </c>
      <c r="H1827" s="13">
        <v>0</v>
      </c>
      <c r="I1827" s="13">
        <v>374</v>
      </c>
      <c r="J1827" s="15">
        <v>0</v>
      </c>
      <c r="K1827" s="15">
        <v>5055761.9330000002</v>
      </c>
      <c r="L1827" s="16">
        <f t="shared" si="196"/>
        <v>0</v>
      </c>
      <c r="M1827" s="16">
        <f t="shared" si="197"/>
        <v>0</v>
      </c>
      <c r="N1827" s="10">
        <f t="shared" si="198"/>
        <v>0</v>
      </c>
      <c r="O1827" s="10" t="str">
        <f t="shared" si="202"/>
        <v>Weniger als 40% der Schätzungsfläche sind aktueller als 2002</v>
      </c>
      <c r="P1827" s="17">
        <f t="shared" si="199"/>
        <v>505.5761933</v>
      </c>
      <c r="Q1827" t="str">
        <f t="shared" si="200"/>
        <v/>
      </c>
      <c r="R1827" s="6" t="str">
        <f t="shared" si="201"/>
        <v/>
      </c>
      <c r="S1827" t="s">
        <v>2885</v>
      </c>
    </row>
    <row r="1828" spans="1:20" x14ac:dyDescent="0.25">
      <c r="A1828" s="2">
        <v>26</v>
      </c>
      <c r="B1828" s="13">
        <v>2091</v>
      </c>
      <c r="C1828" s="14" t="s">
        <v>1894</v>
      </c>
      <c r="D1828" s="14" t="s">
        <v>1731</v>
      </c>
      <c r="E1828" s="14" t="s">
        <v>1670</v>
      </c>
      <c r="F1828" s="13">
        <v>1957</v>
      </c>
      <c r="G1828" s="13">
        <v>1937</v>
      </c>
      <c r="H1828" s="13">
        <v>0</v>
      </c>
      <c r="I1828" s="13">
        <v>370</v>
      </c>
      <c r="J1828" s="15">
        <v>0</v>
      </c>
      <c r="K1828" s="15">
        <v>6256367.7149999999</v>
      </c>
      <c r="L1828" s="16">
        <f t="shared" si="196"/>
        <v>0</v>
      </c>
      <c r="M1828" s="16">
        <f t="shared" si="197"/>
        <v>0</v>
      </c>
      <c r="N1828" s="10">
        <f t="shared" si="198"/>
        <v>0</v>
      </c>
      <c r="O1828" s="10" t="str">
        <f t="shared" si="202"/>
        <v>Weniger als 40% der Schätzungsfläche sind aktueller als 2002</v>
      </c>
      <c r="P1828" s="17">
        <f t="shared" si="199"/>
        <v>625.63677150000001</v>
      </c>
      <c r="Q1828" t="str">
        <f t="shared" si="200"/>
        <v/>
      </c>
      <c r="R1828" s="6" t="str">
        <f t="shared" si="201"/>
        <v/>
      </c>
      <c r="S1828" t="s">
        <v>2885</v>
      </c>
    </row>
    <row r="1829" spans="1:20" x14ac:dyDescent="0.25">
      <c r="A1829" s="2">
        <v>26</v>
      </c>
      <c r="B1829" s="13">
        <v>2092</v>
      </c>
      <c r="C1829" s="14" t="s">
        <v>1895</v>
      </c>
      <c r="D1829" s="14" t="s">
        <v>1675</v>
      </c>
      <c r="E1829" s="14" t="s">
        <v>1670</v>
      </c>
      <c r="F1829" s="13">
        <v>2012</v>
      </c>
      <c r="G1829" s="13">
        <v>1952</v>
      </c>
      <c r="H1829" s="13">
        <v>27</v>
      </c>
      <c r="I1829" s="13">
        <v>544</v>
      </c>
      <c r="J1829" s="15">
        <v>258556.003</v>
      </c>
      <c r="K1829" s="15">
        <v>6123769.4589999998</v>
      </c>
      <c r="L1829" s="16">
        <f t="shared" si="196"/>
        <v>4.9632352941176468E-2</v>
      </c>
      <c r="M1829" s="16">
        <f t="shared" si="197"/>
        <v>4.2221707517092213E-2</v>
      </c>
      <c r="N1829" s="10">
        <f t="shared" si="198"/>
        <v>0</v>
      </c>
      <c r="O1829" s="10" t="str">
        <f t="shared" si="202"/>
        <v>Weniger als 40% der Schätzungsfläche sind aktueller als 2002</v>
      </c>
      <c r="P1829" s="17">
        <f t="shared" si="199"/>
        <v>612.37694590000001</v>
      </c>
      <c r="Q1829">
        <f t="shared" si="200"/>
        <v>1</v>
      </c>
      <c r="R1829" s="6">
        <f t="shared" si="201"/>
        <v>40827</v>
      </c>
      <c r="S1829" t="s">
        <v>3080</v>
      </c>
      <c r="T1829" s="8">
        <v>1</v>
      </c>
    </row>
    <row r="1830" spans="1:20" x14ac:dyDescent="0.25">
      <c r="A1830" s="2">
        <v>26</v>
      </c>
      <c r="B1830" s="13">
        <v>2093</v>
      </c>
      <c r="C1830" s="14" t="s">
        <v>1896</v>
      </c>
      <c r="D1830" s="14" t="s">
        <v>1702</v>
      </c>
      <c r="E1830" s="14" t="s">
        <v>1670</v>
      </c>
      <c r="F1830" s="13">
        <v>1951</v>
      </c>
      <c r="G1830" s="13">
        <v>1951</v>
      </c>
      <c r="H1830" s="13">
        <v>0</v>
      </c>
      <c r="I1830" s="13">
        <v>364</v>
      </c>
      <c r="J1830" s="15">
        <v>0</v>
      </c>
      <c r="K1830" s="15">
        <v>4128145.6439999999</v>
      </c>
      <c r="L1830" s="16">
        <f t="shared" si="196"/>
        <v>0</v>
      </c>
      <c r="M1830" s="16">
        <f t="shared" si="197"/>
        <v>0</v>
      </c>
      <c r="N1830" s="10">
        <f t="shared" si="198"/>
        <v>0</v>
      </c>
      <c r="O1830" s="10" t="str">
        <f t="shared" si="202"/>
        <v>Weniger als 40% der Schätzungsfläche sind aktueller als 2002</v>
      </c>
      <c r="P1830" s="17">
        <f t="shared" si="199"/>
        <v>412.81456439999999</v>
      </c>
      <c r="Q1830" t="str">
        <f t="shared" si="200"/>
        <v/>
      </c>
      <c r="R1830" s="6" t="str">
        <f t="shared" si="201"/>
        <v/>
      </c>
      <c r="S1830" t="s">
        <v>2885</v>
      </c>
    </row>
    <row r="1831" spans="1:20" x14ac:dyDescent="0.25">
      <c r="A1831" s="2">
        <v>26</v>
      </c>
      <c r="B1831" s="13">
        <v>2094</v>
      </c>
      <c r="C1831" s="14" t="s">
        <v>1897</v>
      </c>
      <c r="D1831" s="14" t="s">
        <v>1708</v>
      </c>
      <c r="E1831" s="14" t="s">
        <v>1670</v>
      </c>
      <c r="F1831" s="13">
        <v>1981</v>
      </c>
      <c r="G1831" s="13">
        <v>1951</v>
      </c>
      <c r="H1831" s="13">
        <v>0</v>
      </c>
      <c r="I1831" s="13">
        <v>658</v>
      </c>
      <c r="J1831" s="15">
        <v>0</v>
      </c>
      <c r="K1831" s="15">
        <v>3904100.5750000002</v>
      </c>
      <c r="L1831" s="16">
        <f t="shared" si="196"/>
        <v>0</v>
      </c>
      <c r="M1831" s="16">
        <f t="shared" si="197"/>
        <v>0</v>
      </c>
      <c r="N1831" s="10">
        <f t="shared" si="198"/>
        <v>0</v>
      </c>
      <c r="O1831" s="10" t="str">
        <f t="shared" si="202"/>
        <v>Weniger als 40% der Schätzungsfläche sind aktueller als 2002</v>
      </c>
      <c r="P1831" s="17">
        <f t="shared" si="199"/>
        <v>390.41005749999999</v>
      </c>
      <c r="Q1831" t="str">
        <f t="shared" si="200"/>
        <v/>
      </c>
      <c r="R1831" s="6" t="str">
        <f t="shared" si="201"/>
        <v/>
      </c>
      <c r="S1831" t="s">
        <v>2885</v>
      </c>
    </row>
    <row r="1832" spans="1:20" x14ac:dyDescent="0.25">
      <c r="A1832" s="2">
        <v>26</v>
      </c>
      <c r="B1832" s="13">
        <v>2095</v>
      </c>
      <c r="C1832" s="14" t="s">
        <v>1898</v>
      </c>
      <c r="D1832" s="14" t="s">
        <v>1699</v>
      </c>
      <c r="E1832" s="14" t="s">
        <v>1670</v>
      </c>
      <c r="F1832" s="13">
        <v>2007</v>
      </c>
      <c r="G1832" s="13">
        <v>1970</v>
      </c>
      <c r="H1832" s="13">
        <v>1</v>
      </c>
      <c r="I1832" s="13">
        <v>557</v>
      </c>
      <c r="J1832" s="15">
        <v>622.80100000000004</v>
      </c>
      <c r="K1832" s="15">
        <v>5576886.3569999998</v>
      </c>
      <c r="L1832" s="16">
        <f t="shared" si="196"/>
        <v>1.7953321364452424E-3</v>
      </c>
      <c r="M1832" s="16">
        <f t="shared" si="197"/>
        <v>1.1167539736904846E-4</v>
      </c>
      <c r="N1832" s="10">
        <f t="shared" si="198"/>
        <v>0</v>
      </c>
      <c r="O1832" s="10" t="str">
        <f t="shared" si="202"/>
        <v>Weniger als 40% der Schätzungsfläche sind aktueller als 2002</v>
      </c>
      <c r="P1832" s="17">
        <f t="shared" si="199"/>
        <v>557.68863569999996</v>
      </c>
      <c r="Q1832" t="str">
        <f t="shared" si="200"/>
        <v/>
      </c>
      <c r="R1832" s="6" t="str">
        <f t="shared" si="201"/>
        <v/>
      </c>
      <c r="S1832" t="s">
        <v>2885</v>
      </c>
    </row>
    <row r="1833" spans="1:20" x14ac:dyDescent="0.25">
      <c r="A1833" s="2">
        <v>26</v>
      </c>
      <c r="B1833" s="13">
        <v>2110</v>
      </c>
      <c r="C1833" s="14" t="s">
        <v>1899</v>
      </c>
      <c r="D1833" s="14" t="s">
        <v>1900</v>
      </c>
      <c r="E1833" s="14" t="s">
        <v>1901</v>
      </c>
      <c r="F1833" s="13">
        <v>1983</v>
      </c>
      <c r="G1833" s="13">
        <v>1937</v>
      </c>
      <c r="H1833" s="13">
        <v>0</v>
      </c>
      <c r="I1833" s="13">
        <v>416</v>
      </c>
      <c r="J1833" s="15">
        <v>0</v>
      </c>
      <c r="K1833" s="15">
        <v>4638112.835</v>
      </c>
      <c r="L1833" s="16">
        <f t="shared" si="196"/>
        <v>0</v>
      </c>
      <c r="M1833" s="16">
        <f t="shared" si="197"/>
        <v>0</v>
      </c>
      <c r="N1833" s="10">
        <f t="shared" si="198"/>
        <v>0</v>
      </c>
      <c r="O1833" s="10" t="str">
        <f t="shared" si="202"/>
        <v>Weniger als 40% der Schätzungsfläche sind aktueller als 2002</v>
      </c>
      <c r="P1833" s="17">
        <f t="shared" si="199"/>
        <v>463.8112835</v>
      </c>
      <c r="Q1833" t="str">
        <f t="shared" si="200"/>
        <v/>
      </c>
      <c r="R1833" s="6" t="str">
        <f t="shared" si="201"/>
        <v/>
      </c>
      <c r="S1833" t="s">
        <v>2885</v>
      </c>
    </row>
    <row r="1834" spans="1:20" x14ac:dyDescent="0.25">
      <c r="A1834" s="2">
        <v>26</v>
      </c>
      <c r="B1834" s="13">
        <v>2111</v>
      </c>
      <c r="C1834" s="14" t="s">
        <v>1902</v>
      </c>
      <c r="D1834" s="14" t="s">
        <v>1903</v>
      </c>
      <c r="E1834" s="14" t="s">
        <v>1901</v>
      </c>
      <c r="F1834" s="13">
        <v>1992</v>
      </c>
      <c r="G1834" s="13">
        <v>1940</v>
      </c>
      <c r="H1834" s="13">
        <v>0</v>
      </c>
      <c r="I1834" s="13">
        <v>73</v>
      </c>
      <c r="J1834" s="15">
        <v>0</v>
      </c>
      <c r="K1834" s="15">
        <v>640729.94799999997</v>
      </c>
      <c r="L1834" s="16">
        <f t="shared" si="196"/>
        <v>0</v>
      </c>
      <c r="M1834" s="16">
        <f t="shared" si="197"/>
        <v>0</v>
      </c>
      <c r="N1834" s="10">
        <f t="shared" si="198"/>
        <v>0</v>
      </c>
      <c r="O1834" s="10" t="str">
        <f t="shared" si="202"/>
        <v>Weniger als 40% der Schätzungsfläche sind aktueller als 2002</v>
      </c>
      <c r="P1834" s="17">
        <f t="shared" si="199"/>
        <v>64.072994800000004</v>
      </c>
      <c r="Q1834" t="str">
        <f t="shared" si="200"/>
        <v/>
      </c>
      <c r="R1834" s="6" t="str">
        <f t="shared" si="201"/>
        <v/>
      </c>
      <c r="S1834" t="s">
        <v>2885</v>
      </c>
    </row>
    <row r="1835" spans="1:20" x14ac:dyDescent="0.25">
      <c r="A1835" s="2">
        <v>26</v>
      </c>
      <c r="B1835" s="13">
        <v>2112</v>
      </c>
      <c r="C1835" s="14" t="s">
        <v>1904</v>
      </c>
      <c r="D1835" s="14" t="s">
        <v>1900</v>
      </c>
      <c r="E1835" s="14" t="s">
        <v>1901</v>
      </c>
      <c r="F1835" s="13">
        <v>1937</v>
      </c>
      <c r="G1835" s="13">
        <v>1937</v>
      </c>
      <c r="H1835" s="13">
        <v>0</v>
      </c>
      <c r="I1835" s="13">
        <v>326</v>
      </c>
      <c r="J1835" s="15">
        <v>0</v>
      </c>
      <c r="K1835" s="15">
        <v>3115546.5780000002</v>
      </c>
      <c r="L1835" s="16">
        <f t="shared" si="196"/>
        <v>0</v>
      </c>
      <c r="M1835" s="16">
        <f t="shared" si="197"/>
        <v>0</v>
      </c>
      <c r="N1835" s="10">
        <f t="shared" si="198"/>
        <v>0</v>
      </c>
      <c r="O1835" s="10" t="str">
        <f t="shared" si="202"/>
        <v>Weniger als 40% der Schätzungsfläche sind aktueller als 2002</v>
      </c>
      <c r="P1835" s="17">
        <f t="shared" si="199"/>
        <v>311.55465780000003</v>
      </c>
      <c r="Q1835" t="str">
        <f t="shared" si="200"/>
        <v/>
      </c>
      <c r="R1835" s="6" t="str">
        <f t="shared" si="201"/>
        <v/>
      </c>
      <c r="S1835" t="s">
        <v>2885</v>
      </c>
    </row>
    <row r="1836" spans="1:20" x14ac:dyDescent="0.25">
      <c r="A1836" s="2">
        <v>26</v>
      </c>
      <c r="B1836" s="13">
        <v>2113</v>
      </c>
      <c r="C1836" s="14" t="s">
        <v>1041</v>
      </c>
      <c r="D1836" s="14" t="s">
        <v>1905</v>
      </c>
      <c r="E1836" s="14" t="s">
        <v>1901</v>
      </c>
      <c r="F1836" s="13">
        <v>2003</v>
      </c>
      <c r="G1836" s="13">
        <v>1937</v>
      </c>
      <c r="H1836" s="13">
        <v>48</v>
      </c>
      <c r="I1836" s="13">
        <v>121</v>
      </c>
      <c r="J1836" s="15">
        <v>675737.04799999995</v>
      </c>
      <c r="K1836" s="15">
        <v>1565933.9210000001</v>
      </c>
      <c r="L1836" s="16">
        <f t="shared" si="196"/>
        <v>0.39669421487603307</v>
      </c>
      <c r="M1836" s="16">
        <f t="shared" si="197"/>
        <v>0.43152334778499246</v>
      </c>
      <c r="N1836" s="10">
        <f t="shared" si="198"/>
        <v>3</v>
      </c>
      <c r="O1836" s="10" t="str">
        <f t="shared" si="202"/>
        <v>Schätzungsfläche nach 2002 vollständig überprüft und bedarfsweise korrigiert</v>
      </c>
      <c r="P1836" s="17">
        <f t="shared" si="199"/>
        <v>156.59339210000002</v>
      </c>
      <c r="Q1836">
        <f t="shared" si="200"/>
        <v>1</v>
      </c>
      <c r="R1836" s="6">
        <f t="shared" si="201"/>
        <v>37719</v>
      </c>
      <c r="S1836" t="s">
        <v>3080</v>
      </c>
      <c r="T1836" s="8">
        <v>1</v>
      </c>
    </row>
    <row r="1837" spans="1:20" x14ac:dyDescent="0.25">
      <c r="A1837" s="2">
        <v>26</v>
      </c>
      <c r="B1837" s="13">
        <v>2114</v>
      </c>
      <c r="C1837" s="14" t="s">
        <v>1906</v>
      </c>
      <c r="D1837" s="14" t="s">
        <v>1907</v>
      </c>
      <c r="E1837" s="14" t="s">
        <v>1901</v>
      </c>
      <c r="F1837" s="13">
        <v>1990</v>
      </c>
      <c r="G1837" s="13">
        <v>1936</v>
      </c>
      <c r="H1837" s="13">
        <v>0</v>
      </c>
      <c r="I1837" s="13">
        <v>204</v>
      </c>
      <c r="J1837" s="15">
        <v>0</v>
      </c>
      <c r="K1837" s="15">
        <v>1653567.12</v>
      </c>
      <c r="L1837" s="16">
        <f t="shared" si="196"/>
        <v>0</v>
      </c>
      <c r="M1837" s="16">
        <f t="shared" si="197"/>
        <v>0</v>
      </c>
      <c r="N1837" s="10">
        <f t="shared" si="198"/>
        <v>0</v>
      </c>
      <c r="O1837" s="10" t="str">
        <f t="shared" si="202"/>
        <v>Weniger als 40% der Schätzungsfläche sind aktueller als 2002</v>
      </c>
      <c r="P1837" s="17">
        <f t="shared" si="199"/>
        <v>165.35671200000002</v>
      </c>
      <c r="Q1837" t="str">
        <f t="shared" si="200"/>
        <v/>
      </c>
      <c r="R1837" s="6" t="str">
        <f t="shared" si="201"/>
        <v/>
      </c>
      <c r="S1837" t="s">
        <v>2885</v>
      </c>
    </row>
    <row r="1838" spans="1:20" x14ac:dyDescent="0.25">
      <c r="A1838" s="2">
        <v>26</v>
      </c>
      <c r="B1838" s="13">
        <v>2115</v>
      </c>
      <c r="C1838" s="14" t="s">
        <v>1908</v>
      </c>
      <c r="D1838" s="14" t="s">
        <v>1909</v>
      </c>
      <c r="E1838" s="14" t="s">
        <v>1901</v>
      </c>
      <c r="F1838" s="13">
        <v>1979</v>
      </c>
      <c r="G1838" s="13">
        <v>1979</v>
      </c>
      <c r="H1838" s="13">
        <v>0</v>
      </c>
      <c r="I1838" s="13">
        <v>73</v>
      </c>
      <c r="J1838" s="15">
        <v>0</v>
      </c>
      <c r="K1838" s="15">
        <v>1639551.655</v>
      </c>
      <c r="L1838" s="16">
        <f t="shared" si="196"/>
        <v>0</v>
      </c>
      <c r="M1838" s="16">
        <f t="shared" si="197"/>
        <v>0</v>
      </c>
      <c r="N1838" s="10">
        <f t="shared" si="198"/>
        <v>0</v>
      </c>
      <c r="O1838" s="10" t="str">
        <f t="shared" si="202"/>
        <v>Weniger als 40% der Schätzungsfläche sind aktueller als 2002</v>
      </c>
      <c r="P1838" s="17">
        <f t="shared" si="199"/>
        <v>163.95516549999999</v>
      </c>
      <c r="Q1838" t="str">
        <f t="shared" si="200"/>
        <v/>
      </c>
      <c r="R1838" s="6" t="str">
        <f t="shared" si="201"/>
        <v/>
      </c>
      <c r="S1838" t="s">
        <v>2885</v>
      </c>
    </row>
    <row r="1839" spans="1:20" x14ac:dyDescent="0.25">
      <c r="A1839" s="2">
        <v>26</v>
      </c>
      <c r="B1839" s="13">
        <v>2116</v>
      </c>
      <c r="C1839" s="14" t="s">
        <v>1910</v>
      </c>
      <c r="D1839" s="14" t="s">
        <v>1911</v>
      </c>
      <c r="E1839" s="14" t="s">
        <v>1901</v>
      </c>
      <c r="F1839" s="13">
        <v>1983</v>
      </c>
      <c r="G1839" s="13">
        <v>1939</v>
      </c>
      <c r="H1839" s="13">
        <v>0</v>
      </c>
      <c r="I1839" s="13">
        <v>202</v>
      </c>
      <c r="J1839" s="15">
        <v>0</v>
      </c>
      <c r="K1839" s="15">
        <v>3125475.156</v>
      </c>
      <c r="L1839" s="16">
        <f t="shared" si="196"/>
        <v>0</v>
      </c>
      <c r="M1839" s="16">
        <f t="shared" si="197"/>
        <v>0</v>
      </c>
      <c r="N1839" s="10">
        <f t="shared" si="198"/>
        <v>0</v>
      </c>
      <c r="O1839" s="10" t="str">
        <f t="shared" si="202"/>
        <v>Weniger als 40% der Schätzungsfläche sind aktueller als 2002</v>
      </c>
      <c r="P1839" s="17">
        <f t="shared" si="199"/>
        <v>312.5475156</v>
      </c>
      <c r="Q1839" t="str">
        <f t="shared" si="200"/>
        <v/>
      </c>
      <c r="R1839" s="6" t="str">
        <f t="shared" si="201"/>
        <v/>
      </c>
      <c r="S1839" t="s">
        <v>2885</v>
      </c>
    </row>
    <row r="1840" spans="1:20" x14ac:dyDescent="0.25">
      <c r="A1840" s="2">
        <v>26</v>
      </c>
      <c r="B1840" s="13">
        <v>2117</v>
      </c>
      <c r="C1840" s="14" t="s">
        <v>1912</v>
      </c>
      <c r="D1840" s="14" t="s">
        <v>1909</v>
      </c>
      <c r="E1840" s="14" t="s">
        <v>1901</v>
      </c>
      <c r="F1840" s="13">
        <v>2011</v>
      </c>
      <c r="G1840" s="13">
        <v>1959</v>
      </c>
      <c r="H1840" s="13">
        <v>2</v>
      </c>
      <c r="I1840" s="13">
        <v>307</v>
      </c>
      <c r="J1840" s="15">
        <v>3217.393</v>
      </c>
      <c r="K1840" s="15">
        <v>4682394.2010000004</v>
      </c>
      <c r="L1840" s="16">
        <f t="shared" si="196"/>
        <v>6.5146579804560263E-3</v>
      </c>
      <c r="M1840" s="16">
        <f t="shared" si="197"/>
        <v>6.871256160604492E-4</v>
      </c>
      <c r="N1840" s="10">
        <f t="shared" si="198"/>
        <v>0</v>
      </c>
      <c r="O1840" s="10" t="str">
        <f t="shared" si="202"/>
        <v>Weniger als 40% der Schätzungsfläche sind aktueller als 2002</v>
      </c>
      <c r="P1840" s="17">
        <f t="shared" si="199"/>
        <v>468.23942010000002</v>
      </c>
      <c r="Q1840" t="str">
        <f t="shared" si="200"/>
        <v/>
      </c>
      <c r="R1840" s="6" t="str">
        <f t="shared" si="201"/>
        <v/>
      </c>
      <c r="S1840" t="s">
        <v>2885</v>
      </c>
    </row>
    <row r="1841" spans="1:20" x14ac:dyDescent="0.25">
      <c r="A1841" s="2">
        <v>26</v>
      </c>
      <c r="B1841" s="13">
        <v>2119</v>
      </c>
      <c r="C1841" s="14" t="s">
        <v>1913</v>
      </c>
      <c r="D1841" s="14" t="s">
        <v>1911</v>
      </c>
      <c r="E1841" s="14" t="s">
        <v>1901</v>
      </c>
      <c r="F1841" s="13">
        <v>1985</v>
      </c>
      <c r="G1841" s="13">
        <v>1948</v>
      </c>
      <c r="H1841" s="13">
        <v>0</v>
      </c>
      <c r="I1841" s="13">
        <v>136</v>
      </c>
      <c r="J1841" s="15">
        <v>0</v>
      </c>
      <c r="K1841" s="15">
        <v>2593617.7829999998</v>
      </c>
      <c r="L1841" s="16">
        <f t="shared" si="196"/>
        <v>0</v>
      </c>
      <c r="M1841" s="16">
        <f t="shared" si="197"/>
        <v>0</v>
      </c>
      <c r="N1841" s="10">
        <f t="shared" si="198"/>
        <v>0</v>
      </c>
      <c r="O1841" s="10" t="str">
        <f t="shared" si="202"/>
        <v>Weniger als 40% der Schätzungsfläche sind aktueller als 2002</v>
      </c>
      <c r="P1841" s="17">
        <f t="shared" si="199"/>
        <v>259.36177829999997</v>
      </c>
      <c r="Q1841" t="str">
        <f t="shared" si="200"/>
        <v/>
      </c>
      <c r="R1841" s="6" t="str">
        <f t="shared" si="201"/>
        <v/>
      </c>
      <c r="S1841" t="s">
        <v>2885</v>
      </c>
    </row>
    <row r="1842" spans="1:20" x14ac:dyDescent="0.25">
      <c r="A1842" s="2">
        <v>26</v>
      </c>
      <c r="B1842" s="13">
        <v>2120</v>
      </c>
      <c r="C1842" s="14" t="s">
        <v>1693</v>
      </c>
      <c r="D1842" s="14" t="s">
        <v>1914</v>
      </c>
      <c r="E1842" s="14" t="s">
        <v>1901</v>
      </c>
      <c r="F1842" s="13">
        <v>2005</v>
      </c>
      <c r="G1842" s="13">
        <v>1937</v>
      </c>
      <c r="H1842" s="13">
        <v>10</v>
      </c>
      <c r="I1842" s="13">
        <v>194</v>
      </c>
      <c r="J1842" s="15">
        <v>130680.219</v>
      </c>
      <c r="K1842" s="15">
        <v>2559192.0610000002</v>
      </c>
      <c r="L1842" s="16">
        <f t="shared" si="196"/>
        <v>5.1546391752577317E-2</v>
      </c>
      <c r="M1842" s="16">
        <f t="shared" si="197"/>
        <v>5.1063076113535971E-2</v>
      </c>
      <c r="N1842" s="10">
        <f t="shared" si="198"/>
        <v>0</v>
      </c>
      <c r="O1842" s="10" t="str">
        <f t="shared" si="202"/>
        <v>Weniger als 40% der Schätzungsfläche sind aktueller als 2002</v>
      </c>
      <c r="P1842" s="17">
        <f t="shared" si="199"/>
        <v>255.91920610000003</v>
      </c>
      <c r="Q1842" t="str">
        <f t="shared" si="200"/>
        <v/>
      </c>
      <c r="R1842" s="6" t="str">
        <f t="shared" si="201"/>
        <v/>
      </c>
      <c r="S1842" t="s">
        <v>2885</v>
      </c>
    </row>
    <row r="1843" spans="1:20" x14ac:dyDescent="0.25">
      <c r="A1843" s="2">
        <v>26</v>
      </c>
      <c r="B1843" s="13">
        <v>2121</v>
      </c>
      <c r="C1843" s="14" t="s">
        <v>1915</v>
      </c>
      <c r="D1843" s="14" t="s">
        <v>1905</v>
      </c>
      <c r="E1843" s="14" t="s">
        <v>1901</v>
      </c>
      <c r="F1843" s="13">
        <v>2003</v>
      </c>
      <c r="G1843" s="13">
        <v>1936</v>
      </c>
      <c r="H1843" s="13">
        <v>45</v>
      </c>
      <c r="I1843" s="13">
        <v>243</v>
      </c>
      <c r="J1843" s="15">
        <v>603209.53500000003</v>
      </c>
      <c r="K1843" s="15">
        <v>4114061.1680000001</v>
      </c>
      <c r="L1843" s="16">
        <f t="shared" si="196"/>
        <v>0.18518518518518517</v>
      </c>
      <c r="M1843" s="16">
        <f t="shared" si="197"/>
        <v>0.14662143083624662</v>
      </c>
      <c r="N1843" s="10">
        <f t="shared" si="198"/>
        <v>3</v>
      </c>
      <c r="O1843" s="10" t="str">
        <f t="shared" si="202"/>
        <v>Schätzungsfläche nach 2002 vollständig überprüft und bedarfsweise korrigiert</v>
      </c>
      <c r="P1843" s="17">
        <f t="shared" si="199"/>
        <v>411.40611680000001</v>
      </c>
      <c r="Q1843">
        <f t="shared" si="200"/>
        <v>1</v>
      </c>
      <c r="R1843" s="6">
        <f t="shared" si="201"/>
        <v>37720</v>
      </c>
      <c r="S1843" t="s">
        <v>3080</v>
      </c>
      <c r="T1843" s="8">
        <v>1</v>
      </c>
    </row>
    <row r="1844" spans="1:20" x14ac:dyDescent="0.25">
      <c r="A1844" s="2">
        <v>26</v>
      </c>
      <c r="B1844" s="13">
        <v>2122</v>
      </c>
      <c r="C1844" s="14" t="s">
        <v>1916</v>
      </c>
      <c r="D1844" s="14" t="s">
        <v>1917</v>
      </c>
      <c r="E1844" s="14" t="s">
        <v>1901</v>
      </c>
      <c r="F1844" s="13">
        <v>1999</v>
      </c>
      <c r="G1844" s="13">
        <v>1949</v>
      </c>
      <c r="H1844" s="13">
        <v>0</v>
      </c>
      <c r="I1844" s="13">
        <v>415</v>
      </c>
      <c r="J1844" s="15">
        <v>0</v>
      </c>
      <c r="K1844" s="15">
        <v>5313510.9019999998</v>
      </c>
      <c r="L1844" s="16">
        <f t="shared" si="196"/>
        <v>0</v>
      </c>
      <c r="M1844" s="16">
        <f t="shared" si="197"/>
        <v>0</v>
      </c>
      <c r="N1844" s="10">
        <f t="shared" si="198"/>
        <v>0</v>
      </c>
      <c r="O1844" s="10" t="str">
        <f t="shared" si="202"/>
        <v>Weniger als 40% der Schätzungsfläche sind aktueller als 2002</v>
      </c>
      <c r="P1844" s="17">
        <f t="shared" si="199"/>
        <v>531.35109019999993</v>
      </c>
      <c r="Q1844" t="str">
        <f t="shared" si="200"/>
        <v/>
      </c>
      <c r="R1844" s="6" t="str">
        <f t="shared" si="201"/>
        <v/>
      </c>
      <c r="S1844" t="s">
        <v>2885</v>
      </c>
    </row>
    <row r="1845" spans="1:20" x14ac:dyDescent="0.25">
      <c r="A1845" s="2">
        <v>26</v>
      </c>
      <c r="B1845" s="13">
        <v>2123</v>
      </c>
      <c r="C1845" s="14" t="s">
        <v>1701</v>
      </c>
      <c r="D1845" s="14" t="s">
        <v>1918</v>
      </c>
      <c r="E1845" s="14" t="s">
        <v>1901</v>
      </c>
      <c r="F1845" s="13">
        <v>1994</v>
      </c>
      <c r="G1845" s="13">
        <v>1938</v>
      </c>
      <c r="H1845" s="13">
        <v>0</v>
      </c>
      <c r="I1845" s="13">
        <v>912</v>
      </c>
      <c r="J1845" s="15">
        <v>0</v>
      </c>
      <c r="K1845" s="15">
        <v>6118952.148</v>
      </c>
      <c r="L1845" s="16">
        <f t="shared" si="196"/>
        <v>0</v>
      </c>
      <c r="M1845" s="16">
        <f t="shared" si="197"/>
        <v>0</v>
      </c>
      <c r="N1845" s="10">
        <f t="shared" si="198"/>
        <v>0</v>
      </c>
      <c r="O1845" s="10" t="str">
        <f t="shared" si="202"/>
        <v>Weniger als 40% der Schätzungsfläche sind aktueller als 2002</v>
      </c>
      <c r="P1845" s="17">
        <f t="shared" si="199"/>
        <v>611.89521479999996</v>
      </c>
      <c r="Q1845" t="str">
        <f t="shared" si="200"/>
        <v/>
      </c>
      <c r="R1845" s="6" t="str">
        <f t="shared" si="201"/>
        <v/>
      </c>
      <c r="S1845" t="s">
        <v>2885</v>
      </c>
    </row>
    <row r="1846" spans="1:20" x14ac:dyDescent="0.25">
      <c r="A1846" s="2">
        <v>26</v>
      </c>
      <c r="B1846" s="13">
        <v>2124</v>
      </c>
      <c r="C1846" s="14" t="s">
        <v>1919</v>
      </c>
      <c r="D1846" s="14" t="s">
        <v>1917</v>
      </c>
      <c r="E1846" s="14" t="s">
        <v>1901</v>
      </c>
      <c r="F1846" s="13">
        <v>1996</v>
      </c>
      <c r="G1846" s="13">
        <v>1950</v>
      </c>
      <c r="H1846" s="13">
        <v>0</v>
      </c>
      <c r="I1846" s="13">
        <v>273</v>
      </c>
      <c r="J1846" s="15">
        <v>0</v>
      </c>
      <c r="K1846" s="15">
        <v>2647703.2439999999</v>
      </c>
      <c r="L1846" s="16">
        <f t="shared" si="196"/>
        <v>0</v>
      </c>
      <c r="M1846" s="16">
        <f t="shared" si="197"/>
        <v>0</v>
      </c>
      <c r="N1846" s="10">
        <f t="shared" si="198"/>
        <v>0</v>
      </c>
      <c r="O1846" s="10" t="str">
        <f t="shared" si="202"/>
        <v>Weniger als 40% der Schätzungsfläche sind aktueller als 2002</v>
      </c>
      <c r="P1846" s="17">
        <f t="shared" si="199"/>
        <v>264.77032439999999</v>
      </c>
      <c r="Q1846" t="str">
        <f t="shared" si="200"/>
        <v/>
      </c>
      <c r="R1846" s="6" t="str">
        <f t="shared" si="201"/>
        <v/>
      </c>
      <c r="S1846" t="s">
        <v>2885</v>
      </c>
    </row>
    <row r="1847" spans="1:20" x14ac:dyDescent="0.25">
      <c r="A1847" s="2">
        <v>26</v>
      </c>
      <c r="B1847" s="13">
        <v>2125</v>
      </c>
      <c r="C1847" s="14" t="s">
        <v>1920</v>
      </c>
      <c r="D1847" s="14" t="s">
        <v>1905</v>
      </c>
      <c r="E1847" s="14" t="s">
        <v>1901</v>
      </c>
      <c r="F1847" s="13">
        <v>1986</v>
      </c>
      <c r="G1847" s="13">
        <v>1936</v>
      </c>
      <c r="H1847" s="13">
        <v>0</v>
      </c>
      <c r="I1847" s="13">
        <v>181</v>
      </c>
      <c r="J1847" s="15">
        <v>0</v>
      </c>
      <c r="K1847" s="15">
        <v>2832677.9720000001</v>
      </c>
      <c r="L1847" s="16">
        <f t="shared" si="196"/>
        <v>0</v>
      </c>
      <c r="M1847" s="16">
        <f t="shared" si="197"/>
        <v>0</v>
      </c>
      <c r="N1847" s="10">
        <f t="shared" si="198"/>
        <v>0</v>
      </c>
      <c r="O1847" s="10" t="str">
        <f t="shared" si="202"/>
        <v>Weniger als 40% der Schätzungsfläche sind aktueller als 2002</v>
      </c>
      <c r="P1847" s="17">
        <f t="shared" si="199"/>
        <v>283.26779720000002</v>
      </c>
      <c r="Q1847" t="str">
        <f t="shared" si="200"/>
        <v/>
      </c>
      <c r="R1847" s="6" t="str">
        <f t="shared" si="201"/>
        <v/>
      </c>
      <c r="S1847" t="s">
        <v>2885</v>
      </c>
    </row>
    <row r="1848" spans="1:20" x14ac:dyDescent="0.25">
      <c r="A1848" s="2">
        <v>26</v>
      </c>
      <c r="B1848" s="13">
        <v>2127</v>
      </c>
      <c r="C1848" s="14" t="s">
        <v>1921</v>
      </c>
      <c r="D1848" s="14" t="s">
        <v>1917</v>
      </c>
      <c r="E1848" s="14" t="s">
        <v>1901</v>
      </c>
      <c r="F1848" s="13">
        <v>2012</v>
      </c>
      <c r="G1848" s="13">
        <v>1951</v>
      </c>
      <c r="H1848" s="13">
        <v>288</v>
      </c>
      <c r="I1848" s="13">
        <v>513</v>
      </c>
      <c r="J1848" s="15">
        <v>1969143.83</v>
      </c>
      <c r="K1848" s="15">
        <v>5272166.2209999999</v>
      </c>
      <c r="L1848" s="16">
        <f t="shared" si="196"/>
        <v>0.56140350877192979</v>
      </c>
      <c r="M1848" s="16">
        <f t="shared" si="197"/>
        <v>0.37349805515549583</v>
      </c>
      <c r="N1848" s="10">
        <f t="shared" si="198"/>
        <v>3</v>
      </c>
      <c r="O1848" s="10" t="str">
        <f t="shared" si="202"/>
        <v>Schätzungsfläche nach 2002 vollständig überprüft und bedarfsweise korrigiert</v>
      </c>
      <c r="P1848" s="17">
        <f t="shared" si="199"/>
        <v>527.2166221</v>
      </c>
      <c r="Q1848">
        <f t="shared" si="200"/>
        <v>1</v>
      </c>
      <c r="R1848" s="6">
        <f t="shared" si="201"/>
        <v>40828</v>
      </c>
      <c r="S1848" t="s">
        <v>3080</v>
      </c>
      <c r="T1848" s="8">
        <v>1</v>
      </c>
    </row>
    <row r="1849" spans="1:20" x14ac:dyDescent="0.25">
      <c r="A1849" s="2">
        <v>26</v>
      </c>
      <c r="B1849" s="13">
        <v>2128</v>
      </c>
      <c r="C1849" s="14" t="s">
        <v>1922</v>
      </c>
      <c r="D1849" s="14" t="s">
        <v>1909</v>
      </c>
      <c r="E1849" s="14" t="s">
        <v>1901</v>
      </c>
      <c r="F1849" s="13">
        <v>2001</v>
      </c>
      <c r="G1849" s="13">
        <v>1959</v>
      </c>
      <c r="H1849" s="13">
        <v>0</v>
      </c>
      <c r="I1849" s="13">
        <v>237</v>
      </c>
      <c r="J1849" s="15">
        <v>0</v>
      </c>
      <c r="K1849" s="15">
        <v>2073359.115</v>
      </c>
      <c r="L1849" s="16">
        <f t="shared" si="196"/>
        <v>0</v>
      </c>
      <c r="M1849" s="16">
        <f t="shared" si="197"/>
        <v>0</v>
      </c>
      <c r="N1849" s="10">
        <f t="shared" si="198"/>
        <v>0</v>
      </c>
      <c r="O1849" s="10" t="str">
        <f t="shared" si="202"/>
        <v>Weniger als 40% der Schätzungsfläche sind aktueller als 2002</v>
      </c>
      <c r="P1849" s="17">
        <f t="shared" si="199"/>
        <v>207.33591150000001</v>
      </c>
      <c r="Q1849" t="str">
        <f t="shared" si="200"/>
        <v/>
      </c>
      <c r="R1849" s="6" t="str">
        <f t="shared" si="201"/>
        <v/>
      </c>
      <c r="S1849" t="s">
        <v>2885</v>
      </c>
    </row>
    <row r="1850" spans="1:20" x14ac:dyDescent="0.25">
      <c r="A1850" s="2">
        <v>26</v>
      </c>
      <c r="B1850" s="13">
        <v>2129</v>
      </c>
      <c r="C1850" s="14" t="s">
        <v>1923</v>
      </c>
      <c r="D1850" s="14" t="s">
        <v>1918</v>
      </c>
      <c r="E1850" s="14" t="s">
        <v>1901</v>
      </c>
      <c r="F1850" s="13">
        <v>1938</v>
      </c>
      <c r="G1850" s="13">
        <v>1938</v>
      </c>
      <c r="H1850" s="13">
        <v>0</v>
      </c>
      <c r="I1850" s="13">
        <v>503</v>
      </c>
      <c r="J1850" s="15">
        <v>0</v>
      </c>
      <c r="K1850" s="15">
        <v>3223763.0389999999</v>
      </c>
      <c r="L1850" s="16">
        <f t="shared" si="196"/>
        <v>0</v>
      </c>
      <c r="M1850" s="16">
        <f t="shared" si="197"/>
        <v>0</v>
      </c>
      <c r="N1850" s="10">
        <f t="shared" si="198"/>
        <v>0</v>
      </c>
      <c r="O1850" s="10" t="str">
        <f t="shared" si="202"/>
        <v>Weniger als 40% der Schätzungsfläche sind aktueller als 2002</v>
      </c>
      <c r="P1850" s="17">
        <f t="shared" si="199"/>
        <v>322.37630389999998</v>
      </c>
      <c r="Q1850" t="str">
        <f t="shared" si="200"/>
        <v/>
      </c>
      <c r="R1850" s="6" t="str">
        <f t="shared" si="201"/>
        <v/>
      </c>
      <c r="S1850" t="s">
        <v>2885</v>
      </c>
    </row>
    <row r="1851" spans="1:20" x14ac:dyDescent="0.25">
      <c r="A1851" s="2">
        <v>26</v>
      </c>
      <c r="B1851" s="13">
        <v>2130</v>
      </c>
      <c r="C1851" s="14" t="s">
        <v>1924</v>
      </c>
      <c r="D1851" s="14" t="s">
        <v>1925</v>
      </c>
      <c r="E1851" s="14" t="s">
        <v>1901</v>
      </c>
      <c r="F1851" s="18">
        <v>1961</v>
      </c>
      <c r="G1851" s="18">
        <v>1050</v>
      </c>
      <c r="H1851" s="13">
        <v>0</v>
      </c>
      <c r="I1851" s="13">
        <v>547</v>
      </c>
      <c r="J1851" s="15">
        <v>0</v>
      </c>
      <c r="K1851" s="15">
        <v>3742696.8969999999</v>
      </c>
      <c r="L1851" s="16">
        <f t="shared" si="196"/>
        <v>0</v>
      </c>
      <c r="M1851" s="16">
        <f t="shared" si="197"/>
        <v>0</v>
      </c>
      <c r="N1851" s="10">
        <f t="shared" si="198"/>
        <v>0</v>
      </c>
      <c r="O1851" s="10" t="str">
        <f t="shared" si="202"/>
        <v>Weniger als 40% der Schätzungsfläche sind aktueller als 2002</v>
      </c>
      <c r="P1851" s="17">
        <f t="shared" si="199"/>
        <v>374.26968970000001</v>
      </c>
      <c r="Q1851" t="str">
        <f t="shared" si="200"/>
        <v/>
      </c>
      <c r="R1851" s="6" t="str">
        <f t="shared" si="201"/>
        <v/>
      </c>
      <c r="S1851" t="s">
        <v>2885</v>
      </c>
    </row>
    <row r="1852" spans="1:20" x14ac:dyDescent="0.25">
      <c r="A1852" s="2">
        <v>26</v>
      </c>
      <c r="B1852" s="13">
        <v>2131</v>
      </c>
      <c r="C1852" s="14" t="s">
        <v>1926</v>
      </c>
      <c r="D1852" s="14" t="s">
        <v>1917</v>
      </c>
      <c r="E1852" s="14" t="s">
        <v>1901</v>
      </c>
      <c r="F1852" s="13">
        <v>2007</v>
      </c>
      <c r="G1852" s="13">
        <v>1949</v>
      </c>
      <c r="H1852" s="13">
        <v>339</v>
      </c>
      <c r="I1852" s="13">
        <v>608</v>
      </c>
      <c r="J1852" s="15">
        <v>1936762.9269999999</v>
      </c>
      <c r="K1852" s="15">
        <v>4440410.7300000004</v>
      </c>
      <c r="L1852" s="16">
        <f t="shared" si="196"/>
        <v>0.55756578947368418</v>
      </c>
      <c r="M1852" s="16">
        <f t="shared" si="197"/>
        <v>0.43616751799894865</v>
      </c>
      <c r="N1852" s="10">
        <f t="shared" si="198"/>
        <v>3</v>
      </c>
      <c r="O1852" s="10" t="str">
        <f t="shared" si="202"/>
        <v>Schätzungsfläche nach 2002 vollständig überprüft und bedarfsweise korrigiert</v>
      </c>
      <c r="P1852" s="17">
        <f t="shared" si="199"/>
        <v>444.04107300000004</v>
      </c>
      <c r="Q1852">
        <f t="shared" si="200"/>
        <v>1</v>
      </c>
      <c r="R1852" s="6">
        <f t="shared" si="201"/>
        <v>38615</v>
      </c>
      <c r="S1852" t="s">
        <v>3080</v>
      </c>
      <c r="T1852" s="8">
        <v>1</v>
      </c>
    </row>
    <row r="1853" spans="1:20" x14ac:dyDescent="0.25">
      <c r="A1853" s="2">
        <v>26</v>
      </c>
      <c r="B1853" s="13">
        <v>2132</v>
      </c>
      <c r="C1853" s="14" t="s">
        <v>1927</v>
      </c>
      <c r="D1853" s="14" t="s">
        <v>1905</v>
      </c>
      <c r="E1853" s="14" t="s">
        <v>1901</v>
      </c>
      <c r="F1853" s="13">
        <v>2000</v>
      </c>
      <c r="G1853" s="13">
        <v>1937</v>
      </c>
      <c r="H1853" s="13">
        <v>0</v>
      </c>
      <c r="I1853" s="13">
        <v>385</v>
      </c>
      <c r="J1853" s="15">
        <v>0</v>
      </c>
      <c r="K1853" s="15">
        <v>2890742.7420000001</v>
      </c>
      <c r="L1853" s="16">
        <f t="shared" si="196"/>
        <v>0</v>
      </c>
      <c r="M1853" s="16">
        <f t="shared" si="197"/>
        <v>0</v>
      </c>
      <c r="N1853" s="10">
        <f t="shared" si="198"/>
        <v>0</v>
      </c>
      <c r="O1853" s="10" t="str">
        <f t="shared" si="202"/>
        <v>Weniger als 40% der Schätzungsfläche sind aktueller als 2002</v>
      </c>
      <c r="P1853" s="17">
        <f t="shared" si="199"/>
        <v>289.07427419999999</v>
      </c>
      <c r="Q1853" t="str">
        <f t="shared" si="200"/>
        <v/>
      </c>
      <c r="R1853" s="6" t="str">
        <f t="shared" si="201"/>
        <v/>
      </c>
      <c r="S1853" t="s">
        <v>2885</v>
      </c>
    </row>
    <row r="1854" spans="1:20" x14ac:dyDescent="0.25">
      <c r="A1854" s="2">
        <v>26</v>
      </c>
      <c r="B1854" s="13">
        <v>2133</v>
      </c>
      <c r="C1854" s="14" t="s">
        <v>1928</v>
      </c>
      <c r="D1854" s="14" t="s">
        <v>1903</v>
      </c>
      <c r="E1854" s="14" t="s">
        <v>1901</v>
      </c>
      <c r="F1854" s="13">
        <v>1995</v>
      </c>
      <c r="G1854" s="13">
        <v>1949</v>
      </c>
      <c r="H1854" s="13">
        <v>0</v>
      </c>
      <c r="I1854" s="13">
        <v>263</v>
      </c>
      <c r="J1854" s="15">
        <v>0</v>
      </c>
      <c r="K1854" s="15">
        <v>1464244.6089999999</v>
      </c>
      <c r="L1854" s="16">
        <f t="shared" si="196"/>
        <v>0</v>
      </c>
      <c r="M1854" s="16">
        <f t="shared" si="197"/>
        <v>0</v>
      </c>
      <c r="N1854" s="10">
        <f t="shared" si="198"/>
        <v>0</v>
      </c>
      <c r="O1854" s="10" t="str">
        <f t="shared" si="202"/>
        <v>Weniger als 40% der Schätzungsfläche sind aktueller als 2002</v>
      </c>
      <c r="P1854" s="17">
        <f t="shared" si="199"/>
        <v>146.42446089999999</v>
      </c>
      <c r="Q1854" t="str">
        <f t="shared" si="200"/>
        <v/>
      </c>
      <c r="R1854" s="6" t="str">
        <f t="shared" si="201"/>
        <v/>
      </c>
      <c r="S1854" t="s">
        <v>2885</v>
      </c>
    </row>
    <row r="1855" spans="1:20" x14ac:dyDescent="0.25">
      <c r="A1855" s="2">
        <v>26</v>
      </c>
      <c r="B1855" s="13">
        <v>2134</v>
      </c>
      <c r="C1855" s="14" t="s">
        <v>1929</v>
      </c>
      <c r="D1855" s="14" t="s">
        <v>1914</v>
      </c>
      <c r="E1855" s="14" t="s">
        <v>1901</v>
      </c>
      <c r="F1855" s="13">
        <v>2000</v>
      </c>
      <c r="G1855" s="13">
        <v>1937</v>
      </c>
      <c r="H1855" s="13">
        <v>0</v>
      </c>
      <c r="I1855" s="13">
        <v>401</v>
      </c>
      <c r="J1855" s="15">
        <v>0</v>
      </c>
      <c r="K1855" s="15">
        <v>4986229.4390000002</v>
      </c>
      <c r="L1855" s="16">
        <f t="shared" si="196"/>
        <v>0</v>
      </c>
      <c r="M1855" s="16">
        <f t="shared" si="197"/>
        <v>0</v>
      </c>
      <c r="N1855" s="10">
        <f t="shared" si="198"/>
        <v>0</v>
      </c>
      <c r="O1855" s="10" t="str">
        <f t="shared" si="202"/>
        <v>Weniger als 40% der Schätzungsfläche sind aktueller als 2002</v>
      </c>
      <c r="P1855" s="17">
        <f t="shared" si="199"/>
        <v>498.62294390000005</v>
      </c>
      <c r="Q1855" t="str">
        <f t="shared" si="200"/>
        <v/>
      </c>
      <c r="R1855" s="6" t="str">
        <f t="shared" si="201"/>
        <v/>
      </c>
      <c r="S1855" t="s">
        <v>2885</v>
      </c>
    </row>
    <row r="1856" spans="1:20" x14ac:dyDescent="0.25">
      <c r="A1856" s="2">
        <v>26</v>
      </c>
      <c r="B1856" s="13">
        <v>2135</v>
      </c>
      <c r="C1856" s="14" t="s">
        <v>1541</v>
      </c>
      <c r="D1856" s="14" t="s">
        <v>1903</v>
      </c>
      <c r="E1856" s="14" t="s">
        <v>1901</v>
      </c>
      <c r="F1856" s="13">
        <v>1963</v>
      </c>
      <c r="G1856" s="13">
        <v>1963</v>
      </c>
      <c r="H1856" s="13">
        <v>0</v>
      </c>
      <c r="I1856" s="13">
        <v>122</v>
      </c>
      <c r="J1856" s="15">
        <v>0</v>
      </c>
      <c r="K1856" s="15">
        <v>1463684.4909999999</v>
      </c>
      <c r="L1856" s="16">
        <f t="shared" si="196"/>
        <v>0</v>
      </c>
      <c r="M1856" s="16">
        <f t="shared" si="197"/>
        <v>0</v>
      </c>
      <c r="N1856" s="10">
        <f t="shared" si="198"/>
        <v>0</v>
      </c>
      <c r="O1856" s="10" t="str">
        <f t="shared" si="202"/>
        <v>Weniger als 40% der Schätzungsfläche sind aktueller als 2002</v>
      </c>
      <c r="P1856" s="17">
        <f t="shared" si="199"/>
        <v>146.36844909999999</v>
      </c>
      <c r="Q1856" t="str">
        <f t="shared" si="200"/>
        <v/>
      </c>
      <c r="R1856" s="6" t="str">
        <f t="shared" si="201"/>
        <v/>
      </c>
      <c r="S1856" t="s">
        <v>2885</v>
      </c>
    </row>
    <row r="1857" spans="1:19" x14ac:dyDescent="0.25">
      <c r="A1857" s="2">
        <v>26</v>
      </c>
      <c r="B1857" s="13">
        <v>2136</v>
      </c>
      <c r="C1857" s="14" t="s">
        <v>1930</v>
      </c>
      <c r="D1857" s="14" t="s">
        <v>1905</v>
      </c>
      <c r="E1857" s="14" t="s">
        <v>1901</v>
      </c>
      <c r="F1857" s="13">
        <v>2000</v>
      </c>
      <c r="G1857" s="13">
        <v>1937</v>
      </c>
      <c r="H1857" s="13">
        <v>0</v>
      </c>
      <c r="I1857" s="13">
        <v>382</v>
      </c>
      <c r="J1857" s="15">
        <v>0</v>
      </c>
      <c r="K1857" s="15">
        <v>2333856.0869999998</v>
      </c>
      <c r="L1857" s="16">
        <f t="shared" si="196"/>
        <v>0</v>
      </c>
      <c r="M1857" s="16">
        <f t="shared" si="197"/>
        <v>0</v>
      </c>
      <c r="N1857" s="10">
        <f t="shared" si="198"/>
        <v>0</v>
      </c>
      <c r="O1857" s="10" t="str">
        <f t="shared" si="202"/>
        <v>Weniger als 40% der Schätzungsfläche sind aktueller als 2002</v>
      </c>
      <c r="P1857" s="17">
        <f t="shared" si="199"/>
        <v>233.38560869999998</v>
      </c>
      <c r="Q1857" t="str">
        <f t="shared" si="200"/>
        <v/>
      </c>
      <c r="R1857" s="6" t="str">
        <f t="shared" si="201"/>
        <v/>
      </c>
      <c r="S1857" t="s">
        <v>2885</v>
      </c>
    </row>
    <row r="1858" spans="1:19" x14ac:dyDescent="0.25">
      <c r="A1858" s="2">
        <v>26</v>
      </c>
      <c r="B1858" s="13">
        <v>2137</v>
      </c>
      <c r="C1858" s="14" t="s">
        <v>1931</v>
      </c>
      <c r="D1858" s="14" t="s">
        <v>1918</v>
      </c>
      <c r="E1858" s="14" t="s">
        <v>1901</v>
      </c>
      <c r="F1858" s="13">
        <v>1995</v>
      </c>
      <c r="G1858" s="13">
        <v>1938</v>
      </c>
      <c r="H1858" s="13">
        <v>0</v>
      </c>
      <c r="I1858" s="13">
        <v>185</v>
      </c>
      <c r="J1858" s="15">
        <v>0</v>
      </c>
      <c r="K1858" s="15">
        <v>1513157.7830000001</v>
      </c>
      <c r="L1858" s="16">
        <f t="shared" si="196"/>
        <v>0</v>
      </c>
      <c r="M1858" s="16">
        <f t="shared" si="197"/>
        <v>0</v>
      </c>
      <c r="N1858" s="10">
        <f t="shared" si="198"/>
        <v>0</v>
      </c>
      <c r="O1858" s="10" t="str">
        <f t="shared" si="202"/>
        <v>Weniger als 40% der Schätzungsfläche sind aktueller als 2002</v>
      </c>
      <c r="P1858" s="17">
        <f t="shared" si="199"/>
        <v>151.31577830000001</v>
      </c>
      <c r="Q1858" t="str">
        <f t="shared" si="200"/>
        <v/>
      </c>
      <c r="R1858" s="6" t="str">
        <f t="shared" si="201"/>
        <v/>
      </c>
      <c r="S1858" t="s">
        <v>2885</v>
      </c>
    </row>
    <row r="1859" spans="1:19" x14ac:dyDescent="0.25">
      <c r="A1859" s="2">
        <v>26</v>
      </c>
      <c r="B1859" s="13">
        <v>2138</v>
      </c>
      <c r="C1859" s="14" t="s">
        <v>1932</v>
      </c>
      <c r="D1859" s="14" t="s">
        <v>1907</v>
      </c>
      <c r="E1859" s="14" t="s">
        <v>1901</v>
      </c>
      <c r="F1859" s="13">
        <v>1937</v>
      </c>
      <c r="G1859" s="13">
        <v>1936</v>
      </c>
      <c r="H1859" s="13">
        <v>0</v>
      </c>
      <c r="I1859" s="13">
        <v>286</v>
      </c>
      <c r="J1859" s="15">
        <v>0</v>
      </c>
      <c r="K1859" s="15">
        <v>3036270.693</v>
      </c>
      <c r="L1859" s="16">
        <f t="shared" ref="L1859:L1922" si="203">H1859/I1859</f>
        <v>0</v>
      </c>
      <c r="M1859" s="16">
        <f t="shared" ref="M1859:M1922" si="204">J1859/K1859</f>
        <v>0</v>
      </c>
      <c r="N1859" s="10">
        <f t="shared" ref="N1859:N1922" si="205">IF(AND(M1859&gt;0.1,M1859&lt;0.5,Q1859=1),3,IF(M1859&gt;=0.5,1,IF(M1859&gt;=0.4,2,0)))</f>
        <v>0</v>
      </c>
      <c r="O1859" s="10" t="str">
        <f t="shared" si="202"/>
        <v>Weniger als 40% der Schätzungsfläche sind aktueller als 2002</v>
      </c>
      <c r="P1859" s="17">
        <f t="shared" ref="P1859:P1922" si="206">K1859/10000</f>
        <v>303.62706930000002</v>
      </c>
      <c r="Q1859" t="str">
        <f t="shared" ref="Q1859:Q1922" si="207">IFERROR(VLOOKUP(B1859,NAG,3,FALSE),"")</f>
        <v/>
      </c>
      <c r="R1859" s="6" t="str">
        <f t="shared" ref="R1859:R1922" si="208">IFERROR(VLOOKUP(B1859,NAG,4,FALSE),"")</f>
        <v/>
      </c>
      <c r="S1859" t="s">
        <v>2885</v>
      </c>
    </row>
    <row r="1860" spans="1:19" x14ac:dyDescent="0.25">
      <c r="A1860" s="2">
        <v>26</v>
      </c>
      <c r="B1860" s="13">
        <v>2139</v>
      </c>
      <c r="C1860" s="14" t="s">
        <v>1933</v>
      </c>
      <c r="D1860" s="14" t="s">
        <v>1934</v>
      </c>
      <c r="E1860" s="14" t="s">
        <v>1901</v>
      </c>
      <c r="F1860" s="13">
        <v>1991</v>
      </c>
      <c r="G1860" s="13">
        <v>1938</v>
      </c>
      <c r="H1860" s="13">
        <v>0</v>
      </c>
      <c r="I1860" s="13">
        <v>165</v>
      </c>
      <c r="J1860" s="15">
        <v>0</v>
      </c>
      <c r="K1860" s="15">
        <v>876413.38800000004</v>
      </c>
      <c r="L1860" s="16">
        <f t="shared" si="203"/>
        <v>0</v>
      </c>
      <c r="M1860" s="16">
        <f t="shared" si="204"/>
        <v>0</v>
      </c>
      <c r="N1860" s="10">
        <f t="shared" si="205"/>
        <v>0</v>
      </c>
      <c r="O1860" s="10" t="str">
        <f t="shared" ref="O1860:O1923" si="209">IF(N1860=0,"Weniger als 40% der Schätzungsfläche sind aktueller als 2002",IF(N1860=2,"40% bis 50% der Schätzungsfläche sind aktueller als 2002",IF(N1860=1,"Mehr als 50% der Schätzungsfläche sind aktueller als 2002",IF(N1860=3,"Schätzungsfläche nach 2002 vollständig überprüft und bedarfsweise korrigiert",""))))</f>
        <v>Weniger als 40% der Schätzungsfläche sind aktueller als 2002</v>
      </c>
      <c r="P1860" s="17">
        <f t="shared" si="206"/>
        <v>87.6413388</v>
      </c>
      <c r="Q1860" t="str">
        <f t="shared" si="207"/>
        <v/>
      </c>
      <c r="R1860" s="6" t="str">
        <f t="shared" si="208"/>
        <v/>
      </c>
      <c r="S1860" t="s">
        <v>2885</v>
      </c>
    </row>
    <row r="1861" spans="1:19" x14ac:dyDescent="0.25">
      <c r="A1861" s="2">
        <v>26</v>
      </c>
      <c r="B1861" s="13">
        <v>2140</v>
      </c>
      <c r="C1861" s="14" t="s">
        <v>1935</v>
      </c>
      <c r="D1861" s="14" t="s">
        <v>1905</v>
      </c>
      <c r="E1861" s="14" t="s">
        <v>1901</v>
      </c>
      <c r="F1861" s="13">
        <v>2003</v>
      </c>
      <c r="G1861" s="13">
        <v>1936</v>
      </c>
      <c r="H1861" s="13">
        <v>3</v>
      </c>
      <c r="I1861" s="13">
        <v>462</v>
      </c>
      <c r="J1861" s="15">
        <v>53003.794000000002</v>
      </c>
      <c r="K1861" s="15">
        <v>5350950.7460000003</v>
      </c>
      <c r="L1861" s="16">
        <f t="shared" si="203"/>
        <v>6.4935064935064939E-3</v>
      </c>
      <c r="M1861" s="16">
        <f t="shared" si="204"/>
        <v>9.9054909147915371E-3</v>
      </c>
      <c r="N1861" s="10">
        <f t="shared" si="205"/>
        <v>0</v>
      </c>
      <c r="O1861" s="10" t="str">
        <f t="shared" si="209"/>
        <v>Weniger als 40% der Schätzungsfläche sind aktueller als 2002</v>
      </c>
      <c r="P1861" s="17">
        <f t="shared" si="206"/>
        <v>535.09507459999998</v>
      </c>
      <c r="Q1861" t="str">
        <f t="shared" si="207"/>
        <v/>
      </c>
      <c r="R1861" s="6" t="str">
        <f t="shared" si="208"/>
        <v/>
      </c>
      <c r="S1861" t="s">
        <v>2885</v>
      </c>
    </row>
    <row r="1862" spans="1:19" x14ac:dyDescent="0.25">
      <c r="A1862" s="2">
        <v>26</v>
      </c>
      <c r="B1862" s="13">
        <v>2141</v>
      </c>
      <c r="C1862" s="14" t="s">
        <v>1907</v>
      </c>
      <c r="D1862" s="14" t="s">
        <v>1907</v>
      </c>
      <c r="E1862" s="14" t="s">
        <v>1901</v>
      </c>
      <c r="F1862" s="13">
        <v>2000</v>
      </c>
      <c r="G1862" s="13">
        <v>1976</v>
      </c>
      <c r="H1862" s="13">
        <v>0</v>
      </c>
      <c r="I1862" s="13">
        <v>891</v>
      </c>
      <c r="J1862" s="15">
        <v>0</v>
      </c>
      <c r="K1862" s="15">
        <v>10839805.071</v>
      </c>
      <c r="L1862" s="16">
        <f t="shared" si="203"/>
        <v>0</v>
      </c>
      <c r="M1862" s="16">
        <f t="shared" si="204"/>
        <v>0</v>
      </c>
      <c r="N1862" s="10">
        <f t="shared" si="205"/>
        <v>0</v>
      </c>
      <c r="O1862" s="10" t="str">
        <f t="shared" si="209"/>
        <v>Weniger als 40% der Schätzungsfläche sind aktueller als 2002</v>
      </c>
      <c r="P1862" s="17">
        <f t="shared" si="206"/>
        <v>1083.9805071000001</v>
      </c>
      <c r="Q1862" t="str">
        <f t="shared" si="207"/>
        <v/>
      </c>
      <c r="R1862" s="6" t="str">
        <f t="shared" si="208"/>
        <v/>
      </c>
      <c r="S1862" t="s">
        <v>2885</v>
      </c>
    </row>
    <row r="1863" spans="1:19" x14ac:dyDescent="0.25">
      <c r="A1863" s="2">
        <v>26</v>
      </c>
      <c r="B1863" s="13">
        <v>2142</v>
      </c>
      <c r="C1863" s="14" t="s">
        <v>1733</v>
      </c>
      <c r="D1863" s="14" t="s">
        <v>1936</v>
      </c>
      <c r="E1863" s="14" t="s">
        <v>1901</v>
      </c>
      <c r="F1863" s="13">
        <v>1980</v>
      </c>
      <c r="G1863" s="13">
        <v>1949</v>
      </c>
      <c r="H1863" s="13">
        <v>0</v>
      </c>
      <c r="I1863" s="13">
        <v>291</v>
      </c>
      <c r="J1863" s="15">
        <v>0</v>
      </c>
      <c r="K1863" s="15">
        <v>3261856.9610000001</v>
      </c>
      <c r="L1863" s="16">
        <f t="shared" si="203"/>
        <v>0</v>
      </c>
      <c r="M1863" s="16">
        <f t="shared" si="204"/>
        <v>0</v>
      </c>
      <c r="N1863" s="10">
        <f t="shared" si="205"/>
        <v>0</v>
      </c>
      <c r="O1863" s="10" t="str">
        <f t="shared" si="209"/>
        <v>Weniger als 40% der Schätzungsfläche sind aktueller als 2002</v>
      </c>
      <c r="P1863" s="17">
        <f t="shared" si="206"/>
        <v>326.18569610000003</v>
      </c>
      <c r="Q1863" t="str">
        <f t="shared" si="207"/>
        <v/>
      </c>
      <c r="R1863" s="6" t="str">
        <f t="shared" si="208"/>
        <v/>
      </c>
      <c r="S1863" t="s">
        <v>2885</v>
      </c>
    </row>
    <row r="1864" spans="1:19" x14ac:dyDescent="0.25">
      <c r="A1864" s="2">
        <v>26</v>
      </c>
      <c r="B1864" s="13">
        <v>2143</v>
      </c>
      <c r="C1864" s="14" t="s">
        <v>1937</v>
      </c>
      <c r="D1864" s="14" t="s">
        <v>1936</v>
      </c>
      <c r="E1864" s="14" t="s">
        <v>1901</v>
      </c>
      <c r="F1864" s="13">
        <v>1991</v>
      </c>
      <c r="G1864" s="13">
        <v>1950</v>
      </c>
      <c r="H1864" s="13">
        <v>0</v>
      </c>
      <c r="I1864" s="13">
        <v>864</v>
      </c>
      <c r="J1864" s="15">
        <v>0</v>
      </c>
      <c r="K1864" s="15">
        <v>6219936.6579999998</v>
      </c>
      <c r="L1864" s="16">
        <f t="shared" si="203"/>
        <v>0</v>
      </c>
      <c r="M1864" s="16">
        <f t="shared" si="204"/>
        <v>0</v>
      </c>
      <c r="N1864" s="10">
        <f t="shared" si="205"/>
        <v>0</v>
      </c>
      <c r="O1864" s="10" t="str">
        <f t="shared" si="209"/>
        <v>Weniger als 40% der Schätzungsfläche sind aktueller als 2002</v>
      </c>
      <c r="P1864" s="17">
        <f t="shared" si="206"/>
        <v>621.99366580000003</v>
      </c>
      <c r="Q1864" t="str">
        <f t="shared" si="207"/>
        <v/>
      </c>
      <c r="R1864" s="6" t="str">
        <f t="shared" si="208"/>
        <v/>
      </c>
      <c r="S1864" t="s">
        <v>2885</v>
      </c>
    </row>
    <row r="1865" spans="1:19" x14ac:dyDescent="0.25">
      <c r="A1865" s="2">
        <v>26</v>
      </c>
      <c r="B1865" s="13">
        <v>2144</v>
      </c>
      <c r="C1865" s="14" t="s">
        <v>1938</v>
      </c>
      <c r="D1865" s="14" t="s">
        <v>1909</v>
      </c>
      <c r="E1865" s="14" t="s">
        <v>1901</v>
      </c>
      <c r="F1865" s="13">
        <v>1961</v>
      </c>
      <c r="G1865" s="13">
        <v>1949</v>
      </c>
      <c r="H1865" s="13">
        <v>0</v>
      </c>
      <c r="I1865" s="13">
        <v>89</v>
      </c>
      <c r="J1865" s="15">
        <v>0</v>
      </c>
      <c r="K1865" s="15">
        <v>609699.24600000004</v>
      </c>
      <c r="L1865" s="16">
        <f t="shared" si="203"/>
        <v>0</v>
      </c>
      <c r="M1865" s="16">
        <f t="shared" si="204"/>
        <v>0</v>
      </c>
      <c r="N1865" s="10">
        <f t="shared" si="205"/>
        <v>0</v>
      </c>
      <c r="O1865" s="10" t="str">
        <f t="shared" si="209"/>
        <v>Weniger als 40% der Schätzungsfläche sind aktueller als 2002</v>
      </c>
      <c r="P1865" s="17">
        <f t="shared" si="206"/>
        <v>60.969924600000006</v>
      </c>
      <c r="Q1865" t="str">
        <f t="shared" si="207"/>
        <v/>
      </c>
      <c r="R1865" s="6" t="str">
        <f t="shared" si="208"/>
        <v/>
      </c>
      <c r="S1865" t="s">
        <v>2885</v>
      </c>
    </row>
    <row r="1866" spans="1:19" x14ac:dyDescent="0.25">
      <c r="A1866" s="2">
        <v>26</v>
      </c>
      <c r="B1866" s="13">
        <v>2145</v>
      </c>
      <c r="C1866" s="14" t="s">
        <v>1939</v>
      </c>
      <c r="D1866" s="14" t="s">
        <v>1940</v>
      </c>
      <c r="E1866" s="14" t="s">
        <v>1901</v>
      </c>
      <c r="F1866" s="13">
        <v>1939</v>
      </c>
      <c r="G1866" s="13">
        <v>1939</v>
      </c>
      <c r="H1866" s="13">
        <v>0</v>
      </c>
      <c r="I1866" s="13">
        <v>390</v>
      </c>
      <c r="J1866" s="15">
        <v>0</v>
      </c>
      <c r="K1866" s="15">
        <v>2578076.9759999998</v>
      </c>
      <c r="L1866" s="16">
        <f t="shared" si="203"/>
        <v>0</v>
      </c>
      <c r="M1866" s="16">
        <f t="shared" si="204"/>
        <v>0</v>
      </c>
      <c r="N1866" s="10">
        <f t="shared" si="205"/>
        <v>0</v>
      </c>
      <c r="O1866" s="10" t="str">
        <f t="shared" si="209"/>
        <v>Weniger als 40% der Schätzungsfläche sind aktueller als 2002</v>
      </c>
      <c r="P1866" s="17">
        <f t="shared" si="206"/>
        <v>257.80769759999998</v>
      </c>
      <c r="Q1866">
        <f t="shared" si="207"/>
        <v>2</v>
      </c>
      <c r="R1866" s="6">
        <f t="shared" si="208"/>
        <v>43009</v>
      </c>
      <c r="S1866" t="s">
        <v>3081</v>
      </c>
    </row>
    <row r="1867" spans="1:19" x14ac:dyDescent="0.25">
      <c r="A1867" s="2">
        <v>26</v>
      </c>
      <c r="B1867" s="13">
        <v>2146</v>
      </c>
      <c r="C1867" s="14" t="s">
        <v>1941</v>
      </c>
      <c r="D1867" s="14" t="s">
        <v>1942</v>
      </c>
      <c r="E1867" s="14" t="s">
        <v>1901</v>
      </c>
      <c r="F1867" s="13">
        <v>1991</v>
      </c>
      <c r="G1867" s="13">
        <v>1950</v>
      </c>
      <c r="H1867" s="13">
        <v>0</v>
      </c>
      <c r="I1867" s="13">
        <v>104</v>
      </c>
      <c r="J1867" s="15">
        <v>0</v>
      </c>
      <c r="K1867" s="15">
        <v>655554.87899999996</v>
      </c>
      <c r="L1867" s="16">
        <f t="shared" si="203"/>
        <v>0</v>
      </c>
      <c r="M1867" s="16">
        <f t="shared" si="204"/>
        <v>0</v>
      </c>
      <c r="N1867" s="10">
        <f t="shared" si="205"/>
        <v>0</v>
      </c>
      <c r="O1867" s="10" t="str">
        <f t="shared" si="209"/>
        <v>Weniger als 40% der Schätzungsfläche sind aktueller als 2002</v>
      </c>
      <c r="P1867" s="17">
        <f t="shared" si="206"/>
        <v>65.555487900000003</v>
      </c>
      <c r="Q1867" t="str">
        <f t="shared" si="207"/>
        <v/>
      </c>
      <c r="R1867" s="6" t="str">
        <f t="shared" si="208"/>
        <v/>
      </c>
      <c r="S1867" t="s">
        <v>2885</v>
      </c>
    </row>
    <row r="1868" spans="1:19" x14ac:dyDescent="0.25">
      <c r="A1868" s="2">
        <v>26</v>
      </c>
      <c r="B1868" s="13">
        <v>2147</v>
      </c>
      <c r="C1868" s="14" t="s">
        <v>1943</v>
      </c>
      <c r="D1868" s="14" t="s">
        <v>1918</v>
      </c>
      <c r="E1868" s="14" t="s">
        <v>1901</v>
      </c>
      <c r="F1868" s="13">
        <v>1938</v>
      </c>
      <c r="G1868" s="13">
        <v>1938</v>
      </c>
      <c r="H1868" s="13">
        <v>0</v>
      </c>
      <c r="I1868" s="13">
        <v>239</v>
      </c>
      <c r="J1868" s="15">
        <v>0</v>
      </c>
      <c r="K1868" s="15">
        <v>1660557.615</v>
      </c>
      <c r="L1868" s="16">
        <f t="shared" si="203"/>
        <v>0</v>
      </c>
      <c r="M1868" s="16">
        <f t="shared" si="204"/>
        <v>0</v>
      </c>
      <c r="N1868" s="10">
        <f t="shared" si="205"/>
        <v>0</v>
      </c>
      <c r="O1868" s="10" t="str">
        <f t="shared" si="209"/>
        <v>Weniger als 40% der Schätzungsfläche sind aktueller als 2002</v>
      </c>
      <c r="P1868" s="17">
        <f t="shared" si="206"/>
        <v>166.05576149999999</v>
      </c>
      <c r="Q1868" t="str">
        <f t="shared" si="207"/>
        <v/>
      </c>
      <c r="R1868" s="6" t="str">
        <f t="shared" si="208"/>
        <v/>
      </c>
      <c r="S1868" t="s">
        <v>2885</v>
      </c>
    </row>
    <row r="1869" spans="1:19" x14ac:dyDescent="0.25">
      <c r="A1869" s="2">
        <v>26</v>
      </c>
      <c r="B1869" s="13">
        <v>2148</v>
      </c>
      <c r="C1869" s="14" t="s">
        <v>1944</v>
      </c>
      <c r="D1869" s="14" t="s">
        <v>1942</v>
      </c>
      <c r="E1869" s="14" t="s">
        <v>1901</v>
      </c>
      <c r="F1869" s="13">
        <v>1991</v>
      </c>
      <c r="G1869" s="13">
        <v>1950</v>
      </c>
      <c r="H1869" s="13">
        <v>0</v>
      </c>
      <c r="I1869" s="13">
        <v>399</v>
      </c>
      <c r="J1869" s="15">
        <v>0</v>
      </c>
      <c r="K1869" s="15">
        <v>3175100.702</v>
      </c>
      <c r="L1869" s="16">
        <f t="shared" si="203"/>
        <v>0</v>
      </c>
      <c r="M1869" s="16">
        <f t="shared" si="204"/>
        <v>0</v>
      </c>
      <c r="N1869" s="10">
        <f t="shared" si="205"/>
        <v>0</v>
      </c>
      <c r="O1869" s="10" t="str">
        <f t="shared" si="209"/>
        <v>Weniger als 40% der Schätzungsfläche sind aktueller als 2002</v>
      </c>
      <c r="P1869" s="17">
        <f t="shared" si="206"/>
        <v>317.51007020000003</v>
      </c>
      <c r="Q1869" t="str">
        <f t="shared" si="207"/>
        <v/>
      </c>
      <c r="R1869" s="6" t="str">
        <f t="shared" si="208"/>
        <v/>
      </c>
      <c r="S1869" t="s">
        <v>2885</v>
      </c>
    </row>
    <row r="1870" spans="1:19" x14ac:dyDescent="0.25">
      <c r="A1870" s="2">
        <v>26</v>
      </c>
      <c r="B1870" s="13">
        <v>2149</v>
      </c>
      <c r="C1870" s="14" t="s">
        <v>1945</v>
      </c>
      <c r="D1870" s="14" t="s">
        <v>1918</v>
      </c>
      <c r="E1870" s="14" t="s">
        <v>1901</v>
      </c>
      <c r="F1870" s="13">
        <v>1938</v>
      </c>
      <c r="G1870" s="13">
        <v>1938</v>
      </c>
      <c r="H1870" s="13">
        <v>0</v>
      </c>
      <c r="I1870" s="13">
        <v>241</v>
      </c>
      <c r="J1870" s="15">
        <v>0</v>
      </c>
      <c r="K1870" s="15">
        <v>1507871.4240000001</v>
      </c>
      <c r="L1870" s="16">
        <f t="shared" si="203"/>
        <v>0</v>
      </c>
      <c r="M1870" s="16">
        <f t="shared" si="204"/>
        <v>0</v>
      </c>
      <c r="N1870" s="10">
        <f t="shared" si="205"/>
        <v>0</v>
      </c>
      <c r="O1870" s="10" t="str">
        <f t="shared" si="209"/>
        <v>Weniger als 40% der Schätzungsfläche sind aktueller als 2002</v>
      </c>
      <c r="P1870" s="17">
        <f t="shared" si="206"/>
        <v>150.78714240000002</v>
      </c>
      <c r="Q1870" t="str">
        <f t="shared" si="207"/>
        <v/>
      </c>
      <c r="R1870" s="6" t="str">
        <f t="shared" si="208"/>
        <v/>
      </c>
      <c r="S1870" t="s">
        <v>2885</v>
      </c>
    </row>
    <row r="1871" spans="1:19" x14ac:dyDescent="0.25">
      <c r="A1871" s="2">
        <v>26</v>
      </c>
      <c r="B1871" s="13">
        <v>2150</v>
      </c>
      <c r="C1871" s="14" t="s">
        <v>1946</v>
      </c>
      <c r="D1871" s="14" t="s">
        <v>1900</v>
      </c>
      <c r="E1871" s="14" t="s">
        <v>1901</v>
      </c>
      <c r="F1871" s="13">
        <v>1981</v>
      </c>
      <c r="G1871" s="13">
        <v>1937</v>
      </c>
      <c r="H1871" s="13">
        <v>0</v>
      </c>
      <c r="I1871" s="13">
        <v>1028</v>
      </c>
      <c r="J1871" s="15">
        <v>0</v>
      </c>
      <c r="K1871" s="15">
        <v>6274658.0860000001</v>
      </c>
      <c r="L1871" s="16">
        <f t="shared" si="203"/>
        <v>0</v>
      </c>
      <c r="M1871" s="16">
        <f t="shared" si="204"/>
        <v>0</v>
      </c>
      <c r="N1871" s="10">
        <f t="shared" si="205"/>
        <v>0</v>
      </c>
      <c r="O1871" s="10" t="str">
        <f t="shared" si="209"/>
        <v>Weniger als 40% der Schätzungsfläche sind aktueller als 2002</v>
      </c>
      <c r="P1871" s="17">
        <f t="shared" si="206"/>
        <v>627.46580860000006</v>
      </c>
      <c r="Q1871" t="str">
        <f t="shared" si="207"/>
        <v/>
      </c>
      <c r="R1871" s="6" t="str">
        <f t="shared" si="208"/>
        <v/>
      </c>
      <c r="S1871" t="s">
        <v>2885</v>
      </c>
    </row>
    <row r="1872" spans="1:19" x14ac:dyDescent="0.25">
      <c r="A1872" s="2">
        <v>26</v>
      </c>
      <c r="B1872" s="13">
        <v>2151</v>
      </c>
      <c r="C1872" s="14" t="s">
        <v>1947</v>
      </c>
      <c r="D1872" s="14" t="s">
        <v>1905</v>
      </c>
      <c r="E1872" s="14" t="s">
        <v>1901</v>
      </c>
      <c r="F1872" s="13">
        <v>1990</v>
      </c>
      <c r="G1872" s="13">
        <v>1936</v>
      </c>
      <c r="H1872" s="13">
        <v>0</v>
      </c>
      <c r="I1872" s="13">
        <v>211</v>
      </c>
      <c r="J1872" s="15">
        <v>0</v>
      </c>
      <c r="K1872" s="15">
        <v>2447573.2919999999</v>
      </c>
      <c r="L1872" s="16">
        <f t="shared" si="203"/>
        <v>0</v>
      </c>
      <c r="M1872" s="16">
        <f t="shared" si="204"/>
        <v>0</v>
      </c>
      <c r="N1872" s="10">
        <f t="shared" si="205"/>
        <v>0</v>
      </c>
      <c r="O1872" s="10" t="str">
        <f t="shared" si="209"/>
        <v>Weniger als 40% der Schätzungsfläche sind aktueller als 2002</v>
      </c>
      <c r="P1872" s="17">
        <f t="shared" si="206"/>
        <v>244.75732919999999</v>
      </c>
      <c r="Q1872" t="str">
        <f t="shared" si="207"/>
        <v/>
      </c>
      <c r="R1872" s="6" t="str">
        <f t="shared" si="208"/>
        <v/>
      </c>
      <c r="S1872" t="s">
        <v>2885</v>
      </c>
    </row>
    <row r="1873" spans="1:20" x14ac:dyDescent="0.25">
      <c r="A1873" s="2">
        <v>26</v>
      </c>
      <c r="B1873" s="13">
        <v>2152</v>
      </c>
      <c r="C1873" s="14" t="s">
        <v>1948</v>
      </c>
      <c r="D1873" s="14" t="s">
        <v>1925</v>
      </c>
      <c r="E1873" s="14" t="s">
        <v>1901</v>
      </c>
      <c r="F1873" s="13">
        <v>2014</v>
      </c>
      <c r="G1873" s="13">
        <v>1950</v>
      </c>
      <c r="H1873" s="13">
        <v>473</v>
      </c>
      <c r="I1873" s="13">
        <v>917</v>
      </c>
      <c r="J1873" s="15">
        <v>2720830.7370000002</v>
      </c>
      <c r="K1873" s="15">
        <v>8100530.8669999996</v>
      </c>
      <c r="L1873" s="16">
        <f t="shared" si="203"/>
        <v>0.51581243184296621</v>
      </c>
      <c r="M1873" s="16">
        <f t="shared" si="204"/>
        <v>0.33588301577667456</v>
      </c>
      <c r="N1873" s="10">
        <f t="shared" si="205"/>
        <v>3</v>
      </c>
      <c r="O1873" s="10" t="str">
        <f t="shared" si="209"/>
        <v>Schätzungsfläche nach 2002 vollständig überprüft und bedarfsweise korrigiert</v>
      </c>
      <c r="P1873" s="17">
        <f t="shared" si="206"/>
        <v>810.05308669999999</v>
      </c>
      <c r="Q1873">
        <f t="shared" si="207"/>
        <v>1</v>
      </c>
      <c r="R1873" s="6">
        <f t="shared" si="208"/>
        <v>41382</v>
      </c>
      <c r="S1873" t="s">
        <v>3080</v>
      </c>
      <c r="T1873" s="8">
        <v>1</v>
      </c>
    </row>
    <row r="1874" spans="1:20" x14ac:dyDescent="0.25">
      <c r="A1874" s="2">
        <v>26</v>
      </c>
      <c r="B1874" s="13">
        <v>2153</v>
      </c>
      <c r="C1874" s="14" t="s">
        <v>1949</v>
      </c>
      <c r="D1874" s="14" t="s">
        <v>1940</v>
      </c>
      <c r="E1874" s="14" t="s">
        <v>1901</v>
      </c>
      <c r="F1874" s="13">
        <v>1986</v>
      </c>
      <c r="G1874" s="13">
        <v>1939</v>
      </c>
      <c r="H1874" s="13">
        <v>0</v>
      </c>
      <c r="I1874" s="13">
        <v>318</v>
      </c>
      <c r="J1874" s="15">
        <v>0</v>
      </c>
      <c r="K1874" s="15">
        <v>2415848.5269999998</v>
      </c>
      <c r="L1874" s="16">
        <f t="shared" si="203"/>
        <v>0</v>
      </c>
      <c r="M1874" s="16">
        <f t="shared" si="204"/>
        <v>0</v>
      </c>
      <c r="N1874" s="10">
        <f t="shared" si="205"/>
        <v>0</v>
      </c>
      <c r="O1874" s="10" t="str">
        <f t="shared" si="209"/>
        <v>Weniger als 40% der Schätzungsfläche sind aktueller als 2002</v>
      </c>
      <c r="P1874" s="17">
        <f t="shared" si="206"/>
        <v>241.58485269999997</v>
      </c>
      <c r="Q1874" t="str">
        <f t="shared" si="207"/>
        <v/>
      </c>
      <c r="R1874" s="6" t="str">
        <f t="shared" si="208"/>
        <v/>
      </c>
      <c r="S1874" t="s">
        <v>2885</v>
      </c>
    </row>
    <row r="1875" spans="1:20" x14ac:dyDescent="0.25">
      <c r="A1875" s="2">
        <v>26</v>
      </c>
      <c r="B1875" s="13">
        <v>2154</v>
      </c>
      <c r="C1875" s="14" t="s">
        <v>1934</v>
      </c>
      <c r="D1875" s="14" t="s">
        <v>1934</v>
      </c>
      <c r="E1875" s="14" t="s">
        <v>1901</v>
      </c>
      <c r="F1875" s="13">
        <v>1984</v>
      </c>
      <c r="G1875" s="13">
        <v>1938</v>
      </c>
      <c r="H1875" s="13">
        <v>0</v>
      </c>
      <c r="I1875" s="13">
        <v>310</v>
      </c>
      <c r="J1875" s="15">
        <v>0</v>
      </c>
      <c r="K1875" s="15">
        <v>2420583.497</v>
      </c>
      <c r="L1875" s="16">
        <f t="shared" si="203"/>
        <v>0</v>
      </c>
      <c r="M1875" s="16">
        <f t="shared" si="204"/>
        <v>0</v>
      </c>
      <c r="N1875" s="10">
        <f t="shared" si="205"/>
        <v>0</v>
      </c>
      <c r="O1875" s="10" t="str">
        <f t="shared" si="209"/>
        <v>Weniger als 40% der Schätzungsfläche sind aktueller als 2002</v>
      </c>
      <c r="P1875" s="17">
        <f t="shared" si="206"/>
        <v>242.05834970000001</v>
      </c>
      <c r="Q1875" t="str">
        <f t="shared" si="207"/>
        <v/>
      </c>
      <c r="R1875" s="6" t="str">
        <f t="shared" si="208"/>
        <v/>
      </c>
      <c r="S1875" t="s">
        <v>2885</v>
      </c>
    </row>
    <row r="1876" spans="1:20" x14ac:dyDescent="0.25">
      <c r="A1876" s="2">
        <v>26</v>
      </c>
      <c r="B1876" s="13">
        <v>2155</v>
      </c>
      <c r="C1876" s="14" t="s">
        <v>1950</v>
      </c>
      <c r="D1876" s="14" t="s">
        <v>1918</v>
      </c>
      <c r="E1876" s="14" t="s">
        <v>1901</v>
      </c>
      <c r="F1876" s="13">
        <v>2000</v>
      </c>
      <c r="G1876" s="13">
        <v>1949</v>
      </c>
      <c r="H1876" s="13">
        <v>0</v>
      </c>
      <c r="I1876" s="13">
        <v>290</v>
      </c>
      <c r="J1876" s="15">
        <v>0</v>
      </c>
      <c r="K1876" s="15">
        <v>3156585.3339999998</v>
      </c>
      <c r="L1876" s="16">
        <f t="shared" si="203"/>
        <v>0</v>
      </c>
      <c r="M1876" s="16">
        <f t="shared" si="204"/>
        <v>0</v>
      </c>
      <c r="N1876" s="10">
        <f t="shared" si="205"/>
        <v>0</v>
      </c>
      <c r="O1876" s="10" t="str">
        <f t="shared" si="209"/>
        <v>Weniger als 40% der Schätzungsfläche sind aktueller als 2002</v>
      </c>
      <c r="P1876" s="17">
        <f t="shared" si="206"/>
        <v>315.65853339999995</v>
      </c>
      <c r="Q1876">
        <f t="shared" si="207"/>
        <v>2</v>
      </c>
      <c r="R1876" s="6">
        <f t="shared" si="208"/>
        <v>42644</v>
      </c>
      <c r="S1876" t="s">
        <v>3081</v>
      </c>
    </row>
    <row r="1877" spans="1:20" x14ac:dyDescent="0.25">
      <c r="A1877" s="2">
        <v>26</v>
      </c>
      <c r="B1877" s="13">
        <v>2156</v>
      </c>
      <c r="C1877" s="14" t="s">
        <v>730</v>
      </c>
      <c r="D1877" s="14" t="s">
        <v>1918</v>
      </c>
      <c r="E1877" s="14" t="s">
        <v>1901</v>
      </c>
      <c r="F1877" s="13">
        <v>2000</v>
      </c>
      <c r="G1877" s="13">
        <v>1950</v>
      </c>
      <c r="H1877" s="13">
        <v>0</v>
      </c>
      <c r="I1877" s="13">
        <v>468</v>
      </c>
      <c r="J1877" s="15">
        <v>0</v>
      </c>
      <c r="K1877" s="15">
        <v>1809201.6810000001</v>
      </c>
      <c r="L1877" s="16">
        <f t="shared" si="203"/>
        <v>0</v>
      </c>
      <c r="M1877" s="16">
        <f t="shared" si="204"/>
        <v>0</v>
      </c>
      <c r="N1877" s="10">
        <f t="shared" si="205"/>
        <v>0</v>
      </c>
      <c r="O1877" s="10" t="str">
        <f t="shared" si="209"/>
        <v>Weniger als 40% der Schätzungsfläche sind aktueller als 2002</v>
      </c>
      <c r="P1877" s="17">
        <f t="shared" si="206"/>
        <v>180.92016810000001</v>
      </c>
      <c r="Q1877">
        <f t="shared" si="207"/>
        <v>2</v>
      </c>
      <c r="R1877" s="6">
        <f t="shared" si="208"/>
        <v>42644</v>
      </c>
      <c r="S1877" t="s">
        <v>3081</v>
      </c>
    </row>
    <row r="1878" spans="1:20" x14ac:dyDescent="0.25">
      <c r="A1878" s="2">
        <v>26</v>
      </c>
      <c r="B1878" s="13">
        <v>2157</v>
      </c>
      <c r="C1878" s="14" t="s">
        <v>453</v>
      </c>
      <c r="D1878" s="14" t="s">
        <v>1942</v>
      </c>
      <c r="E1878" s="14" t="s">
        <v>1901</v>
      </c>
      <c r="F1878" s="13">
        <v>1991</v>
      </c>
      <c r="G1878" s="13">
        <v>1950</v>
      </c>
      <c r="H1878" s="13">
        <v>0</v>
      </c>
      <c r="I1878" s="13">
        <v>532</v>
      </c>
      <c r="J1878" s="15">
        <v>0</v>
      </c>
      <c r="K1878" s="15">
        <v>2493958.6770000001</v>
      </c>
      <c r="L1878" s="16">
        <f t="shared" si="203"/>
        <v>0</v>
      </c>
      <c r="M1878" s="16">
        <f t="shared" si="204"/>
        <v>0</v>
      </c>
      <c r="N1878" s="10">
        <f t="shared" si="205"/>
        <v>0</v>
      </c>
      <c r="O1878" s="10" t="str">
        <f t="shared" si="209"/>
        <v>Weniger als 40% der Schätzungsfläche sind aktueller als 2002</v>
      </c>
      <c r="P1878" s="17">
        <f t="shared" si="206"/>
        <v>249.39586770000003</v>
      </c>
      <c r="Q1878" t="str">
        <f t="shared" si="207"/>
        <v/>
      </c>
      <c r="R1878" s="6" t="str">
        <f t="shared" si="208"/>
        <v/>
      </c>
      <c r="S1878" t="s">
        <v>2885</v>
      </c>
    </row>
    <row r="1879" spans="1:20" x14ac:dyDescent="0.25">
      <c r="A1879" s="2">
        <v>26</v>
      </c>
      <c r="B1879" s="13">
        <v>2158</v>
      </c>
      <c r="C1879" s="14" t="s">
        <v>1951</v>
      </c>
      <c r="D1879" s="14" t="s">
        <v>1914</v>
      </c>
      <c r="E1879" s="14" t="s">
        <v>1901</v>
      </c>
      <c r="F1879" s="13">
        <v>2005</v>
      </c>
      <c r="G1879" s="13">
        <v>1937</v>
      </c>
      <c r="H1879" s="13">
        <v>20</v>
      </c>
      <c r="I1879" s="13">
        <v>227</v>
      </c>
      <c r="J1879" s="15">
        <v>139918.111</v>
      </c>
      <c r="K1879" s="15">
        <v>3704929.8050000002</v>
      </c>
      <c r="L1879" s="16">
        <f t="shared" si="203"/>
        <v>8.8105726872246701E-2</v>
      </c>
      <c r="M1879" s="16">
        <f t="shared" si="204"/>
        <v>3.7765387838434361E-2</v>
      </c>
      <c r="N1879" s="10">
        <f t="shared" si="205"/>
        <v>0</v>
      </c>
      <c r="O1879" s="10" t="str">
        <f t="shared" si="209"/>
        <v>Weniger als 40% der Schätzungsfläche sind aktueller als 2002</v>
      </c>
      <c r="P1879" s="17">
        <f t="shared" si="206"/>
        <v>370.49298050000004</v>
      </c>
      <c r="Q1879" t="str">
        <f t="shared" si="207"/>
        <v/>
      </c>
      <c r="R1879" s="6" t="str">
        <f t="shared" si="208"/>
        <v/>
      </c>
      <c r="S1879" t="s">
        <v>2885</v>
      </c>
    </row>
    <row r="1880" spans="1:20" x14ac:dyDescent="0.25">
      <c r="A1880" s="2">
        <v>26</v>
      </c>
      <c r="B1880" s="13">
        <v>2159</v>
      </c>
      <c r="C1880" s="14" t="s">
        <v>1952</v>
      </c>
      <c r="D1880" s="14" t="s">
        <v>1911</v>
      </c>
      <c r="E1880" s="14" t="s">
        <v>1901</v>
      </c>
      <c r="F1880" s="13">
        <v>1992</v>
      </c>
      <c r="G1880" s="13">
        <v>1939</v>
      </c>
      <c r="H1880" s="13">
        <v>0</v>
      </c>
      <c r="I1880" s="13">
        <v>366</v>
      </c>
      <c r="J1880" s="15">
        <v>0</v>
      </c>
      <c r="K1880" s="15">
        <v>3130150.9670000002</v>
      </c>
      <c r="L1880" s="16">
        <f t="shared" si="203"/>
        <v>0</v>
      </c>
      <c r="M1880" s="16">
        <f t="shared" si="204"/>
        <v>0</v>
      </c>
      <c r="N1880" s="10">
        <f t="shared" si="205"/>
        <v>0</v>
      </c>
      <c r="O1880" s="10" t="str">
        <f t="shared" si="209"/>
        <v>Weniger als 40% der Schätzungsfläche sind aktueller als 2002</v>
      </c>
      <c r="P1880" s="17">
        <f t="shared" si="206"/>
        <v>313.01509670000002</v>
      </c>
      <c r="Q1880" t="str">
        <f t="shared" si="207"/>
        <v/>
      </c>
      <c r="R1880" s="6" t="str">
        <f t="shared" si="208"/>
        <v/>
      </c>
      <c r="S1880" t="s">
        <v>2885</v>
      </c>
    </row>
    <row r="1881" spans="1:20" x14ac:dyDescent="0.25">
      <c r="A1881" s="2">
        <v>26</v>
      </c>
      <c r="B1881" s="13">
        <v>2160</v>
      </c>
      <c r="C1881" s="14" t="s">
        <v>1909</v>
      </c>
      <c r="D1881" s="14" t="s">
        <v>1909</v>
      </c>
      <c r="E1881" s="14" t="s">
        <v>1901</v>
      </c>
      <c r="F1881" s="13">
        <v>2000</v>
      </c>
      <c r="G1881" s="13">
        <v>1938</v>
      </c>
      <c r="H1881" s="13">
        <v>0</v>
      </c>
      <c r="I1881" s="13">
        <v>572</v>
      </c>
      <c r="J1881" s="15">
        <v>0</v>
      </c>
      <c r="K1881" s="15">
        <v>7117524.5889999997</v>
      </c>
      <c r="L1881" s="16">
        <f t="shared" si="203"/>
        <v>0</v>
      </c>
      <c r="M1881" s="16">
        <f t="shared" si="204"/>
        <v>0</v>
      </c>
      <c r="N1881" s="10">
        <f t="shared" si="205"/>
        <v>0</v>
      </c>
      <c r="O1881" s="10" t="str">
        <f t="shared" si="209"/>
        <v>Weniger als 40% der Schätzungsfläche sind aktueller als 2002</v>
      </c>
      <c r="P1881" s="17">
        <f t="shared" si="206"/>
        <v>711.75245889999997</v>
      </c>
      <c r="Q1881" t="str">
        <f t="shared" si="207"/>
        <v/>
      </c>
      <c r="R1881" s="6" t="str">
        <f t="shared" si="208"/>
        <v/>
      </c>
      <c r="S1881" t="s">
        <v>2885</v>
      </c>
    </row>
    <row r="1882" spans="1:20" x14ac:dyDescent="0.25">
      <c r="A1882" s="2">
        <v>26</v>
      </c>
      <c r="B1882" s="13">
        <v>2161</v>
      </c>
      <c r="C1882" s="14" t="s">
        <v>1953</v>
      </c>
      <c r="D1882" s="14" t="s">
        <v>1914</v>
      </c>
      <c r="E1882" s="14" t="s">
        <v>1901</v>
      </c>
      <c r="F1882" s="13">
        <v>1937</v>
      </c>
      <c r="G1882" s="13">
        <v>1937</v>
      </c>
      <c r="H1882" s="13">
        <v>0</v>
      </c>
      <c r="I1882" s="13">
        <v>212</v>
      </c>
      <c r="J1882" s="15">
        <v>0</v>
      </c>
      <c r="K1882" s="15">
        <v>2305711.952</v>
      </c>
      <c r="L1882" s="16">
        <f t="shared" si="203"/>
        <v>0</v>
      </c>
      <c r="M1882" s="16">
        <f t="shared" si="204"/>
        <v>0</v>
      </c>
      <c r="N1882" s="10">
        <f t="shared" si="205"/>
        <v>0</v>
      </c>
      <c r="O1882" s="10" t="str">
        <f t="shared" si="209"/>
        <v>Weniger als 40% der Schätzungsfläche sind aktueller als 2002</v>
      </c>
      <c r="P1882" s="17">
        <f t="shared" si="206"/>
        <v>230.57119520000001</v>
      </c>
      <c r="Q1882" t="str">
        <f t="shared" si="207"/>
        <v/>
      </c>
      <c r="R1882" s="6" t="str">
        <f t="shared" si="208"/>
        <v/>
      </c>
      <c r="S1882" t="s">
        <v>2885</v>
      </c>
    </row>
    <row r="1883" spans="1:20" x14ac:dyDescent="0.25">
      <c r="A1883" s="2">
        <v>26</v>
      </c>
      <c r="B1883" s="13">
        <v>2162</v>
      </c>
      <c r="C1883" s="14" t="s">
        <v>1942</v>
      </c>
      <c r="D1883" s="14" t="s">
        <v>1942</v>
      </c>
      <c r="E1883" s="14" t="s">
        <v>1901</v>
      </c>
      <c r="F1883" s="13">
        <v>1993</v>
      </c>
      <c r="G1883" s="13">
        <v>1950</v>
      </c>
      <c r="H1883" s="13">
        <v>0</v>
      </c>
      <c r="I1883" s="13">
        <v>581</v>
      </c>
      <c r="J1883" s="15">
        <v>0</v>
      </c>
      <c r="K1883" s="15">
        <v>5176427.733</v>
      </c>
      <c r="L1883" s="16">
        <f t="shared" si="203"/>
        <v>0</v>
      </c>
      <c r="M1883" s="16">
        <f t="shared" si="204"/>
        <v>0</v>
      </c>
      <c r="N1883" s="10">
        <f t="shared" si="205"/>
        <v>0</v>
      </c>
      <c r="O1883" s="10" t="str">
        <f t="shared" si="209"/>
        <v>Weniger als 40% der Schätzungsfläche sind aktueller als 2002</v>
      </c>
      <c r="P1883" s="17">
        <f t="shared" si="206"/>
        <v>517.64277330000004</v>
      </c>
      <c r="Q1883" t="str">
        <f t="shared" si="207"/>
        <v/>
      </c>
      <c r="R1883" s="6" t="str">
        <f t="shared" si="208"/>
        <v/>
      </c>
      <c r="S1883" t="s">
        <v>2885</v>
      </c>
    </row>
    <row r="1884" spans="1:20" x14ac:dyDescent="0.25">
      <c r="A1884" s="2">
        <v>26</v>
      </c>
      <c r="B1884" s="13">
        <v>2163</v>
      </c>
      <c r="C1884" s="14" t="s">
        <v>1954</v>
      </c>
      <c r="D1884" s="14" t="s">
        <v>1918</v>
      </c>
      <c r="E1884" s="14" t="s">
        <v>1901</v>
      </c>
      <c r="F1884" s="13">
        <v>1939</v>
      </c>
      <c r="G1884" s="13">
        <v>1938</v>
      </c>
      <c r="H1884" s="13">
        <v>0</v>
      </c>
      <c r="I1884" s="13">
        <v>373</v>
      </c>
      <c r="J1884" s="15">
        <v>0</v>
      </c>
      <c r="K1884" s="15">
        <v>1869575.7690000001</v>
      </c>
      <c r="L1884" s="16">
        <f t="shared" si="203"/>
        <v>0</v>
      </c>
      <c r="M1884" s="16">
        <f t="shared" si="204"/>
        <v>0</v>
      </c>
      <c r="N1884" s="10">
        <f t="shared" si="205"/>
        <v>0</v>
      </c>
      <c r="O1884" s="10" t="str">
        <f t="shared" si="209"/>
        <v>Weniger als 40% der Schätzungsfläche sind aktueller als 2002</v>
      </c>
      <c r="P1884" s="17">
        <f t="shared" si="206"/>
        <v>186.95757690000002</v>
      </c>
      <c r="Q1884">
        <f t="shared" si="207"/>
        <v>2</v>
      </c>
      <c r="R1884" s="6">
        <f t="shared" si="208"/>
        <v>41928</v>
      </c>
      <c r="S1884" t="s">
        <v>3081</v>
      </c>
    </row>
    <row r="1885" spans="1:20" x14ac:dyDescent="0.25">
      <c r="A1885" s="2">
        <v>26</v>
      </c>
      <c r="B1885" s="13">
        <v>2164</v>
      </c>
      <c r="C1885" s="14" t="s">
        <v>1955</v>
      </c>
      <c r="D1885" s="14" t="s">
        <v>1917</v>
      </c>
      <c r="E1885" s="14" t="s">
        <v>1901</v>
      </c>
      <c r="F1885" s="13">
        <v>2002</v>
      </c>
      <c r="G1885" s="13">
        <v>1949</v>
      </c>
      <c r="H1885" s="13">
        <v>0</v>
      </c>
      <c r="I1885" s="13">
        <v>399</v>
      </c>
      <c r="J1885" s="15">
        <v>0</v>
      </c>
      <c r="K1885" s="15">
        <v>4462016.4040000001</v>
      </c>
      <c r="L1885" s="16">
        <f t="shared" si="203"/>
        <v>0</v>
      </c>
      <c r="M1885" s="16">
        <f t="shared" si="204"/>
        <v>0</v>
      </c>
      <c r="N1885" s="10">
        <f t="shared" si="205"/>
        <v>0</v>
      </c>
      <c r="O1885" s="10" t="str">
        <f t="shared" si="209"/>
        <v>Weniger als 40% der Schätzungsfläche sind aktueller als 2002</v>
      </c>
      <c r="P1885" s="17">
        <f t="shared" si="206"/>
        <v>446.20164040000003</v>
      </c>
      <c r="Q1885" t="str">
        <f t="shared" si="207"/>
        <v/>
      </c>
      <c r="R1885" s="6" t="str">
        <f t="shared" si="208"/>
        <v/>
      </c>
      <c r="S1885" t="s">
        <v>2885</v>
      </c>
    </row>
    <row r="1886" spans="1:20" x14ac:dyDescent="0.25">
      <c r="A1886" s="2">
        <v>26</v>
      </c>
      <c r="B1886" s="13">
        <v>2165</v>
      </c>
      <c r="C1886" s="14" t="s">
        <v>1767</v>
      </c>
      <c r="D1886" s="14" t="s">
        <v>1903</v>
      </c>
      <c r="E1886" s="14" t="s">
        <v>1901</v>
      </c>
      <c r="F1886" s="13">
        <v>1981</v>
      </c>
      <c r="G1886" s="13">
        <v>1949</v>
      </c>
      <c r="H1886" s="13">
        <v>0</v>
      </c>
      <c r="I1886" s="13">
        <v>280</v>
      </c>
      <c r="J1886" s="15">
        <v>0</v>
      </c>
      <c r="K1886" s="15">
        <v>2082777.513</v>
      </c>
      <c r="L1886" s="16">
        <f t="shared" si="203"/>
        <v>0</v>
      </c>
      <c r="M1886" s="16">
        <f t="shared" si="204"/>
        <v>0</v>
      </c>
      <c r="N1886" s="10">
        <f t="shared" si="205"/>
        <v>0</v>
      </c>
      <c r="O1886" s="10" t="str">
        <f t="shared" si="209"/>
        <v>Weniger als 40% der Schätzungsfläche sind aktueller als 2002</v>
      </c>
      <c r="P1886" s="17">
        <f t="shared" si="206"/>
        <v>208.27775130000001</v>
      </c>
      <c r="Q1886" t="str">
        <f t="shared" si="207"/>
        <v/>
      </c>
      <c r="R1886" s="6" t="str">
        <f t="shared" si="208"/>
        <v/>
      </c>
      <c r="S1886" t="s">
        <v>2885</v>
      </c>
    </row>
    <row r="1887" spans="1:20" x14ac:dyDescent="0.25">
      <c r="A1887" s="2">
        <v>26</v>
      </c>
      <c r="B1887" s="13">
        <v>2166</v>
      </c>
      <c r="C1887" s="14" t="s">
        <v>1956</v>
      </c>
      <c r="D1887" s="14" t="s">
        <v>1940</v>
      </c>
      <c r="E1887" s="14" t="s">
        <v>1901</v>
      </c>
      <c r="F1887" s="13">
        <v>2001</v>
      </c>
      <c r="G1887" s="13">
        <v>1937</v>
      </c>
      <c r="H1887" s="13">
        <v>0</v>
      </c>
      <c r="I1887" s="13">
        <v>104</v>
      </c>
      <c r="J1887" s="15">
        <v>0</v>
      </c>
      <c r="K1887" s="15">
        <v>524799.88500000001</v>
      </c>
      <c r="L1887" s="16">
        <f t="shared" si="203"/>
        <v>0</v>
      </c>
      <c r="M1887" s="16">
        <f t="shared" si="204"/>
        <v>0</v>
      </c>
      <c r="N1887" s="10">
        <f t="shared" si="205"/>
        <v>0</v>
      </c>
      <c r="O1887" s="10" t="str">
        <f t="shared" si="209"/>
        <v>Weniger als 40% der Schätzungsfläche sind aktueller als 2002</v>
      </c>
      <c r="P1887" s="17">
        <f t="shared" si="206"/>
        <v>52.479988499999997</v>
      </c>
      <c r="Q1887" t="str">
        <f t="shared" si="207"/>
        <v/>
      </c>
      <c r="R1887" s="6" t="str">
        <f t="shared" si="208"/>
        <v/>
      </c>
      <c r="S1887" t="s">
        <v>2885</v>
      </c>
    </row>
    <row r="1888" spans="1:20" x14ac:dyDescent="0.25">
      <c r="A1888" s="2">
        <v>26</v>
      </c>
      <c r="B1888" s="13">
        <v>2167</v>
      </c>
      <c r="C1888" s="14" t="s">
        <v>1957</v>
      </c>
      <c r="D1888" s="14" t="s">
        <v>1936</v>
      </c>
      <c r="E1888" s="14" t="s">
        <v>1901</v>
      </c>
      <c r="F1888" s="13">
        <v>1981</v>
      </c>
      <c r="G1888" s="13">
        <v>1936</v>
      </c>
      <c r="H1888" s="13">
        <v>0</v>
      </c>
      <c r="I1888" s="13">
        <v>458</v>
      </c>
      <c r="J1888" s="15">
        <v>0</v>
      </c>
      <c r="K1888" s="15">
        <v>3280283.625</v>
      </c>
      <c r="L1888" s="16">
        <f t="shared" si="203"/>
        <v>0</v>
      </c>
      <c r="M1888" s="16">
        <f t="shared" si="204"/>
        <v>0</v>
      </c>
      <c r="N1888" s="10">
        <f t="shared" si="205"/>
        <v>0</v>
      </c>
      <c r="O1888" s="10" t="str">
        <f t="shared" si="209"/>
        <v>Weniger als 40% der Schätzungsfläche sind aktueller als 2002</v>
      </c>
      <c r="P1888" s="17">
        <f t="shared" si="206"/>
        <v>328.02836250000001</v>
      </c>
      <c r="Q1888" t="str">
        <f t="shared" si="207"/>
        <v/>
      </c>
      <c r="R1888" s="6" t="str">
        <f t="shared" si="208"/>
        <v/>
      </c>
      <c r="S1888" t="s">
        <v>2885</v>
      </c>
    </row>
    <row r="1889" spans="1:19" x14ac:dyDescent="0.25">
      <c r="A1889" s="2">
        <v>26</v>
      </c>
      <c r="B1889" s="13">
        <v>2168</v>
      </c>
      <c r="C1889" s="14" t="s">
        <v>1958</v>
      </c>
      <c r="D1889" s="14" t="s">
        <v>1959</v>
      </c>
      <c r="E1889" s="14" t="s">
        <v>1901</v>
      </c>
      <c r="F1889" s="13">
        <v>2004</v>
      </c>
      <c r="G1889" s="13">
        <v>1949</v>
      </c>
      <c r="H1889" s="13">
        <v>8</v>
      </c>
      <c r="I1889" s="13">
        <v>177</v>
      </c>
      <c r="J1889" s="15">
        <v>42209.8</v>
      </c>
      <c r="K1889" s="15">
        <v>1867097.9369999999</v>
      </c>
      <c r="L1889" s="16">
        <f t="shared" si="203"/>
        <v>4.519774011299435E-2</v>
      </c>
      <c r="M1889" s="16">
        <f t="shared" si="204"/>
        <v>2.2607169749124953E-2</v>
      </c>
      <c r="N1889" s="10">
        <f t="shared" si="205"/>
        <v>0</v>
      </c>
      <c r="O1889" s="10" t="str">
        <f t="shared" si="209"/>
        <v>Weniger als 40% der Schätzungsfläche sind aktueller als 2002</v>
      </c>
      <c r="P1889" s="17">
        <f t="shared" si="206"/>
        <v>186.70979370000001</v>
      </c>
      <c r="Q1889" t="str">
        <f t="shared" si="207"/>
        <v/>
      </c>
      <c r="R1889" s="6" t="str">
        <f t="shared" si="208"/>
        <v/>
      </c>
      <c r="S1889" t="s">
        <v>2885</v>
      </c>
    </row>
    <row r="1890" spans="1:19" x14ac:dyDescent="0.25">
      <c r="A1890" s="2">
        <v>26</v>
      </c>
      <c r="B1890" s="13">
        <v>2169</v>
      </c>
      <c r="C1890" s="14" t="s">
        <v>1960</v>
      </c>
      <c r="D1890" s="14" t="s">
        <v>1942</v>
      </c>
      <c r="E1890" s="14" t="s">
        <v>1901</v>
      </c>
      <c r="F1890" s="13">
        <v>2002</v>
      </c>
      <c r="G1890" s="13">
        <v>1950</v>
      </c>
      <c r="H1890" s="13">
        <v>0</v>
      </c>
      <c r="I1890" s="13">
        <v>587</v>
      </c>
      <c r="J1890" s="15">
        <v>0</v>
      </c>
      <c r="K1890" s="15">
        <v>2298866.8169999998</v>
      </c>
      <c r="L1890" s="16">
        <f t="shared" si="203"/>
        <v>0</v>
      </c>
      <c r="M1890" s="16">
        <f t="shared" si="204"/>
        <v>0</v>
      </c>
      <c r="N1890" s="10">
        <f t="shared" si="205"/>
        <v>0</v>
      </c>
      <c r="O1890" s="10" t="str">
        <f t="shared" si="209"/>
        <v>Weniger als 40% der Schätzungsfläche sind aktueller als 2002</v>
      </c>
      <c r="P1890" s="17">
        <f t="shared" si="206"/>
        <v>229.88668169999997</v>
      </c>
      <c r="Q1890">
        <f t="shared" si="207"/>
        <v>2</v>
      </c>
      <c r="R1890" s="6">
        <f t="shared" si="208"/>
        <v>42606</v>
      </c>
      <c r="S1890" t="s">
        <v>3081</v>
      </c>
    </row>
    <row r="1891" spans="1:19" x14ac:dyDescent="0.25">
      <c r="A1891" s="2">
        <v>26</v>
      </c>
      <c r="B1891" s="13">
        <v>2170</v>
      </c>
      <c r="C1891" s="14" t="s">
        <v>1169</v>
      </c>
      <c r="D1891" s="14" t="s">
        <v>1909</v>
      </c>
      <c r="E1891" s="14" t="s">
        <v>1901</v>
      </c>
      <c r="F1891" s="13">
        <v>1950</v>
      </c>
      <c r="G1891" s="13">
        <v>1948</v>
      </c>
      <c r="H1891" s="13">
        <v>0</v>
      </c>
      <c r="I1891" s="13">
        <v>118</v>
      </c>
      <c r="J1891" s="15">
        <v>0</v>
      </c>
      <c r="K1891" s="15">
        <v>1711059.5360000001</v>
      </c>
      <c r="L1891" s="16">
        <f t="shared" si="203"/>
        <v>0</v>
      </c>
      <c r="M1891" s="16">
        <f t="shared" si="204"/>
        <v>0</v>
      </c>
      <c r="N1891" s="10">
        <f t="shared" si="205"/>
        <v>0</v>
      </c>
      <c r="O1891" s="10" t="str">
        <f t="shared" si="209"/>
        <v>Weniger als 40% der Schätzungsfläche sind aktueller als 2002</v>
      </c>
      <c r="P1891" s="17">
        <f t="shared" si="206"/>
        <v>171.10595360000002</v>
      </c>
      <c r="Q1891" t="str">
        <f t="shared" si="207"/>
        <v/>
      </c>
      <c r="R1891" s="6" t="str">
        <f t="shared" si="208"/>
        <v/>
      </c>
      <c r="S1891" t="s">
        <v>2885</v>
      </c>
    </row>
    <row r="1892" spans="1:19" x14ac:dyDescent="0.25">
      <c r="A1892" s="2">
        <v>26</v>
      </c>
      <c r="B1892" s="13">
        <v>2171</v>
      </c>
      <c r="C1892" s="14" t="s">
        <v>1961</v>
      </c>
      <c r="D1892" s="14" t="s">
        <v>1942</v>
      </c>
      <c r="E1892" s="14" t="s">
        <v>1901</v>
      </c>
      <c r="F1892" s="13">
        <v>2006</v>
      </c>
      <c r="G1892" s="13">
        <v>1950</v>
      </c>
      <c r="H1892" s="13">
        <v>13</v>
      </c>
      <c r="I1892" s="13">
        <v>539</v>
      </c>
      <c r="J1892" s="15">
        <v>242869.033</v>
      </c>
      <c r="K1892" s="15">
        <v>2659207.1889999998</v>
      </c>
      <c r="L1892" s="16">
        <f t="shared" si="203"/>
        <v>2.4118738404452691E-2</v>
      </c>
      <c r="M1892" s="16">
        <f t="shared" si="204"/>
        <v>9.1331368990218237E-2</v>
      </c>
      <c r="N1892" s="10">
        <f t="shared" si="205"/>
        <v>0</v>
      </c>
      <c r="O1892" s="10" t="str">
        <f t="shared" si="209"/>
        <v>Weniger als 40% der Schätzungsfläche sind aktueller als 2002</v>
      </c>
      <c r="P1892" s="17">
        <f t="shared" si="206"/>
        <v>265.9207189</v>
      </c>
      <c r="Q1892" t="str">
        <f t="shared" si="207"/>
        <v/>
      </c>
      <c r="R1892" s="6" t="str">
        <f t="shared" si="208"/>
        <v/>
      </c>
      <c r="S1892" t="s">
        <v>2885</v>
      </c>
    </row>
    <row r="1893" spans="1:19" x14ac:dyDescent="0.25">
      <c r="A1893" s="2">
        <v>26</v>
      </c>
      <c r="B1893" s="13">
        <v>2172</v>
      </c>
      <c r="C1893" s="14" t="s">
        <v>1962</v>
      </c>
      <c r="D1893" s="14" t="s">
        <v>1905</v>
      </c>
      <c r="E1893" s="14" t="s">
        <v>1901</v>
      </c>
      <c r="F1893" s="13">
        <v>2007</v>
      </c>
      <c r="G1893" s="13">
        <v>1937</v>
      </c>
      <c r="H1893" s="13">
        <v>14</v>
      </c>
      <c r="I1893" s="13">
        <v>268</v>
      </c>
      <c r="J1893" s="15">
        <v>131446.49299999999</v>
      </c>
      <c r="K1893" s="15">
        <v>2013760.7919999999</v>
      </c>
      <c r="L1893" s="16">
        <f t="shared" si="203"/>
        <v>5.2238805970149252E-2</v>
      </c>
      <c r="M1893" s="16">
        <f t="shared" si="204"/>
        <v>6.5274134605357831E-2</v>
      </c>
      <c r="N1893" s="10">
        <f t="shared" si="205"/>
        <v>0</v>
      </c>
      <c r="O1893" s="10" t="str">
        <f t="shared" si="209"/>
        <v>Weniger als 40% der Schätzungsfläche sind aktueller als 2002</v>
      </c>
      <c r="P1893" s="17">
        <f t="shared" si="206"/>
        <v>201.37607919999999</v>
      </c>
      <c r="Q1893" t="str">
        <f t="shared" si="207"/>
        <v/>
      </c>
      <c r="R1893" s="6" t="str">
        <f t="shared" si="208"/>
        <v/>
      </c>
      <c r="S1893" t="s">
        <v>2885</v>
      </c>
    </row>
    <row r="1894" spans="1:19" x14ac:dyDescent="0.25">
      <c r="A1894" s="2">
        <v>26</v>
      </c>
      <c r="B1894" s="13">
        <v>2173</v>
      </c>
      <c r="C1894" s="14" t="s">
        <v>1963</v>
      </c>
      <c r="D1894" s="14" t="s">
        <v>1905</v>
      </c>
      <c r="E1894" s="14" t="s">
        <v>1901</v>
      </c>
      <c r="F1894" s="13">
        <v>1995</v>
      </c>
      <c r="G1894" s="13">
        <v>1938</v>
      </c>
      <c r="H1894" s="13">
        <v>0</v>
      </c>
      <c r="I1894" s="13">
        <v>632</v>
      </c>
      <c r="J1894" s="15">
        <v>0</v>
      </c>
      <c r="K1894" s="15">
        <v>3608308.7519999999</v>
      </c>
      <c r="L1894" s="16">
        <f t="shared" si="203"/>
        <v>0</v>
      </c>
      <c r="M1894" s="16">
        <f t="shared" si="204"/>
        <v>0</v>
      </c>
      <c r="N1894" s="10">
        <f t="shared" si="205"/>
        <v>0</v>
      </c>
      <c r="O1894" s="10" t="str">
        <f t="shared" si="209"/>
        <v>Weniger als 40% der Schätzungsfläche sind aktueller als 2002</v>
      </c>
      <c r="P1894" s="17">
        <f t="shared" si="206"/>
        <v>360.83087519999998</v>
      </c>
      <c r="Q1894" t="str">
        <f t="shared" si="207"/>
        <v/>
      </c>
      <c r="R1894" s="6" t="str">
        <f t="shared" si="208"/>
        <v/>
      </c>
      <c r="S1894" t="s">
        <v>2885</v>
      </c>
    </row>
    <row r="1895" spans="1:19" x14ac:dyDescent="0.25">
      <c r="A1895" s="2">
        <v>26</v>
      </c>
      <c r="B1895" s="13">
        <v>2174</v>
      </c>
      <c r="C1895" s="14" t="s">
        <v>1964</v>
      </c>
      <c r="D1895" s="14" t="s">
        <v>1940</v>
      </c>
      <c r="E1895" s="14" t="s">
        <v>1901</v>
      </c>
      <c r="F1895" s="13">
        <v>1990</v>
      </c>
      <c r="G1895" s="13">
        <v>1937</v>
      </c>
      <c r="H1895" s="13">
        <v>0</v>
      </c>
      <c r="I1895" s="13">
        <v>271</v>
      </c>
      <c r="J1895" s="15">
        <v>0</v>
      </c>
      <c r="K1895" s="15">
        <v>3418785.4249999998</v>
      </c>
      <c r="L1895" s="16">
        <f t="shared" si="203"/>
        <v>0</v>
      </c>
      <c r="M1895" s="16">
        <f t="shared" si="204"/>
        <v>0</v>
      </c>
      <c r="N1895" s="10">
        <f t="shared" si="205"/>
        <v>0</v>
      </c>
      <c r="O1895" s="10" t="str">
        <f t="shared" si="209"/>
        <v>Weniger als 40% der Schätzungsfläche sind aktueller als 2002</v>
      </c>
      <c r="P1895" s="17">
        <f t="shared" si="206"/>
        <v>341.87854249999998</v>
      </c>
      <c r="Q1895" t="str">
        <f t="shared" si="207"/>
        <v/>
      </c>
      <c r="R1895" s="6" t="str">
        <f t="shared" si="208"/>
        <v/>
      </c>
      <c r="S1895" t="s">
        <v>2885</v>
      </c>
    </row>
    <row r="1896" spans="1:19" x14ac:dyDescent="0.25">
      <c r="A1896" s="2">
        <v>26</v>
      </c>
      <c r="B1896" s="13">
        <v>2175</v>
      </c>
      <c r="C1896" s="14" t="s">
        <v>1965</v>
      </c>
      <c r="D1896" s="14" t="s">
        <v>1903</v>
      </c>
      <c r="E1896" s="14" t="s">
        <v>1901</v>
      </c>
      <c r="F1896" s="13">
        <v>1949</v>
      </c>
      <c r="G1896" s="13">
        <v>1949</v>
      </c>
      <c r="H1896" s="13">
        <v>0</v>
      </c>
      <c r="I1896" s="13">
        <v>480</v>
      </c>
      <c r="J1896" s="15">
        <v>0</v>
      </c>
      <c r="K1896" s="15">
        <v>4226925.8130000001</v>
      </c>
      <c r="L1896" s="16">
        <f t="shared" si="203"/>
        <v>0</v>
      </c>
      <c r="M1896" s="16">
        <f t="shared" si="204"/>
        <v>0</v>
      </c>
      <c r="N1896" s="10">
        <f t="shared" si="205"/>
        <v>0</v>
      </c>
      <c r="O1896" s="10" t="str">
        <f t="shared" si="209"/>
        <v>Weniger als 40% der Schätzungsfläche sind aktueller als 2002</v>
      </c>
      <c r="P1896" s="17">
        <f t="shared" si="206"/>
        <v>422.69258130000003</v>
      </c>
      <c r="Q1896" t="str">
        <f t="shared" si="207"/>
        <v/>
      </c>
      <c r="R1896" s="6" t="str">
        <f t="shared" si="208"/>
        <v/>
      </c>
      <c r="S1896" t="s">
        <v>2885</v>
      </c>
    </row>
    <row r="1897" spans="1:19" x14ac:dyDescent="0.25">
      <c r="A1897" s="2">
        <v>26</v>
      </c>
      <c r="B1897" s="13">
        <v>2176</v>
      </c>
      <c r="C1897" s="14" t="s">
        <v>1966</v>
      </c>
      <c r="D1897" s="14" t="s">
        <v>1918</v>
      </c>
      <c r="E1897" s="14" t="s">
        <v>1901</v>
      </c>
      <c r="F1897" s="13">
        <v>2004</v>
      </c>
      <c r="G1897" s="13">
        <v>1949</v>
      </c>
      <c r="H1897" s="13">
        <v>5</v>
      </c>
      <c r="I1897" s="13">
        <v>156</v>
      </c>
      <c r="J1897" s="15">
        <v>38266.292000000001</v>
      </c>
      <c r="K1897" s="15">
        <v>2017209.196</v>
      </c>
      <c r="L1897" s="16">
        <f t="shared" si="203"/>
        <v>3.2051282051282048E-2</v>
      </c>
      <c r="M1897" s="16">
        <f t="shared" si="204"/>
        <v>1.8969917485940315E-2</v>
      </c>
      <c r="N1897" s="10">
        <f t="shared" si="205"/>
        <v>0</v>
      </c>
      <c r="O1897" s="10" t="str">
        <f t="shared" si="209"/>
        <v>Weniger als 40% der Schätzungsfläche sind aktueller als 2002</v>
      </c>
      <c r="P1897" s="17">
        <f t="shared" si="206"/>
        <v>201.7209196</v>
      </c>
      <c r="Q1897" t="str">
        <f t="shared" si="207"/>
        <v/>
      </c>
      <c r="R1897" s="6" t="str">
        <f t="shared" si="208"/>
        <v/>
      </c>
      <c r="S1897" t="s">
        <v>2885</v>
      </c>
    </row>
    <row r="1898" spans="1:19" x14ac:dyDescent="0.25">
      <c r="A1898" s="2">
        <v>26</v>
      </c>
      <c r="B1898" s="13">
        <v>2177</v>
      </c>
      <c r="C1898" s="14" t="s">
        <v>1967</v>
      </c>
      <c r="D1898" s="14" t="s">
        <v>1905</v>
      </c>
      <c r="E1898" s="14" t="s">
        <v>1901</v>
      </c>
      <c r="F1898" s="13">
        <v>2006</v>
      </c>
      <c r="G1898" s="13">
        <v>1937</v>
      </c>
      <c r="H1898" s="13">
        <v>19</v>
      </c>
      <c r="I1898" s="13">
        <v>548</v>
      </c>
      <c r="J1898" s="15">
        <v>107113.48</v>
      </c>
      <c r="K1898" s="15">
        <v>3769480.9780000001</v>
      </c>
      <c r="L1898" s="16">
        <f t="shared" si="203"/>
        <v>3.4671532846715328E-2</v>
      </c>
      <c r="M1898" s="16">
        <f t="shared" si="204"/>
        <v>2.8415975733834833E-2</v>
      </c>
      <c r="N1898" s="10">
        <f t="shared" si="205"/>
        <v>0</v>
      </c>
      <c r="O1898" s="10" t="str">
        <f t="shared" si="209"/>
        <v>Weniger als 40% der Schätzungsfläche sind aktueller als 2002</v>
      </c>
      <c r="P1898" s="17">
        <f t="shared" si="206"/>
        <v>376.94809780000003</v>
      </c>
      <c r="Q1898" t="str">
        <f t="shared" si="207"/>
        <v/>
      </c>
      <c r="R1898" s="6" t="str">
        <f t="shared" si="208"/>
        <v/>
      </c>
      <c r="S1898" t="s">
        <v>2885</v>
      </c>
    </row>
    <row r="1899" spans="1:19" x14ac:dyDescent="0.25">
      <c r="A1899" s="2">
        <v>26</v>
      </c>
      <c r="B1899" s="13">
        <v>2178</v>
      </c>
      <c r="C1899" s="14" t="s">
        <v>1968</v>
      </c>
      <c r="D1899" s="14" t="s">
        <v>1903</v>
      </c>
      <c r="E1899" s="14" t="s">
        <v>1901</v>
      </c>
      <c r="F1899" s="13">
        <v>1940</v>
      </c>
      <c r="G1899" s="13">
        <v>1940</v>
      </c>
      <c r="H1899" s="13">
        <v>0</v>
      </c>
      <c r="I1899" s="13">
        <v>158</v>
      </c>
      <c r="J1899" s="15">
        <v>0</v>
      </c>
      <c r="K1899" s="15">
        <v>1778202.3859999999</v>
      </c>
      <c r="L1899" s="16">
        <f t="shared" si="203"/>
        <v>0</v>
      </c>
      <c r="M1899" s="16">
        <f t="shared" si="204"/>
        <v>0</v>
      </c>
      <c r="N1899" s="10">
        <f t="shared" si="205"/>
        <v>0</v>
      </c>
      <c r="O1899" s="10" t="str">
        <f t="shared" si="209"/>
        <v>Weniger als 40% der Schätzungsfläche sind aktueller als 2002</v>
      </c>
      <c r="P1899" s="17">
        <f t="shared" si="206"/>
        <v>177.82023859999998</v>
      </c>
      <c r="Q1899">
        <f t="shared" si="207"/>
        <v>1</v>
      </c>
      <c r="R1899" s="6">
        <f t="shared" si="208"/>
        <v>42644</v>
      </c>
      <c r="S1899" t="s">
        <v>3080</v>
      </c>
    </row>
    <row r="1900" spans="1:19" x14ac:dyDescent="0.25">
      <c r="A1900" s="2">
        <v>26</v>
      </c>
      <c r="B1900" s="13">
        <v>2179</v>
      </c>
      <c r="C1900" s="14" t="s">
        <v>1969</v>
      </c>
      <c r="D1900" s="14" t="s">
        <v>1917</v>
      </c>
      <c r="E1900" s="14" t="s">
        <v>1901</v>
      </c>
      <c r="F1900" s="13">
        <v>1950</v>
      </c>
      <c r="G1900" s="13">
        <v>1950</v>
      </c>
      <c r="H1900" s="13">
        <v>0</v>
      </c>
      <c r="I1900" s="13">
        <v>166</v>
      </c>
      <c r="J1900" s="15">
        <v>0</v>
      </c>
      <c r="K1900" s="15">
        <v>2297545.9350000001</v>
      </c>
      <c r="L1900" s="16">
        <f t="shared" si="203"/>
        <v>0</v>
      </c>
      <c r="M1900" s="16">
        <f t="shared" si="204"/>
        <v>0</v>
      </c>
      <c r="N1900" s="10">
        <f t="shared" si="205"/>
        <v>0</v>
      </c>
      <c r="O1900" s="10" t="str">
        <f t="shared" si="209"/>
        <v>Weniger als 40% der Schätzungsfläche sind aktueller als 2002</v>
      </c>
      <c r="P1900" s="17">
        <f t="shared" si="206"/>
        <v>229.7545935</v>
      </c>
      <c r="Q1900" t="str">
        <f t="shared" si="207"/>
        <v/>
      </c>
      <c r="R1900" s="6" t="str">
        <f t="shared" si="208"/>
        <v/>
      </c>
      <c r="S1900" t="s">
        <v>2885</v>
      </c>
    </row>
    <row r="1901" spans="1:19" x14ac:dyDescent="0.25">
      <c r="A1901" s="2">
        <v>26</v>
      </c>
      <c r="B1901" s="13">
        <v>2180</v>
      </c>
      <c r="C1901" s="14" t="s">
        <v>1970</v>
      </c>
      <c r="D1901" s="14" t="s">
        <v>1942</v>
      </c>
      <c r="E1901" s="14" t="s">
        <v>1901</v>
      </c>
      <c r="F1901" s="13">
        <v>1978</v>
      </c>
      <c r="G1901" s="13">
        <v>1941</v>
      </c>
      <c r="H1901" s="13">
        <v>0</v>
      </c>
      <c r="I1901" s="13">
        <v>289</v>
      </c>
      <c r="J1901" s="15">
        <v>0</v>
      </c>
      <c r="K1901" s="15">
        <v>1935149.601</v>
      </c>
      <c r="L1901" s="16">
        <f t="shared" si="203"/>
        <v>0</v>
      </c>
      <c r="M1901" s="16">
        <f t="shared" si="204"/>
        <v>0</v>
      </c>
      <c r="N1901" s="10">
        <f t="shared" si="205"/>
        <v>0</v>
      </c>
      <c r="O1901" s="10" t="str">
        <f t="shared" si="209"/>
        <v>Weniger als 40% der Schätzungsfläche sind aktueller als 2002</v>
      </c>
      <c r="P1901" s="17">
        <f t="shared" si="206"/>
        <v>193.5149601</v>
      </c>
      <c r="Q1901">
        <f t="shared" si="207"/>
        <v>2</v>
      </c>
      <c r="R1901" s="6">
        <f t="shared" si="208"/>
        <v>42605</v>
      </c>
      <c r="S1901" t="s">
        <v>3081</v>
      </c>
    </row>
    <row r="1902" spans="1:19" x14ac:dyDescent="0.25">
      <c r="A1902" s="2">
        <v>26</v>
      </c>
      <c r="B1902" s="13">
        <v>2181</v>
      </c>
      <c r="C1902" s="14" t="s">
        <v>496</v>
      </c>
      <c r="D1902" s="14" t="s">
        <v>1959</v>
      </c>
      <c r="E1902" s="14" t="s">
        <v>1901</v>
      </c>
      <c r="F1902" s="13">
        <v>2006</v>
      </c>
      <c r="G1902" s="13">
        <v>1949</v>
      </c>
      <c r="H1902" s="13">
        <v>1</v>
      </c>
      <c r="I1902" s="13">
        <v>367</v>
      </c>
      <c r="J1902" s="15">
        <v>3851.924</v>
      </c>
      <c r="K1902" s="15">
        <v>4469538.4179999996</v>
      </c>
      <c r="L1902" s="16">
        <f t="shared" si="203"/>
        <v>2.7247956403269754E-3</v>
      </c>
      <c r="M1902" s="16">
        <f t="shared" si="204"/>
        <v>8.6181695731427099E-4</v>
      </c>
      <c r="N1902" s="10">
        <f t="shared" si="205"/>
        <v>0</v>
      </c>
      <c r="O1902" s="10" t="str">
        <f t="shared" si="209"/>
        <v>Weniger als 40% der Schätzungsfläche sind aktueller als 2002</v>
      </c>
      <c r="P1902" s="17">
        <f t="shared" si="206"/>
        <v>446.95384179999996</v>
      </c>
      <c r="Q1902" t="str">
        <f t="shared" si="207"/>
        <v/>
      </c>
      <c r="R1902" s="6" t="str">
        <f t="shared" si="208"/>
        <v/>
      </c>
      <c r="S1902" t="s">
        <v>2885</v>
      </c>
    </row>
    <row r="1903" spans="1:19" x14ac:dyDescent="0.25">
      <c r="A1903" s="2">
        <v>26</v>
      </c>
      <c r="B1903" s="13">
        <v>2182</v>
      </c>
      <c r="C1903" s="14" t="s">
        <v>1971</v>
      </c>
      <c r="D1903" s="14" t="s">
        <v>1934</v>
      </c>
      <c r="E1903" s="14" t="s">
        <v>1901</v>
      </c>
      <c r="F1903" s="13">
        <v>1997</v>
      </c>
      <c r="G1903" s="13">
        <v>1934</v>
      </c>
      <c r="H1903" s="13">
        <v>0</v>
      </c>
      <c r="I1903" s="13">
        <v>516</v>
      </c>
      <c r="J1903" s="15">
        <v>0</v>
      </c>
      <c r="K1903" s="15">
        <v>6050754.4709999999</v>
      </c>
      <c r="L1903" s="16">
        <f t="shared" si="203"/>
        <v>0</v>
      </c>
      <c r="M1903" s="16">
        <f t="shared" si="204"/>
        <v>0</v>
      </c>
      <c r="N1903" s="10">
        <f t="shared" si="205"/>
        <v>0</v>
      </c>
      <c r="O1903" s="10" t="str">
        <f t="shared" si="209"/>
        <v>Weniger als 40% der Schätzungsfläche sind aktueller als 2002</v>
      </c>
      <c r="P1903" s="17">
        <f t="shared" si="206"/>
        <v>605.07544710000002</v>
      </c>
      <c r="Q1903" t="str">
        <f t="shared" si="207"/>
        <v/>
      </c>
      <c r="R1903" s="6" t="str">
        <f t="shared" si="208"/>
        <v/>
      </c>
      <c r="S1903" t="s">
        <v>2885</v>
      </c>
    </row>
    <row r="1904" spans="1:19" x14ac:dyDescent="0.25">
      <c r="A1904" s="2">
        <v>26</v>
      </c>
      <c r="B1904" s="13">
        <v>2183</v>
      </c>
      <c r="C1904" s="14" t="s">
        <v>1972</v>
      </c>
      <c r="D1904" s="14" t="s">
        <v>1917</v>
      </c>
      <c r="E1904" s="14" t="s">
        <v>1901</v>
      </c>
      <c r="F1904" s="13">
        <v>1950</v>
      </c>
      <c r="G1904" s="13">
        <v>1950</v>
      </c>
      <c r="H1904" s="13">
        <v>0</v>
      </c>
      <c r="I1904" s="13">
        <v>72</v>
      </c>
      <c r="J1904" s="15">
        <v>0</v>
      </c>
      <c r="K1904" s="15">
        <v>1051236.5090000001</v>
      </c>
      <c r="L1904" s="16">
        <f t="shared" si="203"/>
        <v>0</v>
      </c>
      <c r="M1904" s="16">
        <f t="shared" si="204"/>
        <v>0</v>
      </c>
      <c r="N1904" s="10">
        <f t="shared" si="205"/>
        <v>0</v>
      </c>
      <c r="O1904" s="10" t="str">
        <f t="shared" si="209"/>
        <v>Weniger als 40% der Schätzungsfläche sind aktueller als 2002</v>
      </c>
      <c r="P1904" s="17">
        <f t="shared" si="206"/>
        <v>105.1236509</v>
      </c>
      <c r="Q1904" t="str">
        <f t="shared" si="207"/>
        <v/>
      </c>
      <c r="R1904" s="6" t="str">
        <f t="shared" si="208"/>
        <v/>
      </c>
      <c r="S1904" t="s">
        <v>2885</v>
      </c>
    </row>
    <row r="1905" spans="1:19" x14ac:dyDescent="0.25">
      <c r="A1905" s="2">
        <v>26</v>
      </c>
      <c r="B1905" s="13">
        <v>2185</v>
      </c>
      <c r="C1905" s="14" t="s">
        <v>1973</v>
      </c>
      <c r="D1905" s="14" t="s">
        <v>1925</v>
      </c>
      <c r="E1905" s="14" t="s">
        <v>1901</v>
      </c>
      <c r="F1905" s="13">
        <v>1979</v>
      </c>
      <c r="G1905" s="13">
        <v>1949</v>
      </c>
      <c r="H1905" s="13">
        <v>0</v>
      </c>
      <c r="I1905" s="13">
        <v>344</v>
      </c>
      <c r="J1905" s="15">
        <v>0</v>
      </c>
      <c r="K1905" s="15">
        <v>5862185.3090000004</v>
      </c>
      <c r="L1905" s="16">
        <f t="shared" si="203"/>
        <v>0</v>
      </c>
      <c r="M1905" s="16">
        <f t="shared" si="204"/>
        <v>0</v>
      </c>
      <c r="N1905" s="10">
        <f t="shared" si="205"/>
        <v>0</v>
      </c>
      <c r="O1905" s="10" t="str">
        <f t="shared" si="209"/>
        <v>Weniger als 40% der Schätzungsfläche sind aktueller als 2002</v>
      </c>
      <c r="P1905" s="17">
        <f t="shared" si="206"/>
        <v>586.21853090000002</v>
      </c>
      <c r="Q1905" t="str">
        <f t="shared" si="207"/>
        <v/>
      </c>
      <c r="R1905" s="6" t="str">
        <f t="shared" si="208"/>
        <v/>
      </c>
      <c r="S1905" t="s">
        <v>2885</v>
      </c>
    </row>
    <row r="1906" spans="1:19" x14ac:dyDescent="0.25">
      <c r="A1906" s="2">
        <v>26</v>
      </c>
      <c r="B1906" s="13">
        <v>2186</v>
      </c>
      <c r="C1906" s="14" t="s">
        <v>1974</v>
      </c>
      <c r="D1906" s="14" t="s">
        <v>1918</v>
      </c>
      <c r="E1906" s="14" t="s">
        <v>1901</v>
      </c>
      <c r="F1906" s="13">
        <v>1938</v>
      </c>
      <c r="G1906" s="13">
        <v>1938</v>
      </c>
      <c r="H1906" s="13">
        <v>0</v>
      </c>
      <c r="I1906" s="13">
        <v>324</v>
      </c>
      <c r="J1906" s="15">
        <v>0</v>
      </c>
      <c r="K1906" s="15">
        <v>2033317.1580000001</v>
      </c>
      <c r="L1906" s="16">
        <f t="shared" si="203"/>
        <v>0</v>
      </c>
      <c r="M1906" s="16">
        <f t="shared" si="204"/>
        <v>0</v>
      </c>
      <c r="N1906" s="10">
        <f t="shared" si="205"/>
        <v>0</v>
      </c>
      <c r="O1906" s="10" t="str">
        <f t="shared" si="209"/>
        <v>Weniger als 40% der Schätzungsfläche sind aktueller als 2002</v>
      </c>
      <c r="P1906" s="17">
        <f t="shared" si="206"/>
        <v>203.33171580000001</v>
      </c>
      <c r="Q1906">
        <f t="shared" si="207"/>
        <v>2</v>
      </c>
      <c r="R1906" s="6">
        <f t="shared" si="208"/>
        <v>41928</v>
      </c>
      <c r="S1906" t="s">
        <v>3081</v>
      </c>
    </row>
    <row r="1907" spans="1:19" x14ac:dyDescent="0.25">
      <c r="A1907" s="2">
        <v>26</v>
      </c>
      <c r="B1907" s="13">
        <v>2187</v>
      </c>
      <c r="C1907" s="14" t="s">
        <v>1975</v>
      </c>
      <c r="D1907" s="14" t="s">
        <v>1909</v>
      </c>
      <c r="E1907" s="14" t="s">
        <v>1901</v>
      </c>
      <c r="F1907" s="13">
        <v>1979</v>
      </c>
      <c r="G1907" s="13">
        <v>1949</v>
      </c>
      <c r="H1907" s="13">
        <v>0</v>
      </c>
      <c r="I1907" s="13">
        <v>113</v>
      </c>
      <c r="J1907" s="15">
        <v>0</v>
      </c>
      <c r="K1907" s="15">
        <v>1553789.173</v>
      </c>
      <c r="L1907" s="16">
        <f t="shared" si="203"/>
        <v>0</v>
      </c>
      <c r="M1907" s="16">
        <f t="shared" si="204"/>
        <v>0</v>
      </c>
      <c r="N1907" s="10">
        <f t="shared" si="205"/>
        <v>0</v>
      </c>
      <c r="O1907" s="10" t="str">
        <f t="shared" si="209"/>
        <v>Weniger als 40% der Schätzungsfläche sind aktueller als 2002</v>
      </c>
      <c r="P1907" s="17">
        <f t="shared" si="206"/>
        <v>155.37891729999998</v>
      </c>
      <c r="Q1907" t="str">
        <f t="shared" si="207"/>
        <v/>
      </c>
      <c r="R1907" s="6" t="str">
        <f t="shared" si="208"/>
        <v/>
      </c>
      <c r="S1907" t="s">
        <v>2885</v>
      </c>
    </row>
    <row r="1908" spans="1:19" x14ac:dyDescent="0.25">
      <c r="A1908" s="2">
        <v>26</v>
      </c>
      <c r="B1908" s="13">
        <v>2188</v>
      </c>
      <c r="C1908" s="14" t="s">
        <v>1976</v>
      </c>
      <c r="D1908" s="14" t="s">
        <v>1914</v>
      </c>
      <c r="E1908" s="14" t="s">
        <v>1901</v>
      </c>
      <c r="F1908" s="13">
        <v>2005</v>
      </c>
      <c r="G1908" s="13">
        <v>1937</v>
      </c>
      <c r="H1908" s="13">
        <v>30</v>
      </c>
      <c r="I1908" s="13">
        <v>171</v>
      </c>
      <c r="J1908" s="15">
        <v>338497.57299999997</v>
      </c>
      <c r="K1908" s="15">
        <v>2576190.7799999998</v>
      </c>
      <c r="L1908" s="16">
        <f t="shared" si="203"/>
        <v>0.17543859649122806</v>
      </c>
      <c r="M1908" s="16">
        <f t="shared" si="204"/>
        <v>0.1313946061867359</v>
      </c>
      <c r="N1908" s="10">
        <f t="shared" si="205"/>
        <v>0</v>
      </c>
      <c r="O1908" s="10" t="str">
        <f t="shared" si="209"/>
        <v>Weniger als 40% der Schätzungsfläche sind aktueller als 2002</v>
      </c>
      <c r="P1908" s="17">
        <f t="shared" si="206"/>
        <v>257.619078</v>
      </c>
      <c r="Q1908" t="str">
        <f t="shared" si="207"/>
        <v/>
      </c>
      <c r="R1908" s="6" t="str">
        <f t="shared" si="208"/>
        <v/>
      </c>
      <c r="S1908" t="s">
        <v>2885</v>
      </c>
    </row>
    <row r="1909" spans="1:19" x14ac:dyDescent="0.25">
      <c r="A1909" s="2">
        <v>26</v>
      </c>
      <c r="B1909" s="13">
        <v>2189</v>
      </c>
      <c r="C1909" s="14" t="s">
        <v>1977</v>
      </c>
      <c r="D1909" s="14" t="s">
        <v>1917</v>
      </c>
      <c r="E1909" s="14" t="s">
        <v>1901</v>
      </c>
      <c r="F1909" s="13">
        <v>1992</v>
      </c>
      <c r="G1909" s="13">
        <v>1950</v>
      </c>
      <c r="H1909" s="13">
        <v>0</v>
      </c>
      <c r="I1909" s="13">
        <v>428</v>
      </c>
      <c r="J1909" s="15">
        <v>0</v>
      </c>
      <c r="K1909" s="15">
        <v>3224103.838</v>
      </c>
      <c r="L1909" s="16">
        <f t="shared" si="203"/>
        <v>0</v>
      </c>
      <c r="M1909" s="16">
        <f t="shared" si="204"/>
        <v>0</v>
      </c>
      <c r="N1909" s="10">
        <f t="shared" si="205"/>
        <v>0</v>
      </c>
      <c r="O1909" s="10" t="str">
        <f t="shared" si="209"/>
        <v>Weniger als 40% der Schätzungsfläche sind aktueller als 2002</v>
      </c>
      <c r="P1909" s="17">
        <f t="shared" si="206"/>
        <v>322.41038379999998</v>
      </c>
      <c r="Q1909" t="str">
        <f t="shared" si="207"/>
        <v/>
      </c>
      <c r="R1909" s="6" t="str">
        <f t="shared" si="208"/>
        <v/>
      </c>
      <c r="S1909" t="s">
        <v>2885</v>
      </c>
    </row>
    <row r="1910" spans="1:19" x14ac:dyDescent="0.25">
      <c r="A1910" s="2">
        <v>26</v>
      </c>
      <c r="B1910" s="13">
        <v>2190</v>
      </c>
      <c r="C1910" s="14" t="s">
        <v>1978</v>
      </c>
      <c r="D1910" s="14" t="s">
        <v>1940</v>
      </c>
      <c r="E1910" s="14" t="s">
        <v>1901</v>
      </c>
      <c r="F1910" s="13">
        <v>2001</v>
      </c>
      <c r="G1910" s="13">
        <v>1937</v>
      </c>
      <c r="H1910" s="13">
        <v>0</v>
      </c>
      <c r="I1910" s="13">
        <v>189</v>
      </c>
      <c r="J1910" s="15">
        <v>0</v>
      </c>
      <c r="K1910" s="15">
        <v>1419958.7849999999</v>
      </c>
      <c r="L1910" s="16">
        <f t="shared" si="203"/>
        <v>0</v>
      </c>
      <c r="M1910" s="16">
        <f t="shared" si="204"/>
        <v>0</v>
      </c>
      <c r="N1910" s="10">
        <f t="shared" si="205"/>
        <v>0</v>
      </c>
      <c r="O1910" s="10" t="str">
        <f t="shared" si="209"/>
        <v>Weniger als 40% der Schätzungsfläche sind aktueller als 2002</v>
      </c>
      <c r="P1910" s="17">
        <f t="shared" si="206"/>
        <v>141.9958785</v>
      </c>
      <c r="Q1910" t="str">
        <f t="shared" si="207"/>
        <v/>
      </c>
      <c r="R1910" s="6" t="str">
        <f t="shared" si="208"/>
        <v/>
      </c>
      <c r="S1910" t="s">
        <v>2885</v>
      </c>
    </row>
    <row r="1911" spans="1:19" x14ac:dyDescent="0.25">
      <c r="A1911" s="2">
        <v>26</v>
      </c>
      <c r="B1911" s="13">
        <v>2191</v>
      </c>
      <c r="C1911" s="14" t="s">
        <v>1979</v>
      </c>
      <c r="D1911" s="14" t="s">
        <v>1909</v>
      </c>
      <c r="E1911" s="14" t="s">
        <v>1901</v>
      </c>
      <c r="F1911" s="13">
        <v>2000</v>
      </c>
      <c r="G1911" s="13">
        <v>1949</v>
      </c>
      <c r="H1911" s="13">
        <v>0</v>
      </c>
      <c r="I1911" s="13">
        <v>313</v>
      </c>
      <c r="J1911" s="15">
        <v>0</v>
      </c>
      <c r="K1911" s="15">
        <v>3589003.4950000001</v>
      </c>
      <c r="L1911" s="16">
        <f t="shared" si="203"/>
        <v>0</v>
      </c>
      <c r="M1911" s="16">
        <f t="shared" si="204"/>
        <v>0</v>
      </c>
      <c r="N1911" s="10">
        <f t="shared" si="205"/>
        <v>0</v>
      </c>
      <c r="O1911" s="10" t="str">
        <f t="shared" si="209"/>
        <v>Weniger als 40% der Schätzungsfläche sind aktueller als 2002</v>
      </c>
      <c r="P1911" s="17">
        <f t="shared" si="206"/>
        <v>358.9003495</v>
      </c>
      <c r="Q1911" t="str">
        <f t="shared" si="207"/>
        <v/>
      </c>
      <c r="R1911" s="6" t="str">
        <f t="shared" si="208"/>
        <v/>
      </c>
      <c r="S1911" t="s">
        <v>2885</v>
      </c>
    </row>
    <row r="1912" spans="1:19" x14ac:dyDescent="0.25">
      <c r="A1912" s="2">
        <v>26</v>
      </c>
      <c r="B1912" s="13">
        <v>2192</v>
      </c>
      <c r="C1912" s="14" t="s">
        <v>1980</v>
      </c>
      <c r="D1912" s="14" t="s">
        <v>1925</v>
      </c>
      <c r="E1912" s="14" t="s">
        <v>1901</v>
      </c>
      <c r="F1912" s="13">
        <v>1988</v>
      </c>
      <c r="G1912" s="13">
        <v>1978</v>
      </c>
      <c r="H1912" s="13">
        <v>0</v>
      </c>
      <c r="I1912" s="13">
        <v>493</v>
      </c>
      <c r="J1912" s="15">
        <v>0</v>
      </c>
      <c r="K1912" s="15">
        <v>6973334.8969999999</v>
      </c>
      <c r="L1912" s="16">
        <f t="shared" si="203"/>
        <v>0</v>
      </c>
      <c r="M1912" s="16">
        <f t="shared" si="204"/>
        <v>0</v>
      </c>
      <c r="N1912" s="10">
        <f t="shared" si="205"/>
        <v>0</v>
      </c>
      <c r="O1912" s="10" t="str">
        <f t="shared" si="209"/>
        <v>Weniger als 40% der Schätzungsfläche sind aktueller als 2002</v>
      </c>
      <c r="P1912" s="17">
        <f t="shared" si="206"/>
        <v>697.33348969999997</v>
      </c>
      <c r="Q1912" t="str">
        <f t="shared" si="207"/>
        <v/>
      </c>
      <c r="R1912" s="6" t="str">
        <f t="shared" si="208"/>
        <v/>
      </c>
      <c r="S1912" t="s">
        <v>2885</v>
      </c>
    </row>
    <row r="1913" spans="1:19" x14ac:dyDescent="0.25">
      <c r="A1913" s="2">
        <v>26</v>
      </c>
      <c r="B1913" s="13">
        <v>2193</v>
      </c>
      <c r="C1913" s="14" t="s">
        <v>1981</v>
      </c>
      <c r="D1913" s="14" t="s">
        <v>1940</v>
      </c>
      <c r="E1913" s="14" t="s">
        <v>1901</v>
      </c>
      <c r="F1913" s="13">
        <v>1937</v>
      </c>
      <c r="G1913" s="13">
        <v>1937</v>
      </c>
      <c r="H1913" s="13">
        <v>0</v>
      </c>
      <c r="I1913" s="13">
        <v>175</v>
      </c>
      <c r="J1913" s="15">
        <v>0</v>
      </c>
      <c r="K1913" s="15">
        <v>1773294.4169999999</v>
      </c>
      <c r="L1913" s="16">
        <f t="shared" si="203"/>
        <v>0</v>
      </c>
      <c r="M1913" s="16">
        <f t="shared" si="204"/>
        <v>0</v>
      </c>
      <c r="N1913" s="10">
        <f t="shared" si="205"/>
        <v>0</v>
      </c>
      <c r="O1913" s="10" t="str">
        <f t="shared" si="209"/>
        <v>Weniger als 40% der Schätzungsfläche sind aktueller als 2002</v>
      </c>
      <c r="P1913" s="17">
        <f t="shared" si="206"/>
        <v>177.32944169999999</v>
      </c>
      <c r="Q1913" t="str">
        <f t="shared" si="207"/>
        <v/>
      </c>
      <c r="R1913" s="6" t="str">
        <f t="shared" si="208"/>
        <v/>
      </c>
      <c r="S1913" t="s">
        <v>2885</v>
      </c>
    </row>
    <row r="1914" spans="1:19" x14ac:dyDescent="0.25">
      <c r="A1914" s="2">
        <v>26</v>
      </c>
      <c r="B1914" s="13">
        <v>2194</v>
      </c>
      <c r="C1914" s="14" t="s">
        <v>1982</v>
      </c>
      <c r="D1914" s="14" t="s">
        <v>1905</v>
      </c>
      <c r="E1914" s="14" t="s">
        <v>1901</v>
      </c>
      <c r="F1914" s="13">
        <v>1987</v>
      </c>
      <c r="G1914" s="13">
        <v>1939</v>
      </c>
      <c r="H1914" s="13">
        <v>0</v>
      </c>
      <c r="I1914" s="13">
        <v>217</v>
      </c>
      <c r="J1914" s="15">
        <v>0</v>
      </c>
      <c r="K1914" s="15">
        <v>1475428.297</v>
      </c>
      <c r="L1914" s="16">
        <f t="shared" si="203"/>
        <v>0</v>
      </c>
      <c r="M1914" s="16">
        <f t="shared" si="204"/>
        <v>0</v>
      </c>
      <c r="N1914" s="10">
        <f t="shared" si="205"/>
        <v>0</v>
      </c>
      <c r="O1914" s="10" t="str">
        <f t="shared" si="209"/>
        <v>Weniger als 40% der Schätzungsfläche sind aktueller als 2002</v>
      </c>
      <c r="P1914" s="17">
        <f t="shared" si="206"/>
        <v>147.5428297</v>
      </c>
      <c r="Q1914" t="str">
        <f t="shared" si="207"/>
        <v/>
      </c>
      <c r="R1914" s="6" t="str">
        <f t="shared" si="208"/>
        <v/>
      </c>
      <c r="S1914" t="s">
        <v>2885</v>
      </c>
    </row>
    <row r="1915" spans="1:19" x14ac:dyDescent="0.25">
      <c r="A1915" s="2">
        <v>26</v>
      </c>
      <c r="B1915" s="13">
        <v>2195</v>
      </c>
      <c r="C1915" s="14" t="s">
        <v>1983</v>
      </c>
      <c r="D1915" s="14" t="s">
        <v>1907</v>
      </c>
      <c r="E1915" s="14" t="s">
        <v>1901</v>
      </c>
      <c r="F1915" s="13">
        <v>1937</v>
      </c>
      <c r="G1915" s="13">
        <v>1937</v>
      </c>
      <c r="H1915" s="13">
        <v>0</v>
      </c>
      <c r="I1915" s="13">
        <v>263</v>
      </c>
      <c r="J1915" s="15">
        <v>0</v>
      </c>
      <c r="K1915" s="15">
        <v>2592069.1749999998</v>
      </c>
      <c r="L1915" s="16">
        <f t="shared" si="203"/>
        <v>0</v>
      </c>
      <c r="M1915" s="16">
        <f t="shared" si="204"/>
        <v>0</v>
      </c>
      <c r="N1915" s="10">
        <f t="shared" si="205"/>
        <v>0</v>
      </c>
      <c r="O1915" s="10" t="str">
        <f t="shared" si="209"/>
        <v>Weniger als 40% der Schätzungsfläche sind aktueller als 2002</v>
      </c>
      <c r="P1915" s="17">
        <f t="shared" si="206"/>
        <v>259.20691749999997</v>
      </c>
      <c r="Q1915" t="str">
        <f t="shared" si="207"/>
        <v/>
      </c>
      <c r="R1915" s="6" t="str">
        <f t="shared" si="208"/>
        <v/>
      </c>
      <c r="S1915" t="s">
        <v>2885</v>
      </c>
    </row>
    <row r="1916" spans="1:19" x14ac:dyDescent="0.25">
      <c r="A1916" s="2">
        <v>26</v>
      </c>
      <c r="B1916" s="13">
        <v>2196</v>
      </c>
      <c r="C1916" s="14" t="s">
        <v>1984</v>
      </c>
      <c r="D1916" s="14" t="s">
        <v>1907</v>
      </c>
      <c r="E1916" s="14" t="s">
        <v>1901</v>
      </c>
      <c r="F1916" s="13">
        <v>2004</v>
      </c>
      <c r="G1916" s="13">
        <v>1982</v>
      </c>
      <c r="H1916" s="13">
        <v>10</v>
      </c>
      <c r="I1916" s="13">
        <v>363</v>
      </c>
      <c r="J1916" s="15">
        <v>49891.417000000001</v>
      </c>
      <c r="K1916" s="15">
        <v>4812764.267</v>
      </c>
      <c r="L1916" s="16">
        <f t="shared" si="203"/>
        <v>2.7548209366391185E-2</v>
      </c>
      <c r="M1916" s="16">
        <f t="shared" si="204"/>
        <v>1.0366478437785492E-2</v>
      </c>
      <c r="N1916" s="10">
        <f t="shared" si="205"/>
        <v>0</v>
      </c>
      <c r="O1916" s="10" t="str">
        <f t="shared" si="209"/>
        <v>Weniger als 40% der Schätzungsfläche sind aktueller als 2002</v>
      </c>
      <c r="P1916" s="17">
        <f t="shared" si="206"/>
        <v>481.2764267</v>
      </c>
      <c r="Q1916" t="str">
        <f t="shared" si="207"/>
        <v/>
      </c>
      <c r="R1916" s="6" t="str">
        <f t="shared" si="208"/>
        <v/>
      </c>
      <c r="S1916" t="s">
        <v>2885</v>
      </c>
    </row>
    <row r="1917" spans="1:19" x14ac:dyDescent="0.25">
      <c r="A1917" s="2">
        <v>26</v>
      </c>
      <c r="B1917" s="13">
        <v>2197</v>
      </c>
      <c r="C1917" s="14" t="s">
        <v>1985</v>
      </c>
      <c r="D1917" s="14" t="s">
        <v>1907</v>
      </c>
      <c r="E1917" s="14" t="s">
        <v>1901</v>
      </c>
      <c r="F1917" s="13">
        <v>2006</v>
      </c>
      <c r="G1917" s="13">
        <v>1980</v>
      </c>
      <c r="H1917" s="13">
        <v>1</v>
      </c>
      <c r="I1917" s="13">
        <v>226</v>
      </c>
      <c r="J1917" s="15">
        <v>1476.1079999999999</v>
      </c>
      <c r="K1917" s="15">
        <v>3001993.8569999998</v>
      </c>
      <c r="L1917" s="16">
        <f t="shared" si="203"/>
        <v>4.4247787610619468E-3</v>
      </c>
      <c r="M1917" s="16">
        <f t="shared" si="204"/>
        <v>4.917092007227249E-4</v>
      </c>
      <c r="N1917" s="10">
        <f t="shared" si="205"/>
        <v>0</v>
      </c>
      <c r="O1917" s="10" t="str">
        <f t="shared" si="209"/>
        <v>Weniger als 40% der Schätzungsfläche sind aktueller als 2002</v>
      </c>
      <c r="P1917" s="17">
        <f t="shared" si="206"/>
        <v>300.19938569999999</v>
      </c>
      <c r="Q1917" t="str">
        <f t="shared" si="207"/>
        <v/>
      </c>
      <c r="R1917" s="6" t="str">
        <f t="shared" si="208"/>
        <v/>
      </c>
      <c r="S1917" t="s">
        <v>2885</v>
      </c>
    </row>
    <row r="1918" spans="1:19" x14ac:dyDescent="0.25">
      <c r="A1918" s="2">
        <v>26</v>
      </c>
      <c r="B1918" s="13">
        <v>2198</v>
      </c>
      <c r="C1918" s="14" t="s">
        <v>1986</v>
      </c>
      <c r="D1918" s="14" t="s">
        <v>1907</v>
      </c>
      <c r="E1918" s="14" t="s">
        <v>1901</v>
      </c>
      <c r="F1918" s="13">
        <v>1980</v>
      </c>
      <c r="G1918" s="13">
        <v>1980</v>
      </c>
      <c r="H1918" s="13">
        <v>0</v>
      </c>
      <c r="I1918" s="13">
        <v>236</v>
      </c>
      <c r="J1918" s="15">
        <v>0</v>
      </c>
      <c r="K1918" s="15">
        <v>2292811.1770000001</v>
      </c>
      <c r="L1918" s="16">
        <f t="shared" si="203"/>
        <v>0</v>
      </c>
      <c r="M1918" s="16">
        <f t="shared" si="204"/>
        <v>0</v>
      </c>
      <c r="N1918" s="10">
        <f t="shared" si="205"/>
        <v>0</v>
      </c>
      <c r="O1918" s="10" t="str">
        <f t="shared" si="209"/>
        <v>Weniger als 40% der Schätzungsfläche sind aktueller als 2002</v>
      </c>
      <c r="P1918" s="17">
        <f t="shared" si="206"/>
        <v>229.28111770000001</v>
      </c>
      <c r="Q1918" t="str">
        <f t="shared" si="207"/>
        <v/>
      </c>
      <c r="R1918" s="6" t="str">
        <f t="shared" si="208"/>
        <v/>
      </c>
      <c r="S1918" t="s">
        <v>2885</v>
      </c>
    </row>
    <row r="1919" spans="1:19" x14ac:dyDescent="0.25">
      <c r="A1919" s="2">
        <v>26</v>
      </c>
      <c r="B1919" s="13">
        <v>2199</v>
      </c>
      <c r="C1919" s="14" t="s">
        <v>1987</v>
      </c>
      <c r="D1919" s="14" t="s">
        <v>1907</v>
      </c>
      <c r="E1919" s="14" t="s">
        <v>1901</v>
      </c>
      <c r="F1919" s="13">
        <v>2003</v>
      </c>
      <c r="G1919" s="13">
        <v>1971</v>
      </c>
      <c r="H1919" s="13">
        <v>3</v>
      </c>
      <c r="I1919" s="13">
        <v>208</v>
      </c>
      <c r="J1919" s="15">
        <v>11173.797</v>
      </c>
      <c r="K1919" s="15">
        <v>3732591.5419999999</v>
      </c>
      <c r="L1919" s="16">
        <f t="shared" si="203"/>
        <v>1.4423076923076924E-2</v>
      </c>
      <c r="M1919" s="16">
        <f t="shared" si="204"/>
        <v>2.9935761452250542E-3</v>
      </c>
      <c r="N1919" s="10">
        <f t="shared" si="205"/>
        <v>0</v>
      </c>
      <c r="O1919" s="10" t="str">
        <f t="shared" si="209"/>
        <v>Weniger als 40% der Schätzungsfläche sind aktueller als 2002</v>
      </c>
      <c r="P1919" s="17">
        <f t="shared" si="206"/>
        <v>373.25915420000001</v>
      </c>
      <c r="Q1919" t="str">
        <f t="shared" si="207"/>
        <v/>
      </c>
      <c r="R1919" s="6" t="str">
        <f t="shared" si="208"/>
        <v/>
      </c>
      <c r="S1919" t="s">
        <v>2885</v>
      </c>
    </row>
    <row r="1920" spans="1:19" x14ac:dyDescent="0.25">
      <c r="A1920" s="2">
        <v>26</v>
      </c>
      <c r="B1920" s="13">
        <v>2200</v>
      </c>
      <c r="C1920" s="14" t="s">
        <v>1988</v>
      </c>
      <c r="D1920" s="14" t="s">
        <v>1903</v>
      </c>
      <c r="E1920" s="14" t="s">
        <v>1901</v>
      </c>
      <c r="F1920" s="13">
        <v>1995</v>
      </c>
      <c r="G1920" s="13">
        <v>1939</v>
      </c>
      <c r="H1920" s="13">
        <v>0</v>
      </c>
      <c r="I1920" s="13">
        <v>440</v>
      </c>
      <c r="J1920" s="15">
        <v>0</v>
      </c>
      <c r="K1920" s="15">
        <v>3526879.7769999998</v>
      </c>
      <c r="L1920" s="16">
        <f t="shared" si="203"/>
        <v>0</v>
      </c>
      <c r="M1920" s="16">
        <f t="shared" si="204"/>
        <v>0</v>
      </c>
      <c r="N1920" s="10">
        <f t="shared" si="205"/>
        <v>0</v>
      </c>
      <c r="O1920" s="10" t="str">
        <f t="shared" si="209"/>
        <v>Weniger als 40% der Schätzungsfläche sind aktueller als 2002</v>
      </c>
      <c r="P1920" s="17">
        <f t="shared" si="206"/>
        <v>352.68797769999998</v>
      </c>
      <c r="Q1920" t="str">
        <f t="shared" si="207"/>
        <v/>
      </c>
      <c r="R1920" s="6" t="str">
        <f t="shared" si="208"/>
        <v/>
      </c>
      <c r="S1920" t="s">
        <v>2885</v>
      </c>
    </row>
    <row r="1921" spans="1:19" x14ac:dyDescent="0.25">
      <c r="A1921" s="2">
        <v>26</v>
      </c>
      <c r="B1921" s="13">
        <v>2201</v>
      </c>
      <c r="C1921" s="14" t="s">
        <v>1989</v>
      </c>
      <c r="D1921" s="14" t="s">
        <v>1959</v>
      </c>
      <c r="E1921" s="14" t="s">
        <v>1901</v>
      </c>
      <c r="F1921" s="13">
        <v>1994</v>
      </c>
      <c r="G1921" s="13">
        <v>1948</v>
      </c>
      <c r="H1921" s="13">
        <v>0</v>
      </c>
      <c r="I1921" s="13">
        <v>161</v>
      </c>
      <c r="J1921" s="15">
        <v>0</v>
      </c>
      <c r="K1921" s="15">
        <v>1592747.6440000001</v>
      </c>
      <c r="L1921" s="16">
        <f t="shared" si="203"/>
        <v>0</v>
      </c>
      <c r="M1921" s="16">
        <f t="shared" si="204"/>
        <v>0</v>
      </c>
      <c r="N1921" s="10">
        <f t="shared" si="205"/>
        <v>0</v>
      </c>
      <c r="O1921" s="10" t="str">
        <f t="shared" si="209"/>
        <v>Weniger als 40% der Schätzungsfläche sind aktueller als 2002</v>
      </c>
      <c r="P1921" s="17">
        <f t="shared" si="206"/>
        <v>159.27476440000001</v>
      </c>
      <c r="Q1921" t="str">
        <f t="shared" si="207"/>
        <v/>
      </c>
      <c r="R1921" s="6" t="str">
        <f t="shared" si="208"/>
        <v/>
      </c>
      <c r="S1921" t="s">
        <v>2885</v>
      </c>
    </row>
    <row r="1922" spans="1:19" x14ac:dyDescent="0.25">
      <c r="A1922" s="2">
        <v>26</v>
      </c>
      <c r="B1922" s="13">
        <v>2202</v>
      </c>
      <c r="C1922" s="14" t="s">
        <v>1990</v>
      </c>
      <c r="D1922" s="14" t="s">
        <v>1903</v>
      </c>
      <c r="E1922" s="14" t="s">
        <v>1901</v>
      </c>
      <c r="F1922" s="13">
        <v>2001</v>
      </c>
      <c r="G1922" s="13">
        <v>1949</v>
      </c>
      <c r="H1922" s="13">
        <v>0</v>
      </c>
      <c r="I1922" s="13">
        <v>264</v>
      </c>
      <c r="J1922" s="15">
        <v>0</v>
      </c>
      <c r="K1922" s="15">
        <v>3357957.7489999998</v>
      </c>
      <c r="L1922" s="16">
        <f t="shared" si="203"/>
        <v>0</v>
      </c>
      <c r="M1922" s="16">
        <f t="shared" si="204"/>
        <v>0</v>
      </c>
      <c r="N1922" s="10">
        <f t="shared" si="205"/>
        <v>0</v>
      </c>
      <c r="O1922" s="10" t="str">
        <f t="shared" si="209"/>
        <v>Weniger als 40% der Schätzungsfläche sind aktueller als 2002</v>
      </c>
      <c r="P1922" s="17">
        <f t="shared" si="206"/>
        <v>335.79577489999997</v>
      </c>
      <c r="Q1922" t="str">
        <f t="shared" si="207"/>
        <v/>
      </c>
      <c r="R1922" s="6" t="str">
        <f t="shared" si="208"/>
        <v/>
      </c>
      <c r="S1922" t="s">
        <v>2885</v>
      </c>
    </row>
    <row r="1923" spans="1:19" x14ac:dyDescent="0.25">
      <c r="A1923" s="2">
        <v>26</v>
      </c>
      <c r="B1923" s="13">
        <v>2203</v>
      </c>
      <c r="C1923" s="14" t="s">
        <v>1991</v>
      </c>
      <c r="D1923" s="14" t="s">
        <v>1942</v>
      </c>
      <c r="E1923" s="14" t="s">
        <v>1901</v>
      </c>
      <c r="F1923" s="13">
        <v>2006</v>
      </c>
      <c r="G1923" s="13">
        <v>1950</v>
      </c>
      <c r="H1923" s="13">
        <v>3</v>
      </c>
      <c r="I1923" s="13">
        <v>481</v>
      </c>
      <c r="J1923" s="15">
        <v>10041.883</v>
      </c>
      <c r="K1923" s="15">
        <v>3000877.8659999999</v>
      </c>
      <c r="L1923" s="16">
        <f t="shared" ref="L1923:L1986" si="210">H1923/I1923</f>
        <v>6.2370062370062374E-3</v>
      </c>
      <c r="M1923" s="16">
        <f t="shared" ref="M1923:M1986" si="211">J1923/K1923</f>
        <v>3.3463151279079745E-3</v>
      </c>
      <c r="N1923" s="10">
        <f t="shared" ref="N1923:N1986" si="212">IF(AND(M1923&gt;0.1,M1923&lt;0.5,Q1923=1),3,IF(M1923&gt;=0.5,1,IF(M1923&gt;=0.4,2,0)))</f>
        <v>0</v>
      </c>
      <c r="O1923" s="10" t="str">
        <f t="shared" si="209"/>
        <v>Weniger als 40% der Schätzungsfläche sind aktueller als 2002</v>
      </c>
      <c r="P1923" s="17">
        <f t="shared" ref="P1923:P1986" si="213">K1923/10000</f>
        <v>300.08778660000002</v>
      </c>
      <c r="Q1923" t="str">
        <f t="shared" ref="Q1923:Q1986" si="214">IFERROR(VLOOKUP(B1923,NAG,3,FALSE),"")</f>
        <v/>
      </c>
      <c r="R1923" s="6" t="str">
        <f t="shared" ref="R1923:R1986" si="215">IFERROR(VLOOKUP(B1923,NAG,4,FALSE),"")</f>
        <v/>
      </c>
      <c r="S1923" t="s">
        <v>2885</v>
      </c>
    </row>
    <row r="1924" spans="1:19" x14ac:dyDescent="0.25">
      <c r="A1924" s="2">
        <v>26</v>
      </c>
      <c r="B1924" s="13">
        <v>2204</v>
      </c>
      <c r="C1924" s="14" t="s">
        <v>533</v>
      </c>
      <c r="D1924" s="14" t="s">
        <v>1882</v>
      </c>
      <c r="E1924" s="14" t="s">
        <v>1901</v>
      </c>
      <c r="F1924" s="13">
        <v>1994</v>
      </c>
      <c r="G1924" s="13">
        <v>1950</v>
      </c>
      <c r="H1924" s="13">
        <v>0</v>
      </c>
      <c r="I1924" s="13">
        <v>509</v>
      </c>
      <c r="J1924" s="15">
        <v>0</v>
      </c>
      <c r="K1924" s="15">
        <v>3449429.2960000001</v>
      </c>
      <c r="L1924" s="16">
        <f t="shared" si="210"/>
        <v>0</v>
      </c>
      <c r="M1924" s="16">
        <f t="shared" si="211"/>
        <v>0</v>
      </c>
      <c r="N1924" s="10">
        <f t="shared" si="212"/>
        <v>0</v>
      </c>
      <c r="O1924" s="10" t="str">
        <f t="shared" ref="O1924:O1987" si="216">IF(N1924=0,"Weniger als 40% der Schätzungsfläche sind aktueller als 2002",IF(N1924=2,"40% bis 50% der Schätzungsfläche sind aktueller als 2002",IF(N1924=1,"Mehr als 50% der Schätzungsfläche sind aktueller als 2002",IF(N1924=3,"Schätzungsfläche nach 2002 vollständig überprüft und bedarfsweise korrigiert",""))))</f>
        <v>Weniger als 40% der Schätzungsfläche sind aktueller als 2002</v>
      </c>
      <c r="P1924" s="17">
        <f t="shared" si="213"/>
        <v>344.94292960000001</v>
      </c>
      <c r="Q1924" t="str">
        <f t="shared" si="214"/>
        <v/>
      </c>
      <c r="R1924" s="6" t="str">
        <f t="shared" si="215"/>
        <v/>
      </c>
      <c r="S1924" t="s">
        <v>2885</v>
      </c>
    </row>
    <row r="1925" spans="1:19" x14ac:dyDescent="0.25">
      <c r="A1925" s="2">
        <v>26</v>
      </c>
      <c r="B1925" s="13">
        <v>2205</v>
      </c>
      <c r="C1925" s="14" t="s">
        <v>1992</v>
      </c>
      <c r="D1925" s="14" t="s">
        <v>1918</v>
      </c>
      <c r="E1925" s="14" t="s">
        <v>1901</v>
      </c>
      <c r="F1925" s="13">
        <v>2000</v>
      </c>
      <c r="G1925" s="13">
        <v>1949</v>
      </c>
      <c r="H1925" s="13">
        <v>0</v>
      </c>
      <c r="I1925" s="13">
        <v>90</v>
      </c>
      <c r="J1925" s="15">
        <v>0</v>
      </c>
      <c r="K1925" s="15">
        <v>1126090.28</v>
      </c>
      <c r="L1925" s="16">
        <f t="shared" si="210"/>
        <v>0</v>
      </c>
      <c r="M1925" s="16">
        <f t="shared" si="211"/>
        <v>0</v>
      </c>
      <c r="N1925" s="10">
        <f t="shared" si="212"/>
        <v>0</v>
      </c>
      <c r="O1925" s="10" t="str">
        <f t="shared" si="216"/>
        <v>Weniger als 40% der Schätzungsfläche sind aktueller als 2002</v>
      </c>
      <c r="P1925" s="17">
        <f t="shared" si="213"/>
        <v>112.60902800000001</v>
      </c>
      <c r="Q1925" t="str">
        <f t="shared" si="214"/>
        <v/>
      </c>
      <c r="R1925" s="6" t="str">
        <f t="shared" si="215"/>
        <v/>
      </c>
      <c r="S1925" t="s">
        <v>2885</v>
      </c>
    </row>
    <row r="1926" spans="1:19" x14ac:dyDescent="0.25">
      <c r="A1926" s="2">
        <v>26</v>
      </c>
      <c r="B1926" s="13">
        <v>2206</v>
      </c>
      <c r="C1926" s="14" t="s">
        <v>635</v>
      </c>
      <c r="D1926" s="14" t="s">
        <v>1942</v>
      </c>
      <c r="E1926" s="14" t="s">
        <v>1901</v>
      </c>
      <c r="F1926" s="13">
        <v>2002</v>
      </c>
      <c r="G1926" s="13">
        <v>1950</v>
      </c>
      <c r="H1926" s="13">
        <v>0</v>
      </c>
      <c r="I1926" s="13">
        <v>559</v>
      </c>
      <c r="J1926" s="15">
        <v>0</v>
      </c>
      <c r="K1926" s="15">
        <v>3873932.4920000001</v>
      </c>
      <c r="L1926" s="16">
        <f t="shared" si="210"/>
        <v>0</v>
      </c>
      <c r="M1926" s="16">
        <f t="shared" si="211"/>
        <v>0</v>
      </c>
      <c r="N1926" s="10">
        <f t="shared" si="212"/>
        <v>0</v>
      </c>
      <c r="O1926" s="10" t="str">
        <f t="shared" si="216"/>
        <v>Weniger als 40% der Schätzungsfläche sind aktueller als 2002</v>
      </c>
      <c r="P1926" s="17">
        <f t="shared" si="213"/>
        <v>387.39324920000001</v>
      </c>
      <c r="Q1926" t="str">
        <f t="shared" si="214"/>
        <v/>
      </c>
      <c r="R1926" s="6" t="str">
        <f t="shared" si="215"/>
        <v/>
      </c>
      <c r="S1926" t="s">
        <v>2885</v>
      </c>
    </row>
    <row r="1927" spans="1:19" x14ac:dyDescent="0.25">
      <c r="A1927" s="2">
        <v>26</v>
      </c>
      <c r="B1927" s="13">
        <v>2207</v>
      </c>
      <c r="C1927" s="14" t="s">
        <v>1993</v>
      </c>
      <c r="D1927" s="14" t="s">
        <v>1959</v>
      </c>
      <c r="E1927" s="14" t="s">
        <v>1901</v>
      </c>
      <c r="F1927" s="13">
        <v>2005</v>
      </c>
      <c r="G1927" s="13">
        <v>1972</v>
      </c>
      <c r="H1927" s="13">
        <v>1</v>
      </c>
      <c r="I1927" s="13">
        <v>751</v>
      </c>
      <c r="J1927" s="15">
        <v>20799.294999999998</v>
      </c>
      <c r="K1927" s="15">
        <v>7767574.4610000001</v>
      </c>
      <c r="L1927" s="16">
        <f t="shared" si="210"/>
        <v>1.3315579227696406E-3</v>
      </c>
      <c r="M1927" s="16">
        <f t="shared" si="211"/>
        <v>2.6777078358798624E-3</v>
      </c>
      <c r="N1927" s="10">
        <f t="shared" si="212"/>
        <v>0</v>
      </c>
      <c r="O1927" s="10" t="str">
        <f t="shared" si="216"/>
        <v>Weniger als 40% der Schätzungsfläche sind aktueller als 2002</v>
      </c>
      <c r="P1927" s="17">
        <f t="shared" si="213"/>
        <v>776.75744610000004</v>
      </c>
      <c r="Q1927" t="str">
        <f t="shared" si="214"/>
        <v/>
      </c>
      <c r="R1927" s="6" t="str">
        <f t="shared" si="215"/>
        <v/>
      </c>
      <c r="S1927" t="s">
        <v>2885</v>
      </c>
    </row>
    <row r="1928" spans="1:19" x14ac:dyDescent="0.25">
      <c r="A1928" s="2">
        <v>26</v>
      </c>
      <c r="B1928" s="13">
        <v>2208</v>
      </c>
      <c r="C1928" s="14" t="s">
        <v>1994</v>
      </c>
      <c r="D1928" s="14" t="s">
        <v>1925</v>
      </c>
      <c r="E1928" s="14" t="s">
        <v>1901</v>
      </c>
      <c r="F1928" s="13">
        <v>1982</v>
      </c>
      <c r="G1928" s="13">
        <v>1982</v>
      </c>
      <c r="H1928" s="13">
        <v>0</v>
      </c>
      <c r="I1928" s="13">
        <v>583</v>
      </c>
      <c r="J1928" s="15">
        <v>0</v>
      </c>
      <c r="K1928" s="15">
        <v>8497291.6699999999</v>
      </c>
      <c r="L1928" s="16">
        <f t="shared" si="210"/>
        <v>0</v>
      </c>
      <c r="M1928" s="16">
        <f t="shared" si="211"/>
        <v>0</v>
      </c>
      <c r="N1928" s="10">
        <f t="shared" si="212"/>
        <v>0</v>
      </c>
      <c r="O1928" s="10" t="str">
        <f t="shared" si="216"/>
        <v>Weniger als 40% der Schätzungsfläche sind aktueller als 2002</v>
      </c>
      <c r="P1928" s="17">
        <f t="shared" si="213"/>
        <v>849.72916699999996</v>
      </c>
      <c r="Q1928" t="str">
        <f t="shared" si="214"/>
        <v/>
      </c>
      <c r="R1928" s="6" t="str">
        <f t="shared" si="215"/>
        <v/>
      </c>
      <c r="S1928" t="s">
        <v>2885</v>
      </c>
    </row>
    <row r="1929" spans="1:19" x14ac:dyDescent="0.25">
      <c r="A1929" s="2">
        <v>26</v>
      </c>
      <c r="B1929" s="13">
        <v>2209</v>
      </c>
      <c r="C1929" s="14" t="s">
        <v>1995</v>
      </c>
      <c r="D1929" s="14" t="s">
        <v>1942</v>
      </c>
      <c r="E1929" s="14" t="s">
        <v>1901</v>
      </c>
      <c r="F1929" s="13">
        <v>1995</v>
      </c>
      <c r="G1929" s="13">
        <v>1950</v>
      </c>
      <c r="H1929" s="13">
        <v>0</v>
      </c>
      <c r="I1929" s="13">
        <v>673</v>
      </c>
      <c r="J1929" s="15">
        <v>0</v>
      </c>
      <c r="K1929" s="15">
        <v>3487158.6869999999</v>
      </c>
      <c r="L1929" s="16">
        <f t="shared" si="210"/>
        <v>0</v>
      </c>
      <c r="M1929" s="16">
        <f t="shared" si="211"/>
        <v>0</v>
      </c>
      <c r="N1929" s="10">
        <f t="shared" si="212"/>
        <v>0</v>
      </c>
      <c r="O1929" s="10" t="str">
        <f t="shared" si="216"/>
        <v>Weniger als 40% der Schätzungsfläche sind aktueller als 2002</v>
      </c>
      <c r="P1929" s="17">
        <f t="shared" si="213"/>
        <v>348.71586869999999</v>
      </c>
      <c r="Q1929" t="str">
        <f t="shared" si="214"/>
        <v/>
      </c>
      <c r="R1929" s="6" t="str">
        <f t="shared" si="215"/>
        <v/>
      </c>
      <c r="S1929" t="s">
        <v>2885</v>
      </c>
    </row>
    <row r="1930" spans="1:19" x14ac:dyDescent="0.25">
      <c r="A1930" s="2">
        <v>26</v>
      </c>
      <c r="B1930" s="13">
        <v>2210</v>
      </c>
      <c r="C1930" s="14" t="s">
        <v>1996</v>
      </c>
      <c r="D1930" s="14" t="s">
        <v>1925</v>
      </c>
      <c r="E1930" s="14" t="s">
        <v>1901</v>
      </c>
      <c r="F1930" s="13">
        <v>1983</v>
      </c>
      <c r="G1930" s="13">
        <v>1950</v>
      </c>
      <c r="H1930" s="13">
        <v>0</v>
      </c>
      <c r="I1930" s="13">
        <v>204</v>
      </c>
      <c r="J1930" s="15">
        <v>0</v>
      </c>
      <c r="K1930" s="15">
        <v>2073443.5079999999</v>
      </c>
      <c r="L1930" s="16">
        <f t="shared" si="210"/>
        <v>0</v>
      </c>
      <c r="M1930" s="16">
        <f t="shared" si="211"/>
        <v>0</v>
      </c>
      <c r="N1930" s="10">
        <f t="shared" si="212"/>
        <v>0</v>
      </c>
      <c r="O1930" s="10" t="str">
        <f t="shared" si="216"/>
        <v>Weniger als 40% der Schätzungsfläche sind aktueller als 2002</v>
      </c>
      <c r="P1930" s="17">
        <f t="shared" si="213"/>
        <v>207.3443508</v>
      </c>
      <c r="Q1930" t="str">
        <f t="shared" si="214"/>
        <v/>
      </c>
      <c r="R1930" s="6" t="str">
        <f t="shared" si="215"/>
        <v/>
      </c>
      <c r="S1930" t="s">
        <v>2885</v>
      </c>
    </row>
    <row r="1931" spans="1:19" x14ac:dyDescent="0.25">
      <c r="A1931" s="2">
        <v>26</v>
      </c>
      <c r="B1931" s="13">
        <v>2211</v>
      </c>
      <c r="C1931" s="14" t="s">
        <v>1997</v>
      </c>
      <c r="D1931" s="14" t="s">
        <v>1918</v>
      </c>
      <c r="E1931" s="14" t="s">
        <v>1901</v>
      </c>
      <c r="F1931" s="13">
        <v>1937</v>
      </c>
      <c r="G1931" s="13">
        <v>1937</v>
      </c>
      <c r="H1931" s="13">
        <v>0</v>
      </c>
      <c r="I1931" s="13">
        <v>350</v>
      </c>
      <c r="J1931" s="15">
        <v>0</v>
      </c>
      <c r="K1931" s="15">
        <v>1739373.46</v>
      </c>
      <c r="L1931" s="16">
        <f t="shared" si="210"/>
        <v>0</v>
      </c>
      <c r="M1931" s="16">
        <f t="shared" si="211"/>
        <v>0</v>
      </c>
      <c r="N1931" s="10">
        <f t="shared" si="212"/>
        <v>0</v>
      </c>
      <c r="O1931" s="10" t="str">
        <f t="shared" si="216"/>
        <v>Weniger als 40% der Schätzungsfläche sind aktueller als 2002</v>
      </c>
      <c r="P1931" s="17">
        <f t="shared" si="213"/>
        <v>173.93734599999999</v>
      </c>
      <c r="Q1931">
        <f t="shared" si="214"/>
        <v>2</v>
      </c>
      <c r="R1931" s="6">
        <f t="shared" si="215"/>
        <v>42644</v>
      </c>
      <c r="S1931" t="s">
        <v>3081</v>
      </c>
    </row>
    <row r="1932" spans="1:19" x14ac:dyDescent="0.25">
      <c r="A1932" s="2">
        <v>26</v>
      </c>
      <c r="B1932" s="13">
        <v>2212</v>
      </c>
      <c r="C1932" s="14" t="s">
        <v>1998</v>
      </c>
      <c r="D1932" s="14" t="s">
        <v>1925</v>
      </c>
      <c r="E1932" s="14" t="s">
        <v>1901</v>
      </c>
      <c r="F1932" s="13">
        <v>2005</v>
      </c>
      <c r="G1932" s="13">
        <v>1987</v>
      </c>
      <c r="H1932" s="13">
        <v>29</v>
      </c>
      <c r="I1932" s="13">
        <v>437</v>
      </c>
      <c r="J1932" s="15">
        <v>223373.80300000001</v>
      </c>
      <c r="K1932" s="15">
        <v>4293958.4409999996</v>
      </c>
      <c r="L1932" s="16">
        <f t="shared" si="210"/>
        <v>6.6361556064073221E-2</v>
      </c>
      <c r="M1932" s="16">
        <f t="shared" si="211"/>
        <v>5.2020485542468256E-2</v>
      </c>
      <c r="N1932" s="10">
        <f t="shared" si="212"/>
        <v>0</v>
      </c>
      <c r="O1932" s="10" t="str">
        <f t="shared" si="216"/>
        <v>Weniger als 40% der Schätzungsfläche sind aktueller als 2002</v>
      </c>
      <c r="P1932" s="17">
        <f t="shared" si="213"/>
        <v>429.39584409999998</v>
      </c>
      <c r="Q1932" t="str">
        <f t="shared" si="214"/>
        <v/>
      </c>
      <c r="R1932" s="6" t="str">
        <f t="shared" si="215"/>
        <v/>
      </c>
      <c r="S1932" t="s">
        <v>2885</v>
      </c>
    </row>
    <row r="1933" spans="1:19" x14ac:dyDescent="0.25">
      <c r="A1933" s="2">
        <v>26</v>
      </c>
      <c r="B1933" s="13">
        <v>2213</v>
      </c>
      <c r="C1933" s="14" t="s">
        <v>1999</v>
      </c>
      <c r="D1933" s="14" t="s">
        <v>1934</v>
      </c>
      <c r="E1933" s="14" t="s">
        <v>1901</v>
      </c>
      <c r="F1933" s="13">
        <v>2000</v>
      </c>
      <c r="G1933" s="13">
        <v>1950</v>
      </c>
      <c r="H1933" s="13">
        <v>0</v>
      </c>
      <c r="I1933" s="13">
        <v>488</v>
      </c>
      <c r="J1933" s="15">
        <v>0</v>
      </c>
      <c r="K1933" s="15">
        <v>2131884.37</v>
      </c>
      <c r="L1933" s="16">
        <f t="shared" si="210"/>
        <v>0</v>
      </c>
      <c r="M1933" s="16">
        <f t="shared" si="211"/>
        <v>0</v>
      </c>
      <c r="N1933" s="10">
        <f t="shared" si="212"/>
        <v>0</v>
      </c>
      <c r="O1933" s="10" t="str">
        <f t="shared" si="216"/>
        <v>Weniger als 40% der Schätzungsfläche sind aktueller als 2002</v>
      </c>
      <c r="P1933" s="17">
        <f t="shared" si="213"/>
        <v>213.18843700000002</v>
      </c>
      <c r="Q1933" t="str">
        <f t="shared" si="214"/>
        <v/>
      </c>
      <c r="R1933" s="6" t="str">
        <f t="shared" si="215"/>
        <v/>
      </c>
      <c r="S1933" t="s">
        <v>2885</v>
      </c>
    </row>
    <row r="1934" spans="1:19" x14ac:dyDescent="0.25">
      <c r="A1934" s="2">
        <v>26</v>
      </c>
      <c r="B1934" s="13">
        <v>2214</v>
      </c>
      <c r="C1934" s="14" t="s">
        <v>216</v>
      </c>
      <c r="D1934" s="14" t="s">
        <v>1905</v>
      </c>
      <c r="E1934" s="14" t="s">
        <v>1901</v>
      </c>
      <c r="F1934" s="13">
        <v>2000</v>
      </c>
      <c r="G1934" s="13">
        <v>1938</v>
      </c>
      <c r="H1934" s="13">
        <v>0</v>
      </c>
      <c r="I1934" s="13">
        <v>555</v>
      </c>
      <c r="J1934" s="15">
        <v>0</v>
      </c>
      <c r="K1934" s="15">
        <v>4429647.9380000001</v>
      </c>
      <c r="L1934" s="16">
        <f t="shared" si="210"/>
        <v>0</v>
      </c>
      <c r="M1934" s="16">
        <f t="shared" si="211"/>
        <v>0</v>
      </c>
      <c r="N1934" s="10">
        <f t="shared" si="212"/>
        <v>0</v>
      </c>
      <c r="O1934" s="10" t="str">
        <f t="shared" si="216"/>
        <v>Weniger als 40% der Schätzungsfläche sind aktueller als 2002</v>
      </c>
      <c r="P1934" s="17">
        <f t="shared" si="213"/>
        <v>442.9647938</v>
      </c>
      <c r="Q1934" t="str">
        <f t="shared" si="214"/>
        <v/>
      </c>
      <c r="R1934" s="6" t="str">
        <f t="shared" si="215"/>
        <v/>
      </c>
      <c r="S1934" t="s">
        <v>2885</v>
      </c>
    </row>
    <row r="1935" spans="1:19" x14ac:dyDescent="0.25">
      <c r="A1935" s="2">
        <v>26</v>
      </c>
      <c r="B1935" s="13">
        <v>2215</v>
      </c>
      <c r="C1935" s="14" t="s">
        <v>2000</v>
      </c>
      <c r="D1935" s="14" t="s">
        <v>1918</v>
      </c>
      <c r="E1935" s="14" t="s">
        <v>1901</v>
      </c>
      <c r="F1935" s="13">
        <v>1938</v>
      </c>
      <c r="G1935" s="13">
        <v>1938</v>
      </c>
      <c r="H1935" s="13">
        <v>0</v>
      </c>
      <c r="I1935" s="13">
        <v>903</v>
      </c>
      <c r="J1935" s="15">
        <v>0</v>
      </c>
      <c r="K1935" s="15">
        <v>5382268.4330000002</v>
      </c>
      <c r="L1935" s="16">
        <f t="shared" si="210"/>
        <v>0</v>
      </c>
      <c r="M1935" s="16">
        <f t="shared" si="211"/>
        <v>0</v>
      </c>
      <c r="N1935" s="10">
        <f t="shared" si="212"/>
        <v>0</v>
      </c>
      <c r="O1935" s="10" t="str">
        <f t="shared" si="216"/>
        <v>Weniger als 40% der Schätzungsfläche sind aktueller als 2002</v>
      </c>
      <c r="P1935" s="17">
        <f t="shared" si="213"/>
        <v>538.22684330000004</v>
      </c>
      <c r="Q1935" t="str">
        <f t="shared" si="214"/>
        <v/>
      </c>
      <c r="R1935" s="6" t="str">
        <f t="shared" si="215"/>
        <v/>
      </c>
      <c r="S1935" t="s">
        <v>2885</v>
      </c>
    </row>
    <row r="1936" spans="1:19" x14ac:dyDescent="0.25">
      <c r="A1936" s="2">
        <v>26</v>
      </c>
      <c r="B1936" s="13">
        <v>2216</v>
      </c>
      <c r="C1936" s="14" t="s">
        <v>2001</v>
      </c>
      <c r="D1936" s="14" t="s">
        <v>1940</v>
      </c>
      <c r="E1936" s="14" t="s">
        <v>1901</v>
      </c>
      <c r="F1936" s="13">
        <v>2000</v>
      </c>
      <c r="G1936" s="13">
        <v>1939</v>
      </c>
      <c r="H1936" s="13">
        <v>0</v>
      </c>
      <c r="I1936" s="13">
        <v>413</v>
      </c>
      <c r="J1936" s="15">
        <v>0</v>
      </c>
      <c r="K1936" s="15">
        <v>3951489.0079999999</v>
      </c>
      <c r="L1936" s="16">
        <f t="shared" si="210"/>
        <v>0</v>
      </c>
      <c r="M1936" s="16">
        <f t="shared" si="211"/>
        <v>0</v>
      </c>
      <c r="N1936" s="10">
        <f t="shared" si="212"/>
        <v>0</v>
      </c>
      <c r="O1936" s="10" t="str">
        <f t="shared" si="216"/>
        <v>Weniger als 40% der Schätzungsfläche sind aktueller als 2002</v>
      </c>
      <c r="P1936" s="17">
        <f t="shared" si="213"/>
        <v>395.14890079999998</v>
      </c>
      <c r="Q1936">
        <f t="shared" si="214"/>
        <v>2</v>
      </c>
      <c r="R1936" s="6">
        <f t="shared" si="215"/>
        <v>43009</v>
      </c>
      <c r="S1936" t="s">
        <v>3081</v>
      </c>
    </row>
    <row r="1937" spans="1:19" x14ac:dyDescent="0.25">
      <c r="A1937" s="2">
        <v>26</v>
      </c>
      <c r="B1937" s="13">
        <v>2218</v>
      </c>
      <c r="C1937" s="14" t="s">
        <v>1903</v>
      </c>
      <c r="D1937" s="14" t="s">
        <v>1903</v>
      </c>
      <c r="E1937" s="14" t="s">
        <v>1901</v>
      </c>
      <c r="F1937" s="13">
        <v>1992</v>
      </c>
      <c r="G1937" s="13">
        <v>1939</v>
      </c>
      <c r="H1937" s="13">
        <v>0</v>
      </c>
      <c r="I1937" s="13">
        <v>1040</v>
      </c>
      <c r="J1937" s="15">
        <v>0</v>
      </c>
      <c r="K1937" s="15">
        <v>8371155.432</v>
      </c>
      <c r="L1937" s="16">
        <f t="shared" si="210"/>
        <v>0</v>
      </c>
      <c r="M1937" s="16">
        <f t="shared" si="211"/>
        <v>0</v>
      </c>
      <c r="N1937" s="10">
        <f t="shared" si="212"/>
        <v>0</v>
      </c>
      <c r="O1937" s="10" t="str">
        <f t="shared" si="216"/>
        <v>Weniger als 40% der Schätzungsfläche sind aktueller als 2002</v>
      </c>
      <c r="P1937" s="17">
        <f t="shared" si="213"/>
        <v>837.11554320000005</v>
      </c>
      <c r="Q1937" t="str">
        <f t="shared" si="214"/>
        <v/>
      </c>
      <c r="R1937" s="6" t="str">
        <f t="shared" si="215"/>
        <v/>
      </c>
      <c r="S1937" t="s">
        <v>2885</v>
      </c>
    </row>
    <row r="1938" spans="1:19" x14ac:dyDescent="0.25">
      <c r="A1938" s="2">
        <v>26</v>
      </c>
      <c r="B1938" s="13">
        <v>2219</v>
      </c>
      <c r="C1938" s="14" t="s">
        <v>1917</v>
      </c>
      <c r="D1938" s="14" t="s">
        <v>1917</v>
      </c>
      <c r="E1938" s="14" t="s">
        <v>1901</v>
      </c>
      <c r="F1938" s="13">
        <v>1993</v>
      </c>
      <c r="G1938" s="13">
        <v>1974</v>
      </c>
      <c r="H1938" s="13">
        <v>0</v>
      </c>
      <c r="I1938" s="13">
        <v>1012</v>
      </c>
      <c r="J1938" s="15">
        <v>0</v>
      </c>
      <c r="K1938" s="15">
        <v>9442966.3760000002</v>
      </c>
      <c r="L1938" s="16">
        <f t="shared" si="210"/>
        <v>0</v>
      </c>
      <c r="M1938" s="16">
        <f t="shared" si="211"/>
        <v>0</v>
      </c>
      <c r="N1938" s="10">
        <f t="shared" si="212"/>
        <v>0</v>
      </c>
      <c r="O1938" s="10" t="str">
        <f t="shared" si="216"/>
        <v>Weniger als 40% der Schätzungsfläche sind aktueller als 2002</v>
      </c>
      <c r="P1938" s="17">
        <f t="shared" si="213"/>
        <v>944.29663760000005</v>
      </c>
      <c r="Q1938" t="str">
        <f t="shared" si="214"/>
        <v/>
      </c>
      <c r="R1938" s="6" t="str">
        <f t="shared" si="215"/>
        <v/>
      </c>
      <c r="S1938" t="s">
        <v>2885</v>
      </c>
    </row>
    <row r="1939" spans="1:19" x14ac:dyDescent="0.25">
      <c r="A1939" s="2">
        <v>26</v>
      </c>
      <c r="B1939" s="13">
        <v>2220</v>
      </c>
      <c r="C1939" s="14" t="s">
        <v>2002</v>
      </c>
      <c r="D1939" s="14" t="s">
        <v>1917</v>
      </c>
      <c r="E1939" s="14" t="s">
        <v>1901</v>
      </c>
      <c r="F1939" s="13">
        <v>2007</v>
      </c>
      <c r="G1939" s="13">
        <v>1949</v>
      </c>
      <c r="H1939" s="13">
        <v>149</v>
      </c>
      <c r="I1939" s="13">
        <v>248</v>
      </c>
      <c r="J1939" s="15">
        <v>863136.245</v>
      </c>
      <c r="K1939" s="15">
        <v>1628501.3049999999</v>
      </c>
      <c r="L1939" s="16">
        <f t="shared" si="210"/>
        <v>0.60080645161290325</v>
      </c>
      <c r="M1939" s="16">
        <f t="shared" si="211"/>
        <v>0.53001876163679218</v>
      </c>
      <c r="N1939" s="10">
        <f t="shared" si="212"/>
        <v>1</v>
      </c>
      <c r="O1939" s="10" t="str">
        <f t="shared" si="216"/>
        <v>Mehr als 50% der Schätzungsfläche sind aktueller als 2002</v>
      </c>
      <c r="P1939" s="17">
        <f t="shared" si="213"/>
        <v>162.85013050000001</v>
      </c>
      <c r="Q1939">
        <f t="shared" si="214"/>
        <v>1</v>
      </c>
      <c r="R1939" s="6">
        <f t="shared" si="215"/>
        <v>38083</v>
      </c>
      <c r="S1939" t="s">
        <v>3080</v>
      </c>
    </row>
    <row r="1940" spans="1:19" x14ac:dyDescent="0.25">
      <c r="A1940" s="2">
        <v>26</v>
      </c>
      <c r="B1940" s="13">
        <v>2221</v>
      </c>
      <c r="C1940" s="14" t="s">
        <v>2003</v>
      </c>
      <c r="D1940" s="14" t="s">
        <v>1918</v>
      </c>
      <c r="E1940" s="14" t="s">
        <v>1901</v>
      </c>
      <c r="F1940" s="13">
        <v>1939</v>
      </c>
      <c r="G1940" s="13">
        <v>1938</v>
      </c>
      <c r="H1940" s="13">
        <v>0</v>
      </c>
      <c r="I1940" s="13">
        <v>166</v>
      </c>
      <c r="J1940" s="15">
        <v>0</v>
      </c>
      <c r="K1940" s="15">
        <v>1111299.845</v>
      </c>
      <c r="L1940" s="16">
        <f t="shared" si="210"/>
        <v>0</v>
      </c>
      <c r="M1940" s="16">
        <f t="shared" si="211"/>
        <v>0</v>
      </c>
      <c r="N1940" s="10">
        <f t="shared" si="212"/>
        <v>0</v>
      </c>
      <c r="O1940" s="10" t="str">
        <f t="shared" si="216"/>
        <v>Weniger als 40% der Schätzungsfläche sind aktueller als 2002</v>
      </c>
      <c r="P1940" s="17">
        <f t="shared" si="213"/>
        <v>111.12998449999999</v>
      </c>
      <c r="Q1940" t="str">
        <f t="shared" si="214"/>
        <v/>
      </c>
      <c r="R1940" s="6" t="str">
        <f t="shared" si="215"/>
        <v/>
      </c>
      <c r="S1940" t="s">
        <v>2885</v>
      </c>
    </row>
    <row r="1941" spans="1:19" x14ac:dyDescent="0.25">
      <c r="A1941" s="2">
        <v>26</v>
      </c>
      <c r="B1941" s="13">
        <v>2222</v>
      </c>
      <c r="C1941" s="14" t="s">
        <v>2004</v>
      </c>
      <c r="D1941" s="14" t="s">
        <v>1917</v>
      </c>
      <c r="E1941" s="14" t="s">
        <v>1901</v>
      </c>
      <c r="F1941" s="13">
        <v>2007</v>
      </c>
      <c r="G1941" s="13">
        <v>1949</v>
      </c>
      <c r="H1941" s="13">
        <v>182</v>
      </c>
      <c r="I1941" s="13">
        <v>270</v>
      </c>
      <c r="J1941" s="15">
        <v>1068980.3</v>
      </c>
      <c r="K1941" s="15">
        <v>1861453.9650000001</v>
      </c>
      <c r="L1941" s="16">
        <f t="shared" si="210"/>
        <v>0.67407407407407405</v>
      </c>
      <c r="M1941" s="16">
        <f t="shared" si="211"/>
        <v>0.57427168229755277</v>
      </c>
      <c r="N1941" s="10">
        <f t="shared" si="212"/>
        <v>1</v>
      </c>
      <c r="O1941" s="10" t="str">
        <f t="shared" si="216"/>
        <v>Mehr als 50% der Schätzungsfläche sind aktueller als 2002</v>
      </c>
      <c r="P1941" s="17">
        <f t="shared" si="213"/>
        <v>186.1453965</v>
      </c>
      <c r="Q1941">
        <f t="shared" si="214"/>
        <v>1</v>
      </c>
      <c r="R1941" s="6">
        <f t="shared" si="215"/>
        <v>38083</v>
      </c>
      <c r="S1941" t="s">
        <v>3080</v>
      </c>
    </row>
    <row r="1942" spans="1:19" x14ac:dyDescent="0.25">
      <c r="A1942" s="2">
        <v>26</v>
      </c>
      <c r="B1942" s="13">
        <v>2223</v>
      </c>
      <c r="C1942" s="14" t="s">
        <v>2005</v>
      </c>
      <c r="D1942" s="14" t="s">
        <v>1934</v>
      </c>
      <c r="E1942" s="14" t="s">
        <v>1901</v>
      </c>
      <c r="F1942" s="13">
        <v>2012</v>
      </c>
      <c r="G1942" s="13">
        <v>1941</v>
      </c>
      <c r="H1942" s="13">
        <v>197</v>
      </c>
      <c r="I1942" s="13">
        <v>248</v>
      </c>
      <c r="J1942" s="15">
        <v>1052046.4280000001</v>
      </c>
      <c r="K1942" s="15">
        <v>1384998.507</v>
      </c>
      <c r="L1942" s="16">
        <f t="shared" si="210"/>
        <v>0.79435483870967738</v>
      </c>
      <c r="M1942" s="16">
        <f t="shared" si="211"/>
        <v>0.75960112785883316</v>
      </c>
      <c r="N1942" s="10">
        <f t="shared" si="212"/>
        <v>1</v>
      </c>
      <c r="O1942" s="10" t="str">
        <f t="shared" si="216"/>
        <v>Mehr als 50% der Schätzungsfläche sind aktueller als 2002</v>
      </c>
      <c r="P1942" s="17">
        <f t="shared" si="213"/>
        <v>138.4998507</v>
      </c>
      <c r="Q1942" t="str">
        <f t="shared" si="214"/>
        <v/>
      </c>
      <c r="R1942" s="6" t="str">
        <f t="shared" si="215"/>
        <v/>
      </c>
      <c r="S1942" t="s">
        <v>3080</v>
      </c>
    </row>
    <row r="1943" spans="1:19" x14ac:dyDescent="0.25">
      <c r="A1943" s="2">
        <v>26</v>
      </c>
      <c r="B1943" s="13">
        <v>2224</v>
      </c>
      <c r="C1943" s="14" t="s">
        <v>2006</v>
      </c>
      <c r="D1943" s="14" t="s">
        <v>1934</v>
      </c>
      <c r="E1943" s="14" t="s">
        <v>1901</v>
      </c>
      <c r="F1943" s="13">
        <v>1937</v>
      </c>
      <c r="G1943" s="13">
        <v>1937</v>
      </c>
      <c r="H1943" s="13">
        <v>0</v>
      </c>
      <c r="I1943" s="13">
        <v>461</v>
      </c>
      <c r="J1943" s="15">
        <v>0</v>
      </c>
      <c r="K1943" s="15">
        <v>2638550.9959999998</v>
      </c>
      <c r="L1943" s="16">
        <f t="shared" si="210"/>
        <v>0</v>
      </c>
      <c r="M1943" s="16">
        <f t="shared" si="211"/>
        <v>0</v>
      </c>
      <c r="N1943" s="10">
        <f t="shared" si="212"/>
        <v>0</v>
      </c>
      <c r="O1943" s="10" t="str">
        <f t="shared" si="216"/>
        <v>Weniger als 40% der Schätzungsfläche sind aktueller als 2002</v>
      </c>
      <c r="P1943" s="17">
        <f t="shared" si="213"/>
        <v>263.85509959999996</v>
      </c>
      <c r="Q1943" t="str">
        <f t="shared" si="214"/>
        <v/>
      </c>
      <c r="R1943" s="6" t="str">
        <f t="shared" si="215"/>
        <v/>
      </c>
      <c r="S1943" t="s">
        <v>2885</v>
      </c>
    </row>
    <row r="1944" spans="1:19" x14ac:dyDescent="0.25">
      <c r="A1944" s="2">
        <v>26</v>
      </c>
      <c r="B1944" s="13">
        <v>2225</v>
      </c>
      <c r="C1944" s="14" t="s">
        <v>2007</v>
      </c>
      <c r="D1944" s="14" t="s">
        <v>1917</v>
      </c>
      <c r="E1944" s="14" t="s">
        <v>1901</v>
      </c>
      <c r="F1944" s="13">
        <v>1986</v>
      </c>
      <c r="G1944" s="13">
        <v>1970</v>
      </c>
      <c r="H1944" s="13">
        <v>0</v>
      </c>
      <c r="I1944" s="13">
        <v>628</v>
      </c>
      <c r="J1944" s="15">
        <v>0</v>
      </c>
      <c r="K1944" s="15">
        <v>8376894.2130000005</v>
      </c>
      <c r="L1944" s="16">
        <f t="shared" si="210"/>
        <v>0</v>
      </c>
      <c r="M1944" s="16">
        <f t="shared" si="211"/>
        <v>0</v>
      </c>
      <c r="N1944" s="10">
        <f t="shared" si="212"/>
        <v>0</v>
      </c>
      <c r="O1944" s="10" t="str">
        <f t="shared" si="216"/>
        <v>Weniger als 40% der Schätzungsfläche sind aktueller als 2002</v>
      </c>
      <c r="P1944" s="17">
        <f t="shared" si="213"/>
        <v>837.68942130000005</v>
      </c>
      <c r="Q1944" t="str">
        <f t="shared" si="214"/>
        <v/>
      </c>
      <c r="R1944" s="6" t="str">
        <f t="shared" si="215"/>
        <v/>
      </c>
      <c r="S1944" t="s">
        <v>2885</v>
      </c>
    </row>
    <row r="1945" spans="1:19" x14ac:dyDescent="0.25">
      <c r="A1945" s="2">
        <v>26</v>
      </c>
      <c r="B1945" s="13">
        <v>2226</v>
      </c>
      <c r="C1945" s="14" t="s">
        <v>2008</v>
      </c>
      <c r="D1945" s="14" t="s">
        <v>1909</v>
      </c>
      <c r="E1945" s="14" t="s">
        <v>1901</v>
      </c>
      <c r="F1945" s="13">
        <v>2006</v>
      </c>
      <c r="G1945" s="13">
        <v>1949</v>
      </c>
      <c r="H1945" s="13">
        <v>6</v>
      </c>
      <c r="I1945" s="13">
        <v>201</v>
      </c>
      <c r="J1945" s="15">
        <v>55198.81</v>
      </c>
      <c r="K1945" s="15">
        <v>2308484.6090000002</v>
      </c>
      <c r="L1945" s="16">
        <f t="shared" si="210"/>
        <v>2.9850746268656716E-2</v>
      </c>
      <c r="M1945" s="16">
        <f t="shared" si="211"/>
        <v>2.3911274861785313E-2</v>
      </c>
      <c r="N1945" s="10">
        <f t="shared" si="212"/>
        <v>0</v>
      </c>
      <c r="O1945" s="10" t="str">
        <f t="shared" si="216"/>
        <v>Weniger als 40% der Schätzungsfläche sind aktueller als 2002</v>
      </c>
      <c r="P1945" s="17">
        <f t="shared" si="213"/>
        <v>230.84846090000002</v>
      </c>
      <c r="Q1945" t="str">
        <f t="shared" si="214"/>
        <v/>
      </c>
      <c r="R1945" s="6" t="str">
        <f t="shared" si="215"/>
        <v/>
      </c>
      <c r="S1945" t="s">
        <v>2885</v>
      </c>
    </row>
    <row r="1946" spans="1:19" x14ac:dyDescent="0.25">
      <c r="A1946" s="2">
        <v>26</v>
      </c>
      <c r="B1946" s="13">
        <v>2227</v>
      </c>
      <c r="C1946" s="14" t="s">
        <v>2009</v>
      </c>
      <c r="D1946" s="14" t="s">
        <v>1905</v>
      </c>
      <c r="E1946" s="14" t="s">
        <v>1901</v>
      </c>
      <c r="F1946" s="13">
        <v>1986</v>
      </c>
      <c r="G1946" s="13">
        <v>1972</v>
      </c>
      <c r="H1946" s="13">
        <v>0</v>
      </c>
      <c r="I1946" s="13">
        <v>327</v>
      </c>
      <c r="J1946" s="15">
        <v>0</v>
      </c>
      <c r="K1946" s="15">
        <v>3526473.4180000001</v>
      </c>
      <c r="L1946" s="16">
        <f t="shared" si="210"/>
        <v>0</v>
      </c>
      <c r="M1946" s="16">
        <f t="shared" si="211"/>
        <v>0</v>
      </c>
      <c r="N1946" s="10">
        <f t="shared" si="212"/>
        <v>0</v>
      </c>
      <c r="O1946" s="10" t="str">
        <f t="shared" si="216"/>
        <v>Weniger als 40% der Schätzungsfläche sind aktueller als 2002</v>
      </c>
      <c r="P1946" s="17">
        <f t="shared" si="213"/>
        <v>352.64734179999999</v>
      </c>
      <c r="Q1946" t="str">
        <f t="shared" si="214"/>
        <v/>
      </c>
      <c r="R1946" s="6" t="str">
        <f t="shared" si="215"/>
        <v/>
      </c>
      <c r="S1946" t="s">
        <v>2885</v>
      </c>
    </row>
    <row r="1947" spans="1:19" x14ac:dyDescent="0.25">
      <c r="A1947" s="2">
        <v>26</v>
      </c>
      <c r="B1947" s="13">
        <v>2228</v>
      </c>
      <c r="C1947" s="14" t="s">
        <v>2010</v>
      </c>
      <c r="D1947" s="14" t="s">
        <v>1942</v>
      </c>
      <c r="E1947" s="14" t="s">
        <v>1901</v>
      </c>
      <c r="F1947" s="13">
        <v>1988</v>
      </c>
      <c r="G1947" s="13">
        <v>1941</v>
      </c>
      <c r="H1947" s="13">
        <v>0</v>
      </c>
      <c r="I1947" s="13">
        <v>377</v>
      </c>
      <c r="J1947" s="15">
        <v>0</v>
      </c>
      <c r="K1947" s="15">
        <v>4820152.1919999998</v>
      </c>
      <c r="L1947" s="16">
        <f t="shared" si="210"/>
        <v>0</v>
      </c>
      <c r="M1947" s="16">
        <f t="shared" si="211"/>
        <v>0</v>
      </c>
      <c r="N1947" s="10">
        <f t="shared" si="212"/>
        <v>0</v>
      </c>
      <c r="O1947" s="10" t="str">
        <f t="shared" si="216"/>
        <v>Weniger als 40% der Schätzungsfläche sind aktueller als 2002</v>
      </c>
      <c r="P1947" s="17">
        <f t="shared" si="213"/>
        <v>482.01521919999999</v>
      </c>
      <c r="Q1947" t="str">
        <f t="shared" si="214"/>
        <v/>
      </c>
      <c r="R1947" s="6" t="str">
        <f t="shared" si="215"/>
        <v/>
      </c>
      <c r="S1947" t="s">
        <v>2885</v>
      </c>
    </row>
    <row r="1948" spans="1:19" x14ac:dyDescent="0.25">
      <c r="A1948" s="2">
        <v>26</v>
      </c>
      <c r="B1948" s="13">
        <v>2229</v>
      </c>
      <c r="C1948" s="14" t="s">
        <v>2011</v>
      </c>
      <c r="D1948" s="14" t="s">
        <v>1959</v>
      </c>
      <c r="E1948" s="14" t="s">
        <v>1901</v>
      </c>
      <c r="F1948" s="13">
        <v>1937</v>
      </c>
      <c r="G1948" s="13">
        <v>1937</v>
      </c>
      <c r="H1948" s="13">
        <v>0</v>
      </c>
      <c r="I1948" s="13">
        <v>633</v>
      </c>
      <c r="J1948" s="15">
        <v>0</v>
      </c>
      <c r="K1948" s="15">
        <v>2755309.5639999998</v>
      </c>
      <c r="L1948" s="16">
        <f t="shared" si="210"/>
        <v>0</v>
      </c>
      <c r="M1948" s="16">
        <f t="shared" si="211"/>
        <v>0</v>
      </c>
      <c r="N1948" s="10">
        <f t="shared" si="212"/>
        <v>0</v>
      </c>
      <c r="O1948" s="10" t="str">
        <f t="shared" si="216"/>
        <v>Weniger als 40% der Schätzungsfläche sind aktueller als 2002</v>
      </c>
      <c r="P1948" s="17">
        <f t="shared" si="213"/>
        <v>275.53095639999998</v>
      </c>
      <c r="Q1948" t="str">
        <f t="shared" si="214"/>
        <v/>
      </c>
      <c r="R1948" s="6" t="str">
        <f t="shared" si="215"/>
        <v/>
      </c>
      <c r="S1948" t="s">
        <v>2885</v>
      </c>
    </row>
    <row r="1949" spans="1:19" x14ac:dyDescent="0.25">
      <c r="A1949" s="2">
        <v>26</v>
      </c>
      <c r="B1949" s="13">
        <v>2230</v>
      </c>
      <c r="C1949" s="14" t="s">
        <v>2012</v>
      </c>
      <c r="D1949" s="14" t="s">
        <v>1900</v>
      </c>
      <c r="E1949" s="14" t="s">
        <v>1901</v>
      </c>
      <c r="F1949" s="13">
        <v>1991</v>
      </c>
      <c r="G1949" s="13">
        <v>1937</v>
      </c>
      <c r="H1949" s="13">
        <v>0</v>
      </c>
      <c r="I1949" s="13">
        <v>460</v>
      </c>
      <c r="J1949" s="15">
        <v>0</v>
      </c>
      <c r="K1949" s="15">
        <v>4644587.3849999998</v>
      </c>
      <c r="L1949" s="16">
        <f t="shared" si="210"/>
        <v>0</v>
      </c>
      <c r="M1949" s="16">
        <f t="shared" si="211"/>
        <v>0</v>
      </c>
      <c r="N1949" s="10">
        <f t="shared" si="212"/>
        <v>0</v>
      </c>
      <c r="O1949" s="10" t="str">
        <f t="shared" si="216"/>
        <v>Weniger als 40% der Schätzungsfläche sind aktueller als 2002</v>
      </c>
      <c r="P1949" s="17">
        <f t="shared" si="213"/>
        <v>464.45873849999998</v>
      </c>
      <c r="Q1949" t="str">
        <f t="shared" si="214"/>
        <v/>
      </c>
      <c r="R1949" s="6" t="str">
        <f t="shared" si="215"/>
        <v/>
      </c>
      <c r="S1949" t="s">
        <v>2885</v>
      </c>
    </row>
    <row r="1950" spans="1:19" x14ac:dyDescent="0.25">
      <c r="A1950" s="2">
        <v>26</v>
      </c>
      <c r="B1950" s="13">
        <v>2231</v>
      </c>
      <c r="C1950" s="14" t="s">
        <v>2013</v>
      </c>
      <c r="D1950" s="14" t="s">
        <v>1911</v>
      </c>
      <c r="E1950" s="14" t="s">
        <v>1901</v>
      </c>
      <c r="F1950" s="13">
        <v>1984</v>
      </c>
      <c r="G1950" s="13">
        <v>1940</v>
      </c>
      <c r="H1950" s="13">
        <v>0</v>
      </c>
      <c r="I1950" s="13">
        <v>195</v>
      </c>
      <c r="J1950" s="15">
        <v>0</v>
      </c>
      <c r="K1950" s="15">
        <v>2496185.7119999998</v>
      </c>
      <c r="L1950" s="16">
        <f t="shared" si="210"/>
        <v>0</v>
      </c>
      <c r="M1950" s="16">
        <f t="shared" si="211"/>
        <v>0</v>
      </c>
      <c r="N1950" s="10">
        <f t="shared" si="212"/>
        <v>0</v>
      </c>
      <c r="O1950" s="10" t="str">
        <f t="shared" si="216"/>
        <v>Weniger als 40% der Schätzungsfläche sind aktueller als 2002</v>
      </c>
      <c r="P1950" s="17">
        <f t="shared" si="213"/>
        <v>249.61857119999999</v>
      </c>
      <c r="Q1950" t="str">
        <f t="shared" si="214"/>
        <v/>
      </c>
      <c r="R1950" s="6" t="str">
        <f t="shared" si="215"/>
        <v/>
      </c>
      <c r="S1950" t="s">
        <v>2885</v>
      </c>
    </row>
    <row r="1951" spans="1:19" x14ac:dyDescent="0.25">
      <c r="A1951" s="2">
        <v>26</v>
      </c>
      <c r="B1951" s="13">
        <v>2232</v>
      </c>
      <c r="C1951" s="14" t="s">
        <v>2014</v>
      </c>
      <c r="D1951" s="14" t="s">
        <v>1942</v>
      </c>
      <c r="E1951" s="14" t="s">
        <v>1901</v>
      </c>
      <c r="F1951" s="13">
        <v>1989</v>
      </c>
      <c r="G1951" s="13">
        <v>1941</v>
      </c>
      <c r="H1951" s="13">
        <v>0</v>
      </c>
      <c r="I1951" s="13">
        <v>547</v>
      </c>
      <c r="J1951" s="15">
        <v>0</v>
      </c>
      <c r="K1951" s="15">
        <v>6436897.5140000004</v>
      </c>
      <c r="L1951" s="16">
        <f t="shared" si="210"/>
        <v>0</v>
      </c>
      <c r="M1951" s="16">
        <f t="shared" si="211"/>
        <v>0</v>
      </c>
      <c r="N1951" s="10">
        <f t="shared" si="212"/>
        <v>0</v>
      </c>
      <c r="O1951" s="10" t="str">
        <f t="shared" si="216"/>
        <v>Weniger als 40% der Schätzungsfläche sind aktueller als 2002</v>
      </c>
      <c r="P1951" s="17">
        <f t="shared" si="213"/>
        <v>643.68975140000009</v>
      </c>
      <c r="Q1951" t="str">
        <f t="shared" si="214"/>
        <v/>
      </c>
      <c r="R1951" s="6" t="str">
        <f t="shared" si="215"/>
        <v/>
      </c>
      <c r="S1951" t="s">
        <v>2885</v>
      </c>
    </row>
    <row r="1952" spans="1:19" x14ac:dyDescent="0.25">
      <c r="A1952" s="2">
        <v>26</v>
      </c>
      <c r="B1952" s="13">
        <v>2233</v>
      </c>
      <c r="C1952" s="14" t="s">
        <v>1918</v>
      </c>
      <c r="D1952" s="14" t="s">
        <v>1918</v>
      </c>
      <c r="E1952" s="14" t="s">
        <v>1901</v>
      </c>
      <c r="F1952" s="13">
        <v>2000</v>
      </c>
      <c r="G1952" s="13">
        <v>1938</v>
      </c>
      <c r="H1952" s="13">
        <v>0</v>
      </c>
      <c r="I1952" s="13">
        <v>1048</v>
      </c>
      <c r="J1952" s="15">
        <v>0</v>
      </c>
      <c r="K1952" s="15">
        <v>7456956.1890000002</v>
      </c>
      <c r="L1952" s="16">
        <f t="shared" si="210"/>
        <v>0</v>
      </c>
      <c r="M1952" s="16">
        <f t="shared" si="211"/>
        <v>0</v>
      </c>
      <c r="N1952" s="10">
        <f t="shared" si="212"/>
        <v>0</v>
      </c>
      <c r="O1952" s="10" t="str">
        <f t="shared" si="216"/>
        <v>Weniger als 40% der Schätzungsfläche sind aktueller als 2002</v>
      </c>
      <c r="P1952" s="17">
        <f t="shared" si="213"/>
        <v>745.6956189</v>
      </c>
      <c r="Q1952" t="str">
        <f t="shared" si="214"/>
        <v/>
      </c>
      <c r="R1952" s="6" t="str">
        <f t="shared" si="215"/>
        <v/>
      </c>
      <c r="S1952" t="s">
        <v>2885</v>
      </c>
    </row>
    <row r="1953" spans="1:19" x14ac:dyDescent="0.25">
      <c r="A1953" s="2">
        <v>26</v>
      </c>
      <c r="B1953" s="13">
        <v>2234</v>
      </c>
      <c r="C1953" s="14" t="s">
        <v>1911</v>
      </c>
      <c r="D1953" s="14" t="s">
        <v>1911</v>
      </c>
      <c r="E1953" s="14" t="s">
        <v>1901</v>
      </c>
      <c r="F1953" s="13">
        <v>1984</v>
      </c>
      <c r="G1953" s="13">
        <v>1939</v>
      </c>
      <c r="H1953" s="13">
        <v>0</v>
      </c>
      <c r="I1953" s="13">
        <v>1010</v>
      </c>
      <c r="J1953" s="15">
        <v>0</v>
      </c>
      <c r="K1953" s="15">
        <v>7988728.9179999996</v>
      </c>
      <c r="L1953" s="16">
        <f t="shared" si="210"/>
        <v>0</v>
      </c>
      <c r="M1953" s="16">
        <f t="shared" si="211"/>
        <v>0</v>
      </c>
      <c r="N1953" s="10">
        <f t="shared" si="212"/>
        <v>0</v>
      </c>
      <c r="O1953" s="10" t="str">
        <f t="shared" si="216"/>
        <v>Weniger als 40% der Schätzungsfläche sind aktueller als 2002</v>
      </c>
      <c r="P1953" s="17">
        <f t="shared" si="213"/>
        <v>798.87289179999993</v>
      </c>
      <c r="Q1953">
        <f t="shared" si="214"/>
        <v>2</v>
      </c>
      <c r="R1953" s="6">
        <f t="shared" si="215"/>
        <v>43009</v>
      </c>
      <c r="S1953" t="s">
        <v>3081</v>
      </c>
    </row>
    <row r="1954" spans="1:19" x14ac:dyDescent="0.25">
      <c r="A1954" s="2">
        <v>26</v>
      </c>
      <c r="B1954" s="13">
        <v>2235</v>
      </c>
      <c r="C1954" s="14" t="s">
        <v>2015</v>
      </c>
      <c r="D1954" s="14" t="s">
        <v>1903</v>
      </c>
      <c r="E1954" s="14" t="s">
        <v>1901</v>
      </c>
      <c r="F1954" s="13">
        <v>2010</v>
      </c>
      <c r="G1954" s="13">
        <v>1940</v>
      </c>
      <c r="H1954" s="13">
        <v>76</v>
      </c>
      <c r="I1954" s="13">
        <v>78</v>
      </c>
      <c r="J1954" s="15">
        <v>559848.25</v>
      </c>
      <c r="K1954" s="15">
        <v>564984.27099999995</v>
      </c>
      <c r="L1954" s="16">
        <f t="shared" si="210"/>
        <v>0.97435897435897434</v>
      </c>
      <c r="M1954" s="16">
        <f t="shared" si="211"/>
        <v>0.99090944427371508</v>
      </c>
      <c r="N1954" s="10">
        <f t="shared" si="212"/>
        <v>1</v>
      </c>
      <c r="O1954" s="10" t="str">
        <f t="shared" si="216"/>
        <v>Mehr als 50% der Schätzungsfläche sind aktueller als 2002</v>
      </c>
      <c r="P1954" s="17">
        <f t="shared" si="213"/>
        <v>56.498427099999994</v>
      </c>
      <c r="Q1954">
        <f t="shared" si="214"/>
        <v>1</v>
      </c>
      <c r="R1954" s="6">
        <f t="shared" si="215"/>
        <v>40456</v>
      </c>
      <c r="S1954" t="s">
        <v>3080</v>
      </c>
    </row>
    <row r="1955" spans="1:19" x14ac:dyDescent="0.25">
      <c r="A1955" s="2">
        <v>26</v>
      </c>
      <c r="B1955" s="13">
        <v>2236</v>
      </c>
      <c r="C1955" s="14" t="s">
        <v>1291</v>
      </c>
      <c r="D1955" s="14" t="s">
        <v>1900</v>
      </c>
      <c r="E1955" s="14" t="s">
        <v>1901</v>
      </c>
      <c r="F1955" s="13">
        <v>1996</v>
      </c>
      <c r="G1955" s="13">
        <v>1936</v>
      </c>
      <c r="H1955" s="13">
        <v>0</v>
      </c>
      <c r="I1955" s="13">
        <v>397</v>
      </c>
      <c r="J1955" s="15">
        <v>0</v>
      </c>
      <c r="K1955" s="15">
        <v>3169376.5040000002</v>
      </c>
      <c r="L1955" s="16">
        <f t="shared" si="210"/>
        <v>0</v>
      </c>
      <c r="M1955" s="16">
        <f t="shared" si="211"/>
        <v>0</v>
      </c>
      <c r="N1955" s="10">
        <f t="shared" si="212"/>
        <v>0</v>
      </c>
      <c r="O1955" s="10" t="str">
        <f t="shared" si="216"/>
        <v>Weniger als 40% der Schätzungsfläche sind aktueller als 2002</v>
      </c>
      <c r="P1955" s="17">
        <f t="shared" si="213"/>
        <v>316.9376504</v>
      </c>
      <c r="Q1955" t="str">
        <f t="shared" si="214"/>
        <v/>
      </c>
      <c r="R1955" s="6" t="str">
        <f t="shared" si="215"/>
        <v/>
      </c>
      <c r="S1955" t="s">
        <v>2885</v>
      </c>
    </row>
    <row r="1956" spans="1:19" x14ac:dyDescent="0.25">
      <c r="A1956" s="2">
        <v>26</v>
      </c>
      <c r="B1956" s="13">
        <v>2237</v>
      </c>
      <c r="C1956" s="14" t="s">
        <v>2016</v>
      </c>
      <c r="D1956" s="14" t="s">
        <v>1934</v>
      </c>
      <c r="E1956" s="14" t="s">
        <v>1901</v>
      </c>
      <c r="F1956" s="13">
        <v>1991</v>
      </c>
      <c r="G1956" s="13">
        <v>1939</v>
      </c>
      <c r="H1956" s="13">
        <v>0</v>
      </c>
      <c r="I1956" s="13">
        <v>217</v>
      </c>
      <c r="J1956" s="15">
        <v>0</v>
      </c>
      <c r="K1956" s="15">
        <v>1967267.557</v>
      </c>
      <c r="L1956" s="16">
        <f t="shared" si="210"/>
        <v>0</v>
      </c>
      <c r="M1956" s="16">
        <f t="shared" si="211"/>
        <v>0</v>
      </c>
      <c r="N1956" s="10">
        <f t="shared" si="212"/>
        <v>0</v>
      </c>
      <c r="O1956" s="10" t="str">
        <f t="shared" si="216"/>
        <v>Weniger als 40% der Schätzungsfläche sind aktueller als 2002</v>
      </c>
      <c r="P1956" s="17">
        <f t="shared" si="213"/>
        <v>196.72675570000001</v>
      </c>
      <c r="Q1956" t="str">
        <f t="shared" si="214"/>
        <v/>
      </c>
      <c r="R1956" s="6" t="str">
        <f t="shared" si="215"/>
        <v/>
      </c>
      <c r="S1956" t="s">
        <v>2885</v>
      </c>
    </row>
    <row r="1957" spans="1:19" x14ac:dyDescent="0.25">
      <c r="A1957" s="2">
        <v>26</v>
      </c>
      <c r="B1957" s="13">
        <v>2238</v>
      </c>
      <c r="C1957" s="14" t="s">
        <v>2017</v>
      </c>
      <c r="D1957" s="14" t="s">
        <v>1917</v>
      </c>
      <c r="E1957" s="14" t="s">
        <v>1901</v>
      </c>
      <c r="F1957" s="13">
        <v>2001</v>
      </c>
      <c r="G1957" s="13">
        <v>1979</v>
      </c>
      <c r="H1957" s="13">
        <v>0</v>
      </c>
      <c r="I1957" s="13">
        <v>117</v>
      </c>
      <c r="J1957" s="15">
        <v>0</v>
      </c>
      <c r="K1957" s="15">
        <v>1613100.3219999999</v>
      </c>
      <c r="L1957" s="16">
        <f t="shared" si="210"/>
        <v>0</v>
      </c>
      <c r="M1957" s="16">
        <f t="shared" si="211"/>
        <v>0</v>
      </c>
      <c r="N1957" s="10">
        <f t="shared" si="212"/>
        <v>0</v>
      </c>
      <c r="O1957" s="10" t="str">
        <f t="shared" si="216"/>
        <v>Weniger als 40% der Schätzungsfläche sind aktueller als 2002</v>
      </c>
      <c r="P1957" s="17">
        <f t="shared" si="213"/>
        <v>161.31003219999999</v>
      </c>
      <c r="Q1957" t="str">
        <f t="shared" si="214"/>
        <v/>
      </c>
      <c r="R1957" s="6" t="str">
        <f t="shared" si="215"/>
        <v/>
      </c>
      <c r="S1957" t="s">
        <v>2885</v>
      </c>
    </row>
    <row r="1958" spans="1:19" x14ac:dyDescent="0.25">
      <c r="A1958" s="2">
        <v>26</v>
      </c>
      <c r="B1958" s="13">
        <v>2239</v>
      </c>
      <c r="C1958" s="14" t="s">
        <v>1882</v>
      </c>
      <c r="D1958" s="14" t="s">
        <v>1882</v>
      </c>
      <c r="E1958" s="14" t="s">
        <v>1901</v>
      </c>
      <c r="F1958" s="13">
        <v>1950</v>
      </c>
      <c r="G1958" s="13">
        <v>1935</v>
      </c>
      <c r="H1958" s="13">
        <v>0</v>
      </c>
      <c r="I1958" s="13">
        <v>553</v>
      </c>
      <c r="J1958" s="15">
        <v>0</v>
      </c>
      <c r="K1958" s="15">
        <v>4164385.7880000002</v>
      </c>
      <c r="L1958" s="16">
        <f t="shared" si="210"/>
        <v>0</v>
      </c>
      <c r="M1958" s="16">
        <f t="shared" si="211"/>
        <v>0</v>
      </c>
      <c r="N1958" s="10">
        <f t="shared" si="212"/>
        <v>0</v>
      </c>
      <c r="O1958" s="10" t="str">
        <f t="shared" si="216"/>
        <v>Weniger als 40% der Schätzungsfläche sind aktueller als 2002</v>
      </c>
      <c r="P1958" s="17">
        <f t="shared" si="213"/>
        <v>416.43857880000002</v>
      </c>
      <c r="Q1958" t="str">
        <f t="shared" si="214"/>
        <v/>
      </c>
      <c r="R1958" s="6" t="str">
        <f t="shared" si="215"/>
        <v/>
      </c>
      <c r="S1958" t="s">
        <v>2885</v>
      </c>
    </row>
    <row r="1959" spans="1:19" x14ac:dyDescent="0.25">
      <c r="A1959" s="2">
        <v>26</v>
      </c>
      <c r="B1959" s="13">
        <v>2240</v>
      </c>
      <c r="C1959" s="14" t="s">
        <v>2018</v>
      </c>
      <c r="D1959" s="14" t="s">
        <v>1900</v>
      </c>
      <c r="E1959" s="14" t="s">
        <v>1901</v>
      </c>
      <c r="F1959" s="13">
        <v>1996</v>
      </c>
      <c r="G1959" s="13">
        <v>1937</v>
      </c>
      <c r="H1959" s="13">
        <v>0</v>
      </c>
      <c r="I1959" s="13">
        <v>170</v>
      </c>
      <c r="J1959" s="15">
        <v>0</v>
      </c>
      <c r="K1959" s="15">
        <v>2174634.15</v>
      </c>
      <c r="L1959" s="16">
        <f t="shared" si="210"/>
        <v>0</v>
      </c>
      <c r="M1959" s="16">
        <f t="shared" si="211"/>
        <v>0</v>
      </c>
      <c r="N1959" s="10">
        <f t="shared" si="212"/>
        <v>0</v>
      </c>
      <c r="O1959" s="10" t="str">
        <f t="shared" si="216"/>
        <v>Weniger als 40% der Schätzungsfläche sind aktueller als 2002</v>
      </c>
      <c r="P1959" s="17">
        <f t="shared" si="213"/>
        <v>217.463415</v>
      </c>
      <c r="Q1959" t="str">
        <f t="shared" si="214"/>
        <v/>
      </c>
      <c r="R1959" s="6" t="str">
        <f t="shared" si="215"/>
        <v/>
      </c>
      <c r="S1959" t="s">
        <v>2885</v>
      </c>
    </row>
    <row r="1960" spans="1:19" x14ac:dyDescent="0.25">
      <c r="A1960" s="2">
        <v>26</v>
      </c>
      <c r="B1960" s="13">
        <v>2241</v>
      </c>
      <c r="C1960" s="14" t="s">
        <v>261</v>
      </c>
      <c r="D1960" s="14" t="s">
        <v>1905</v>
      </c>
      <c r="E1960" s="14" t="s">
        <v>1901</v>
      </c>
      <c r="F1960" s="13">
        <v>1986</v>
      </c>
      <c r="G1960" s="13">
        <v>1938</v>
      </c>
      <c r="H1960" s="13">
        <v>0</v>
      </c>
      <c r="I1960" s="13">
        <v>263</v>
      </c>
      <c r="J1960" s="15">
        <v>0</v>
      </c>
      <c r="K1960" s="15">
        <v>2680943.2969999998</v>
      </c>
      <c r="L1960" s="16">
        <f t="shared" si="210"/>
        <v>0</v>
      </c>
      <c r="M1960" s="16">
        <f t="shared" si="211"/>
        <v>0</v>
      </c>
      <c r="N1960" s="10">
        <f t="shared" si="212"/>
        <v>0</v>
      </c>
      <c r="O1960" s="10" t="str">
        <f t="shared" si="216"/>
        <v>Weniger als 40% der Schätzungsfläche sind aktueller als 2002</v>
      </c>
      <c r="P1960" s="17">
        <f t="shared" si="213"/>
        <v>268.0943297</v>
      </c>
      <c r="Q1960" t="str">
        <f t="shared" si="214"/>
        <v/>
      </c>
      <c r="R1960" s="6" t="str">
        <f t="shared" si="215"/>
        <v/>
      </c>
      <c r="S1960" t="s">
        <v>2885</v>
      </c>
    </row>
    <row r="1961" spans="1:19" x14ac:dyDescent="0.25">
      <c r="A1961" s="2">
        <v>26</v>
      </c>
      <c r="B1961" s="13">
        <v>2242</v>
      </c>
      <c r="C1961" s="14" t="s">
        <v>2019</v>
      </c>
      <c r="D1961" s="14" t="s">
        <v>1905</v>
      </c>
      <c r="E1961" s="14" t="s">
        <v>1901</v>
      </c>
      <c r="F1961" s="13">
        <v>1995</v>
      </c>
      <c r="G1961" s="13">
        <v>1974</v>
      </c>
      <c r="H1961" s="13">
        <v>0</v>
      </c>
      <c r="I1961" s="13">
        <v>297</v>
      </c>
      <c r="J1961" s="15">
        <v>0</v>
      </c>
      <c r="K1961" s="15">
        <v>2969058.2779999999</v>
      </c>
      <c r="L1961" s="16">
        <f t="shared" si="210"/>
        <v>0</v>
      </c>
      <c r="M1961" s="16">
        <f t="shared" si="211"/>
        <v>0</v>
      </c>
      <c r="N1961" s="10">
        <f t="shared" si="212"/>
        <v>0</v>
      </c>
      <c r="O1961" s="10" t="str">
        <f t="shared" si="216"/>
        <v>Weniger als 40% der Schätzungsfläche sind aktueller als 2002</v>
      </c>
      <c r="P1961" s="17">
        <f t="shared" si="213"/>
        <v>296.9058278</v>
      </c>
      <c r="Q1961" t="str">
        <f t="shared" si="214"/>
        <v/>
      </c>
      <c r="R1961" s="6" t="str">
        <f t="shared" si="215"/>
        <v/>
      </c>
      <c r="S1961" t="s">
        <v>2885</v>
      </c>
    </row>
    <row r="1962" spans="1:19" x14ac:dyDescent="0.25">
      <c r="A1962" s="2">
        <v>26</v>
      </c>
      <c r="B1962" s="13">
        <v>2243</v>
      </c>
      <c r="C1962" s="14" t="s">
        <v>2020</v>
      </c>
      <c r="D1962" s="14" t="s">
        <v>1917</v>
      </c>
      <c r="E1962" s="14" t="s">
        <v>1901</v>
      </c>
      <c r="F1962" s="13">
        <v>2004</v>
      </c>
      <c r="G1962" s="13">
        <v>1949</v>
      </c>
      <c r="H1962" s="13">
        <v>6</v>
      </c>
      <c r="I1962" s="13">
        <v>490</v>
      </c>
      <c r="J1962" s="15">
        <v>22996.36</v>
      </c>
      <c r="K1962" s="15">
        <v>5715961.3899999997</v>
      </c>
      <c r="L1962" s="16">
        <f t="shared" si="210"/>
        <v>1.2244897959183673E-2</v>
      </c>
      <c r="M1962" s="16">
        <f t="shared" si="211"/>
        <v>4.0231832286746786E-3</v>
      </c>
      <c r="N1962" s="10">
        <f t="shared" si="212"/>
        <v>0</v>
      </c>
      <c r="O1962" s="10" t="str">
        <f t="shared" si="216"/>
        <v>Weniger als 40% der Schätzungsfläche sind aktueller als 2002</v>
      </c>
      <c r="P1962" s="17">
        <f t="shared" si="213"/>
        <v>571.59613899999999</v>
      </c>
      <c r="Q1962" t="str">
        <f t="shared" si="214"/>
        <v/>
      </c>
      <c r="R1962" s="6" t="str">
        <f t="shared" si="215"/>
        <v/>
      </c>
      <c r="S1962" t="s">
        <v>2885</v>
      </c>
    </row>
    <row r="1963" spans="1:19" x14ac:dyDescent="0.25">
      <c r="A1963" s="2">
        <v>26</v>
      </c>
      <c r="B1963" s="13">
        <v>2244</v>
      </c>
      <c r="C1963" s="14" t="s">
        <v>2021</v>
      </c>
      <c r="D1963" s="14" t="s">
        <v>1942</v>
      </c>
      <c r="E1963" s="14" t="s">
        <v>1901</v>
      </c>
      <c r="F1963" s="13">
        <v>2000</v>
      </c>
      <c r="G1963" s="13">
        <v>1950</v>
      </c>
      <c r="H1963" s="13">
        <v>0</v>
      </c>
      <c r="I1963" s="13">
        <v>482</v>
      </c>
      <c r="J1963" s="15">
        <v>0</v>
      </c>
      <c r="K1963" s="15">
        <v>1735433.9439999999</v>
      </c>
      <c r="L1963" s="16">
        <f t="shared" si="210"/>
        <v>0</v>
      </c>
      <c r="M1963" s="16">
        <f t="shared" si="211"/>
        <v>0</v>
      </c>
      <c r="N1963" s="10">
        <f t="shared" si="212"/>
        <v>0</v>
      </c>
      <c r="O1963" s="10" t="str">
        <f t="shared" si="216"/>
        <v>Weniger als 40% der Schätzungsfläche sind aktueller als 2002</v>
      </c>
      <c r="P1963" s="17">
        <f t="shared" si="213"/>
        <v>173.54339439999998</v>
      </c>
      <c r="Q1963" t="str">
        <f t="shared" si="214"/>
        <v/>
      </c>
      <c r="R1963" s="6" t="str">
        <f t="shared" si="215"/>
        <v/>
      </c>
      <c r="S1963" t="s">
        <v>2885</v>
      </c>
    </row>
    <row r="1964" spans="1:19" x14ac:dyDescent="0.25">
      <c r="A1964" s="2">
        <v>26</v>
      </c>
      <c r="B1964" s="13">
        <v>2245</v>
      </c>
      <c r="C1964" s="14" t="s">
        <v>1664</v>
      </c>
      <c r="D1964" s="14" t="s">
        <v>1909</v>
      </c>
      <c r="E1964" s="14" t="s">
        <v>1901</v>
      </c>
      <c r="F1964" s="13">
        <v>2001</v>
      </c>
      <c r="G1964" s="13">
        <v>1949</v>
      </c>
      <c r="H1964" s="13">
        <v>0</v>
      </c>
      <c r="I1964" s="13">
        <v>315</v>
      </c>
      <c r="J1964" s="15">
        <v>0</v>
      </c>
      <c r="K1964" s="15">
        <v>4736698.6109999996</v>
      </c>
      <c r="L1964" s="16">
        <f t="shared" si="210"/>
        <v>0</v>
      </c>
      <c r="M1964" s="16">
        <f t="shared" si="211"/>
        <v>0</v>
      </c>
      <c r="N1964" s="10">
        <f t="shared" si="212"/>
        <v>0</v>
      </c>
      <c r="O1964" s="10" t="str">
        <f t="shared" si="216"/>
        <v>Weniger als 40% der Schätzungsfläche sind aktueller als 2002</v>
      </c>
      <c r="P1964" s="17">
        <f t="shared" si="213"/>
        <v>473.66986109999993</v>
      </c>
      <c r="Q1964" t="str">
        <f t="shared" si="214"/>
        <v/>
      </c>
      <c r="R1964" s="6" t="str">
        <f t="shared" si="215"/>
        <v/>
      </c>
      <c r="S1964" t="s">
        <v>2885</v>
      </c>
    </row>
    <row r="1965" spans="1:19" x14ac:dyDescent="0.25">
      <c r="A1965" s="2">
        <v>26</v>
      </c>
      <c r="B1965" s="13">
        <v>2246</v>
      </c>
      <c r="C1965" s="14" t="s">
        <v>1905</v>
      </c>
      <c r="D1965" s="14" t="s">
        <v>1905</v>
      </c>
      <c r="E1965" s="14" t="s">
        <v>1901</v>
      </c>
      <c r="F1965" s="13">
        <v>1989</v>
      </c>
      <c r="G1965" s="13">
        <v>1937</v>
      </c>
      <c r="H1965" s="13">
        <v>0</v>
      </c>
      <c r="I1965" s="13">
        <v>1035</v>
      </c>
      <c r="J1965" s="15">
        <v>0</v>
      </c>
      <c r="K1965" s="15">
        <v>7137016.835</v>
      </c>
      <c r="L1965" s="16">
        <f t="shared" si="210"/>
        <v>0</v>
      </c>
      <c r="M1965" s="16">
        <f t="shared" si="211"/>
        <v>0</v>
      </c>
      <c r="N1965" s="10">
        <f t="shared" si="212"/>
        <v>0</v>
      </c>
      <c r="O1965" s="10" t="str">
        <f t="shared" si="216"/>
        <v>Weniger als 40% der Schätzungsfläche sind aktueller als 2002</v>
      </c>
      <c r="P1965" s="17">
        <f t="shared" si="213"/>
        <v>713.70168349999994</v>
      </c>
      <c r="Q1965" t="str">
        <f t="shared" si="214"/>
        <v/>
      </c>
      <c r="R1965" s="6" t="str">
        <f t="shared" si="215"/>
        <v/>
      </c>
      <c r="S1965" t="s">
        <v>2885</v>
      </c>
    </row>
    <row r="1966" spans="1:19" x14ac:dyDescent="0.25">
      <c r="A1966" s="2">
        <v>26</v>
      </c>
      <c r="B1966" s="13">
        <v>2247</v>
      </c>
      <c r="C1966" s="14" t="s">
        <v>2022</v>
      </c>
      <c r="D1966" s="14" t="s">
        <v>1917</v>
      </c>
      <c r="E1966" s="14" t="s">
        <v>1901</v>
      </c>
      <c r="F1966" s="13">
        <v>1995</v>
      </c>
      <c r="G1966" s="13">
        <v>1951</v>
      </c>
      <c r="H1966" s="13">
        <v>0</v>
      </c>
      <c r="I1966" s="13">
        <v>130</v>
      </c>
      <c r="J1966" s="15">
        <v>0</v>
      </c>
      <c r="K1966" s="15">
        <v>1457868.8559999999</v>
      </c>
      <c r="L1966" s="16">
        <f t="shared" si="210"/>
        <v>0</v>
      </c>
      <c r="M1966" s="16">
        <f t="shared" si="211"/>
        <v>0</v>
      </c>
      <c r="N1966" s="10">
        <f t="shared" si="212"/>
        <v>0</v>
      </c>
      <c r="O1966" s="10" t="str">
        <f t="shared" si="216"/>
        <v>Weniger als 40% der Schätzungsfläche sind aktueller als 2002</v>
      </c>
      <c r="P1966" s="17">
        <f t="shared" si="213"/>
        <v>145.78688560000001</v>
      </c>
      <c r="Q1966" t="str">
        <f t="shared" si="214"/>
        <v/>
      </c>
      <c r="R1966" s="6" t="str">
        <f t="shared" si="215"/>
        <v/>
      </c>
      <c r="S1966" t="s">
        <v>2885</v>
      </c>
    </row>
    <row r="1967" spans="1:19" x14ac:dyDescent="0.25">
      <c r="A1967" s="2">
        <v>26</v>
      </c>
      <c r="B1967" s="13">
        <v>2248</v>
      </c>
      <c r="C1967" s="14" t="s">
        <v>2023</v>
      </c>
      <c r="D1967" s="14" t="s">
        <v>1900</v>
      </c>
      <c r="E1967" s="14" t="s">
        <v>1901</v>
      </c>
      <c r="F1967" s="13">
        <v>2006</v>
      </c>
      <c r="G1967" s="13">
        <v>1949</v>
      </c>
      <c r="H1967" s="13">
        <v>1</v>
      </c>
      <c r="I1967" s="13">
        <v>153</v>
      </c>
      <c r="J1967" s="15">
        <v>11228.162</v>
      </c>
      <c r="K1967" s="15">
        <v>1541252.861</v>
      </c>
      <c r="L1967" s="16">
        <f t="shared" si="210"/>
        <v>6.5359477124183009E-3</v>
      </c>
      <c r="M1967" s="16">
        <f t="shared" si="211"/>
        <v>7.2850875311367873E-3</v>
      </c>
      <c r="N1967" s="10">
        <f t="shared" si="212"/>
        <v>0</v>
      </c>
      <c r="O1967" s="10" t="str">
        <f t="shared" si="216"/>
        <v>Weniger als 40% der Schätzungsfläche sind aktueller als 2002</v>
      </c>
      <c r="P1967" s="17">
        <f t="shared" si="213"/>
        <v>154.12528610000001</v>
      </c>
      <c r="Q1967" t="str">
        <f t="shared" si="214"/>
        <v/>
      </c>
      <c r="R1967" s="6" t="str">
        <f t="shared" si="215"/>
        <v/>
      </c>
      <c r="S1967" t="s">
        <v>2885</v>
      </c>
    </row>
    <row r="1968" spans="1:19" x14ac:dyDescent="0.25">
      <c r="A1968" s="2">
        <v>26</v>
      </c>
      <c r="B1968" s="13">
        <v>2249</v>
      </c>
      <c r="C1968" s="14" t="s">
        <v>2024</v>
      </c>
      <c r="D1968" s="14" t="s">
        <v>1918</v>
      </c>
      <c r="E1968" s="14" t="s">
        <v>1901</v>
      </c>
      <c r="F1968" s="13">
        <v>2000</v>
      </c>
      <c r="G1968" s="13">
        <v>1950</v>
      </c>
      <c r="H1968" s="13">
        <v>0</v>
      </c>
      <c r="I1968" s="13">
        <v>57</v>
      </c>
      <c r="J1968" s="15">
        <v>0</v>
      </c>
      <c r="K1968" s="15">
        <v>503893.40100000001</v>
      </c>
      <c r="L1968" s="16">
        <f t="shared" si="210"/>
        <v>0</v>
      </c>
      <c r="M1968" s="16">
        <f t="shared" si="211"/>
        <v>0</v>
      </c>
      <c r="N1968" s="10">
        <f t="shared" si="212"/>
        <v>0</v>
      </c>
      <c r="O1968" s="10" t="str">
        <f t="shared" si="216"/>
        <v>Weniger als 40% der Schätzungsfläche sind aktueller als 2002</v>
      </c>
      <c r="P1968" s="17">
        <f t="shared" si="213"/>
        <v>50.389340099999998</v>
      </c>
      <c r="Q1968" t="str">
        <f t="shared" si="214"/>
        <v/>
      </c>
      <c r="R1968" s="6" t="str">
        <f t="shared" si="215"/>
        <v/>
      </c>
      <c r="S1968" t="s">
        <v>2885</v>
      </c>
    </row>
    <row r="1969" spans="1:20" x14ac:dyDescent="0.25">
      <c r="A1969" s="2">
        <v>26</v>
      </c>
      <c r="B1969" s="13">
        <v>2250</v>
      </c>
      <c r="C1969" s="14" t="s">
        <v>2025</v>
      </c>
      <c r="D1969" s="14" t="s">
        <v>1909</v>
      </c>
      <c r="E1969" s="14" t="s">
        <v>1901</v>
      </c>
      <c r="F1969" s="13">
        <v>1994</v>
      </c>
      <c r="G1969" s="13">
        <v>1938</v>
      </c>
      <c r="H1969" s="13">
        <v>0</v>
      </c>
      <c r="I1969" s="13">
        <v>220</v>
      </c>
      <c r="J1969" s="15">
        <v>0</v>
      </c>
      <c r="K1969" s="15">
        <v>2113418.3050000002</v>
      </c>
      <c r="L1969" s="16">
        <f t="shared" si="210"/>
        <v>0</v>
      </c>
      <c r="M1969" s="16">
        <f t="shared" si="211"/>
        <v>0</v>
      </c>
      <c r="N1969" s="10">
        <f t="shared" si="212"/>
        <v>0</v>
      </c>
      <c r="O1969" s="10" t="str">
        <f t="shared" si="216"/>
        <v>Weniger als 40% der Schätzungsfläche sind aktueller als 2002</v>
      </c>
      <c r="P1969" s="17">
        <f t="shared" si="213"/>
        <v>211.34183050000001</v>
      </c>
      <c r="Q1969" t="str">
        <f t="shared" si="214"/>
        <v/>
      </c>
      <c r="R1969" s="6" t="str">
        <f t="shared" si="215"/>
        <v/>
      </c>
      <c r="S1969" t="s">
        <v>2885</v>
      </c>
    </row>
    <row r="1970" spans="1:20" x14ac:dyDescent="0.25">
      <c r="A1970" s="2">
        <v>26</v>
      </c>
      <c r="B1970" s="13">
        <v>2251</v>
      </c>
      <c r="C1970" s="14" t="s">
        <v>2026</v>
      </c>
      <c r="D1970" s="14" t="s">
        <v>1905</v>
      </c>
      <c r="E1970" s="14" t="s">
        <v>1901</v>
      </c>
      <c r="F1970" s="13">
        <v>1993</v>
      </c>
      <c r="G1970" s="13">
        <v>1937</v>
      </c>
      <c r="H1970" s="13">
        <v>0</v>
      </c>
      <c r="I1970" s="13">
        <v>388</v>
      </c>
      <c r="J1970" s="15">
        <v>0</v>
      </c>
      <c r="K1970" s="15">
        <v>3590170.4130000002</v>
      </c>
      <c r="L1970" s="16">
        <f t="shared" si="210"/>
        <v>0</v>
      </c>
      <c r="M1970" s="16">
        <f t="shared" si="211"/>
        <v>0</v>
      </c>
      <c r="N1970" s="10">
        <f t="shared" si="212"/>
        <v>0</v>
      </c>
      <c r="O1970" s="10" t="str">
        <f t="shared" si="216"/>
        <v>Weniger als 40% der Schätzungsfläche sind aktueller als 2002</v>
      </c>
      <c r="P1970" s="17">
        <f t="shared" si="213"/>
        <v>359.01704130000002</v>
      </c>
      <c r="Q1970" t="str">
        <f t="shared" si="214"/>
        <v/>
      </c>
      <c r="R1970" s="6" t="str">
        <f t="shared" si="215"/>
        <v/>
      </c>
      <c r="S1970" t="s">
        <v>2885</v>
      </c>
    </row>
    <row r="1971" spans="1:20" x14ac:dyDescent="0.25">
      <c r="A1971" s="2">
        <v>26</v>
      </c>
      <c r="B1971" s="13">
        <v>2252</v>
      </c>
      <c r="C1971" s="14" t="s">
        <v>1934</v>
      </c>
      <c r="D1971" s="14" t="s">
        <v>2027</v>
      </c>
      <c r="E1971" s="14" t="s">
        <v>1901</v>
      </c>
      <c r="F1971" s="13">
        <v>1984</v>
      </c>
      <c r="G1971" s="13">
        <v>1984</v>
      </c>
      <c r="H1971" s="13">
        <v>0</v>
      </c>
      <c r="I1971" s="13">
        <v>13</v>
      </c>
      <c r="J1971" s="15">
        <v>0</v>
      </c>
      <c r="K1971" s="15">
        <v>63255.928</v>
      </c>
      <c r="L1971" s="16">
        <f t="shared" si="210"/>
        <v>0</v>
      </c>
      <c r="M1971" s="16">
        <f t="shared" si="211"/>
        <v>0</v>
      </c>
      <c r="N1971" s="10">
        <f t="shared" si="212"/>
        <v>0</v>
      </c>
      <c r="O1971" s="10" t="str">
        <f t="shared" si="216"/>
        <v>Weniger als 40% der Schätzungsfläche sind aktueller als 2002</v>
      </c>
      <c r="P1971" s="17">
        <f t="shared" si="213"/>
        <v>6.3255927999999999</v>
      </c>
      <c r="Q1971" t="str">
        <f t="shared" si="214"/>
        <v/>
      </c>
      <c r="R1971" s="6" t="str">
        <f t="shared" si="215"/>
        <v/>
      </c>
      <c r="S1971" t="s">
        <v>2885</v>
      </c>
    </row>
    <row r="1972" spans="1:20" x14ac:dyDescent="0.25">
      <c r="A1972" s="2">
        <v>26</v>
      </c>
      <c r="B1972" s="13">
        <v>2253</v>
      </c>
      <c r="C1972" s="14" t="s">
        <v>216</v>
      </c>
      <c r="D1972" s="14" t="s">
        <v>2027</v>
      </c>
      <c r="E1972" s="14" t="s">
        <v>1901</v>
      </c>
      <c r="F1972" s="13">
        <v>1938</v>
      </c>
      <c r="G1972" s="13">
        <v>1938</v>
      </c>
      <c r="H1972" s="13">
        <v>0</v>
      </c>
      <c r="I1972" s="13">
        <v>7</v>
      </c>
      <c r="J1972" s="15">
        <v>0</v>
      </c>
      <c r="K1972" s="15">
        <v>22150.198</v>
      </c>
      <c r="L1972" s="16">
        <f t="shared" si="210"/>
        <v>0</v>
      </c>
      <c r="M1972" s="16">
        <f t="shared" si="211"/>
        <v>0</v>
      </c>
      <c r="N1972" s="10">
        <f t="shared" si="212"/>
        <v>0</v>
      </c>
      <c r="O1972" s="10" t="str">
        <f t="shared" si="216"/>
        <v>Weniger als 40% der Schätzungsfläche sind aktueller als 2002</v>
      </c>
      <c r="P1972" s="17">
        <f t="shared" si="213"/>
        <v>2.2150197999999999</v>
      </c>
      <c r="Q1972" t="str">
        <f t="shared" si="214"/>
        <v/>
      </c>
      <c r="R1972" s="6" t="str">
        <f t="shared" si="215"/>
        <v/>
      </c>
      <c r="S1972" t="s">
        <v>2885</v>
      </c>
    </row>
    <row r="1973" spans="1:20" x14ac:dyDescent="0.25">
      <c r="A1973" s="2">
        <v>26</v>
      </c>
      <c r="B1973" s="13">
        <v>2254</v>
      </c>
      <c r="C1973" s="14" t="s">
        <v>2005</v>
      </c>
      <c r="D1973" s="14" t="s">
        <v>2027</v>
      </c>
      <c r="E1973" s="14" t="s">
        <v>1901</v>
      </c>
      <c r="F1973" s="13">
        <v>2011</v>
      </c>
      <c r="G1973" s="13">
        <v>2011</v>
      </c>
      <c r="H1973" s="13">
        <v>1</v>
      </c>
      <c r="I1973" s="13">
        <v>1</v>
      </c>
      <c r="J1973" s="15">
        <v>16234.959000000001</v>
      </c>
      <c r="K1973" s="15">
        <v>16234.959000000001</v>
      </c>
      <c r="L1973" s="16">
        <f t="shared" si="210"/>
        <v>1</v>
      </c>
      <c r="M1973" s="16">
        <f t="shared" si="211"/>
        <v>1</v>
      </c>
      <c r="N1973" s="10">
        <f t="shared" si="212"/>
        <v>1</v>
      </c>
      <c r="O1973" s="10" t="str">
        <f t="shared" si="216"/>
        <v>Mehr als 50% der Schätzungsfläche sind aktueller als 2002</v>
      </c>
      <c r="P1973" s="17">
        <f t="shared" si="213"/>
        <v>1.6234959</v>
      </c>
      <c r="Q1973">
        <f t="shared" si="214"/>
        <v>1</v>
      </c>
      <c r="R1973" s="6">
        <f t="shared" si="215"/>
        <v>40652</v>
      </c>
      <c r="S1973" t="s">
        <v>3080</v>
      </c>
    </row>
    <row r="1974" spans="1:20" x14ac:dyDescent="0.25">
      <c r="A1974" s="2">
        <v>26</v>
      </c>
      <c r="B1974" s="13">
        <v>2260</v>
      </c>
      <c r="C1974" s="14" t="s">
        <v>2028</v>
      </c>
      <c r="D1974" s="14" t="s">
        <v>2029</v>
      </c>
      <c r="E1974" s="14" t="s">
        <v>2030</v>
      </c>
      <c r="F1974" s="13">
        <v>2004</v>
      </c>
      <c r="G1974" s="13">
        <v>1938</v>
      </c>
      <c r="H1974" s="13">
        <v>105</v>
      </c>
      <c r="I1974" s="13">
        <v>216</v>
      </c>
      <c r="J1974" s="15">
        <v>598417.53500000003</v>
      </c>
      <c r="K1974" s="15">
        <v>1396298.7420000001</v>
      </c>
      <c r="L1974" s="16">
        <f t="shared" si="210"/>
        <v>0.4861111111111111</v>
      </c>
      <c r="M1974" s="16">
        <f t="shared" si="211"/>
        <v>0.42857414176485736</v>
      </c>
      <c r="N1974" s="10">
        <f t="shared" si="212"/>
        <v>3</v>
      </c>
      <c r="O1974" s="10" t="str">
        <f t="shared" si="216"/>
        <v>Schätzungsfläche nach 2002 vollständig überprüft und bedarfsweise korrigiert</v>
      </c>
      <c r="P1974" s="17">
        <f t="shared" si="213"/>
        <v>139.62987420000002</v>
      </c>
      <c r="Q1974">
        <f t="shared" si="214"/>
        <v>1</v>
      </c>
      <c r="R1974" s="6">
        <f t="shared" si="215"/>
        <v>38265</v>
      </c>
      <c r="S1974" t="s">
        <v>3080</v>
      </c>
      <c r="T1974" s="8">
        <v>1</v>
      </c>
    </row>
    <row r="1975" spans="1:20" x14ac:dyDescent="0.25">
      <c r="A1975" s="2">
        <v>26</v>
      </c>
      <c r="B1975" s="13">
        <v>2261</v>
      </c>
      <c r="C1975" s="14" t="s">
        <v>2031</v>
      </c>
      <c r="D1975" s="14" t="s">
        <v>2032</v>
      </c>
      <c r="E1975" s="14" t="s">
        <v>2030</v>
      </c>
      <c r="F1975" s="13">
        <v>1940</v>
      </c>
      <c r="G1975" s="13">
        <v>1938</v>
      </c>
      <c r="H1975" s="13">
        <v>0</v>
      </c>
      <c r="I1975" s="13">
        <v>175</v>
      </c>
      <c r="J1975" s="15">
        <v>0</v>
      </c>
      <c r="K1975" s="15">
        <v>910098.26699999999</v>
      </c>
      <c r="L1975" s="16">
        <f t="shared" si="210"/>
        <v>0</v>
      </c>
      <c r="M1975" s="16">
        <f t="shared" si="211"/>
        <v>0</v>
      </c>
      <c r="N1975" s="10">
        <f t="shared" si="212"/>
        <v>0</v>
      </c>
      <c r="O1975" s="10" t="str">
        <f t="shared" si="216"/>
        <v>Weniger als 40% der Schätzungsfläche sind aktueller als 2002</v>
      </c>
      <c r="P1975" s="17">
        <f t="shared" si="213"/>
        <v>91.009826700000005</v>
      </c>
      <c r="Q1975" t="str">
        <f t="shared" si="214"/>
        <v/>
      </c>
      <c r="R1975" s="6" t="str">
        <f t="shared" si="215"/>
        <v/>
      </c>
      <c r="S1975" t="s">
        <v>2885</v>
      </c>
    </row>
    <row r="1976" spans="1:20" x14ac:dyDescent="0.25">
      <c r="A1976" s="2">
        <v>26</v>
      </c>
      <c r="B1976" s="13">
        <v>2262</v>
      </c>
      <c r="C1976" s="14" t="s">
        <v>952</v>
      </c>
      <c r="D1976" s="14" t="s">
        <v>2032</v>
      </c>
      <c r="E1976" s="14" t="s">
        <v>2030</v>
      </c>
      <c r="F1976" s="13">
        <v>1937</v>
      </c>
      <c r="G1976" s="13">
        <v>1937</v>
      </c>
      <c r="H1976" s="13">
        <v>0</v>
      </c>
      <c r="I1976" s="13">
        <v>574</v>
      </c>
      <c r="J1976" s="15">
        <v>0</v>
      </c>
      <c r="K1976" s="15">
        <v>4031974.5260000001</v>
      </c>
      <c r="L1976" s="16">
        <f t="shared" si="210"/>
        <v>0</v>
      </c>
      <c r="M1976" s="16">
        <f t="shared" si="211"/>
        <v>0</v>
      </c>
      <c r="N1976" s="10">
        <f t="shared" si="212"/>
        <v>0</v>
      </c>
      <c r="O1976" s="10" t="str">
        <f t="shared" si="216"/>
        <v>Weniger als 40% der Schätzungsfläche sind aktueller als 2002</v>
      </c>
      <c r="P1976" s="17">
        <f t="shared" si="213"/>
        <v>403.19745260000002</v>
      </c>
      <c r="Q1976" t="str">
        <f t="shared" si="214"/>
        <v/>
      </c>
      <c r="R1976" s="6" t="str">
        <f t="shared" si="215"/>
        <v/>
      </c>
      <c r="S1976" t="s">
        <v>2885</v>
      </c>
    </row>
    <row r="1977" spans="1:20" x14ac:dyDescent="0.25">
      <c r="A1977" s="2">
        <v>26</v>
      </c>
      <c r="B1977" s="13">
        <v>2263</v>
      </c>
      <c r="C1977" s="14" t="s">
        <v>2033</v>
      </c>
      <c r="D1977" s="14" t="s">
        <v>2034</v>
      </c>
      <c r="E1977" s="14" t="s">
        <v>2030</v>
      </c>
      <c r="F1977" s="13">
        <v>1998</v>
      </c>
      <c r="G1977" s="13">
        <v>1948</v>
      </c>
      <c r="H1977" s="13">
        <v>0</v>
      </c>
      <c r="I1977" s="13">
        <v>379</v>
      </c>
      <c r="J1977" s="15">
        <v>0</v>
      </c>
      <c r="K1977" s="15">
        <v>4082929.4109999998</v>
      </c>
      <c r="L1977" s="16">
        <f t="shared" si="210"/>
        <v>0</v>
      </c>
      <c r="M1977" s="16">
        <f t="shared" si="211"/>
        <v>0</v>
      </c>
      <c r="N1977" s="10">
        <f t="shared" si="212"/>
        <v>0</v>
      </c>
      <c r="O1977" s="10" t="str">
        <f t="shared" si="216"/>
        <v>Weniger als 40% der Schätzungsfläche sind aktueller als 2002</v>
      </c>
      <c r="P1977" s="17">
        <f t="shared" si="213"/>
        <v>408.29294110000001</v>
      </c>
      <c r="Q1977" t="str">
        <f t="shared" si="214"/>
        <v/>
      </c>
      <c r="R1977" s="6" t="str">
        <f t="shared" si="215"/>
        <v/>
      </c>
      <c r="S1977" t="s">
        <v>2885</v>
      </c>
    </row>
    <row r="1978" spans="1:20" x14ac:dyDescent="0.25">
      <c r="A1978" s="2">
        <v>26</v>
      </c>
      <c r="B1978" s="13">
        <v>2264</v>
      </c>
      <c r="C1978" s="14" t="s">
        <v>2035</v>
      </c>
      <c r="D1978" s="14" t="s">
        <v>2036</v>
      </c>
      <c r="E1978" s="14" t="s">
        <v>2030</v>
      </c>
      <c r="F1978" s="13">
        <v>1995</v>
      </c>
      <c r="G1978" s="13">
        <v>1936</v>
      </c>
      <c r="H1978" s="13">
        <v>0</v>
      </c>
      <c r="I1978" s="13">
        <v>115</v>
      </c>
      <c r="J1978" s="15">
        <v>0</v>
      </c>
      <c r="K1978" s="15">
        <v>1757029.5120000001</v>
      </c>
      <c r="L1978" s="16">
        <f t="shared" si="210"/>
        <v>0</v>
      </c>
      <c r="M1978" s="16">
        <f t="shared" si="211"/>
        <v>0</v>
      </c>
      <c r="N1978" s="10">
        <f t="shared" si="212"/>
        <v>0</v>
      </c>
      <c r="O1978" s="10" t="str">
        <f t="shared" si="216"/>
        <v>Weniger als 40% der Schätzungsfläche sind aktueller als 2002</v>
      </c>
      <c r="P1978" s="17">
        <f t="shared" si="213"/>
        <v>175.7029512</v>
      </c>
      <c r="Q1978" t="str">
        <f t="shared" si="214"/>
        <v/>
      </c>
      <c r="R1978" s="6" t="str">
        <f t="shared" si="215"/>
        <v/>
      </c>
      <c r="S1978" t="s">
        <v>2885</v>
      </c>
    </row>
    <row r="1979" spans="1:20" x14ac:dyDescent="0.25">
      <c r="A1979" s="2">
        <v>26</v>
      </c>
      <c r="B1979" s="13">
        <v>2265</v>
      </c>
      <c r="C1979" s="14" t="s">
        <v>2037</v>
      </c>
      <c r="D1979" s="14" t="s">
        <v>2038</v>
      </c>
      <c r="E1979" s="14" t="s">
        <v>2030</v>
      </c>
      <c r="F1979" s="13">
        <v>1997</v>
      </c>
      <c r="G1979" s="13">
        <v>1997</v>
      </c>
      <c r="H1979" s="13">
        <v>0</v>
      </c>
      <c r="I1979" s="13">
        <v>194</v>
      </c>
      <c r="J1979" s="15">
        <v>0</v>
      </c>
      <c r="K1979" s="15">
        <v>1054146.602</v>
      </c>
      <c r="L1979" s="16">
        <f t="shared" si="210"/>
        <v>0</v>
      </c>
      <c r="M1979" s="16">
        <f t="shared" si="211"/>
        <v>0</v>
      </c>
      <c r="N1979" s="10">
        <f t="shared" si="212"/>
        <v>0</v>
      </c>
      <c r="O1979" s="10" t="str">
        <f t="shared" si="216"/>
        <v>Weniger als 40% der Schätzungsfläche sind aktueller als 2002</v>
      </c>
      <c r="P1979" s="17">
        <f t="shared" si="213"/>
        <v>105.4146602</v>
      </c>
      <c r="Q1979" t="str">
        <f t="shared" si="214"/>
        <v/>
      </c>
      <c r="R1979" s="6" t="str">
        <f t="shared" si="215"/>
        <v/>
      </c>
      <c r="S1979" t="s">
        <v>2885</v>
      </c>
    </row>
    <row r="1980" spans="1:20" x14ac:dyDescent="0.25">
      <c r="A1980" s="2">
        <v>26</v>
      </c>
      <c r="B1980" s="13">
        <v>2266</v>
      </c>
      <c r="C1980" s="14" t="s">
        <v>2039</v>
      </c>
      <c r="D1980" s="14" t="s">
        <v>2040</v>
      </c>
      <c r="E1980" s="14" t="s">
        <v>2030</v>
      </c>
      <c r="F1980" s="13">
        <v>1994</v>
      </c>
      <c r="G1980" s="13">
        <v>1950</v>
      </c>
      <c r="H1980" s="13">
        <v>0</v>
      </c>
      <c r="I1980" s="13">
        <v>269</v>
      </c>
      <c r="J1980" s="15">
        <v>0</v>
      </c>
      <c r="K1980" s="15">
        <v>3881653.659</v>
      </c>
      <c r="L1980" s="16">
        <f t="shared" si="210"/>
        <v>0</v>
      </c>
      <c r="M1980" s="16">
        <f t="shared" si="211"/>
        <v>0</v>
      </c>
      <c r="N1980" s="10">
        <f t="shared" si="212"/>
        <v>0</v>
      </c>
      <c r="O1980" s="10" t="str">
        <f t="shared" si="216"/>
        <v>Weniger als 40% der Schätzungsfläche sind aktueller als 2002</v>
      </c>
      <c r="P1980" s="17">
        <f t="shared" si="213"/>
        <v>388.16536589999998</v>
      </c>
      <c r="Q1980" t="str">
        <f t="shared" si="214"/>
        <v/>
      </c>
      <c r="R1980" s="6" t="str">
        <f t="shared" si="215"/>
        <v/>
      </c>
      <c r="S1980" t="s">
        <v>2885</v>
      </c>
    </row>
    <row r="1981" spans="1:20" x14ac:dyDescent="0.25">
      <c r="A1981" s="2">
        <v>26</v>
      </c>
      <c r="B1981" s="13">
        <v>2267</v>
      </c>
      <c r="C1981" s="14" t="s">
        <v>2041</v>
      </c>
      <c r="D1981" s="14" t="s">
        <v>2042</v>
      </c>
      <c r="E1981" s="14" t="s">
        <v>2030</v>
      </c>
      <c r="F1981" s="13">
        <v>1937</v>
      </c>
      <c r="G1981" s="13">
        <v>1936</v>
      </c>
      <c r="H1981" s="13">
        <v>0</v>
      </c>
      <c r="I1981" s="13">
        <v>283</v>
      </c>
      <c r="J1981" s="15">
        <v>0</v>
      </c>
      <c r="K1981" s="15">
        <v>4432590.1919999998</v>
      </c>
      <c r="L1981" s="16">
        <f t="shared" si="210"/>
        <v>0</v>
      </c>
      <c r="M1981" s="16">
        <f t="shared" si="211"/>
        <v>0</v>
      </c>
      <c r="N1981" s="10">
        <f t="shared" si="212"/>
        <v>0</v>
      </c>
      <c r="O1981" s="10" t="str">
        <f t="shared" si="216"/>
        <v>Weniger als 40% der Schätzungsfläche sind aktueller als 2002</v>
      </c>
      <c r="P1981" s="17">
        <f t="shared" si="213"/>
        <v>443.25901919999995</v>
      </c>
      <c r="Q1981" t="str">
        <f t="shared" si="214"/>
        <v/>
      </c>
      <c r="R1981" s="6" t="str">
        <f t="shared" si="215"/>
        <v/>
      </c>
      <c r="S1981" t="s">
        <v>2885</v>
      </c>
    </row>
    <row r="1982" spans="1:20" x14ac:dyDescent="0.25">
      <c r="A1982" s="2">
        <v>26</v>
      </c>
      <c r="B1982" s="13">
        <v>2268</v>
      </c>
      <c r="C1982" s="14" t="s">
        <v>2034</v>
      </c>
      <c r="D1982" s="14" t="s">
        <v>2034</v>
      </c>
      <c r="E1982" s="14" t="s">
        <v>2030</v>
      </c>
      <c r="F1982" s="13">
        <v>1986</v>
      </c>
      <c r="G1982" s="13">
        <v>1982</v>
      </c>
      <c r="H1982" s="13">
        <v>0</v>
      </c>
      <c r="I1982" s="13">
        <v>364</v>
      </c>
      <c r="J1982" s="15">
        <v>0</v>
      </c>
      <c r="K1982" s="15">
        <v>5314816.6189999999</v>
      </c>
      <c r="L1982" s="16">
        <f t="shared" si="210"/>
        <v>0</v>
      </c>
      <c r="M1982" s="16">
        <f t="shared" si="211"/>
        <v>0</v>
      </c>
      <c r="N1982" s="10">
        <f t="shared" si="212"/>
        <v>0</v>
      </c>
      <c r="O1982" s="10" t="str">
        <f t="shared" si="216"/>
        <v>Weniger als 40% der Schätzungsfläche sind aktueller als 2002</v>
      </c>
      <c r="P1982" s="17">
        <f t="shared" si="213"/>
        <v>531.48166189999995</v>
      </c>
      <c r="Q1982" t="str">
        <f t="shared" si="214"/>
        <v/>
      </c>
      <c r="R1982" s="6" t="str">
        <f t="shared" si="215"/>
        <v/>
      </c>
      <c r="S1982" t="s">
        <v>2885</v>
      </c>
    </row>
    <row r="1983" spans="1:20" x14ac:dyDescent="0.25">
      <c r="A1983" s="2">
        <v>26</v>
      </c>
      <c r="B1983" s="13">
        <v>2269</v>
      </c>
      <c r="C1983" s="14" t="s">
        <v>2043</v>
      </c>
      <c r="D1983" s="14" t="s">
        <v>2044</v>
      </c>
      <c r="E1983" s="14" t="s">
        <v>2030</v>
      </c>
      <c r="F1983" s="13">
        <v>1938</v>
      </c>
      <c r="G1983" s="13">
        <v>1937</v>
      </c>
      <c r="H1983" s="13">
        <v>0</v>
      </c>
      <c r="I1983" s="13">
        <v>259</v>
      </c>
      <c r="J1983" s="15">
        <v>0</v>
      </c>
      <c r="K1983" s="15">
        <v>2412799.1439999999</v>
      </c>
      <c r="L1983" s="16">
        <f t="shared" si="210"/>
        <v>0</v>
      </c>
      <c r="M1983" s="16">
        <f t="shared" si="211"/>
        <v>0</v>
      </c>
      <c r="N1983" s="10">
        <f t="shared" si="212"/>
        <v>0</v>
      </c>
      <c r="O1983" s="10" t="str">
        <f t="shared" si="216"/>
        <v>Weniger als 40% der Schätzungsfläche sind aktueller als 2002</v>
      </c>
      <c r="P1983" s="17">
        <f t="shared" si="213"/>
        <v>241.2799144</v>
      </c>
      <c r="Q1983" t="str">
        <f t="shared" si="214"/>
        <v/>
      </c>
      <c r="R1983" s="6" t="str">
        <f t="shared" si="215"/>
        <v/>
      </c>
      <c r="S1983" t="s">
        <v>2885</v>
      </c>
    </row>
    <row r="1984" spans="1:20" x14ac:dyDescent="0.25">
      <c r="A1984" s="2">
        <v>26</v>
      </c>
      <c r="B1984" s="13">
        <v>2270</v>
      </c>
      <c r="C1984" s="14" t="s">
        <v>2045</v>
      </c>
      <c r="D1984" s="14" t="s">
        <v>2032</v>
      </c>
      <c r="E1984" s="14" t="s">
        <v>2030</v>
      </c>
      <c r="F1984" s="13">
        <v>1939</v>
      </c>
      <c r="G1984" s="13">
        <v>1939</v>
      </c>
      <c r="H1984" s="13">
        <v>0</v>
      </c>
      <c r="I1984" s="13">
        <v>217</v>
      </c>
      <c r="J1984" s="15">
        <v>0</v>
      </c>
      <c r="K1984" s="15">
        <v>1844644.0349999999</v>
      </c>
      <c r="L1984" s="16">
        <f t="shared" si="210"/>
        <v>0</v>
      </c>
      <c r="M1984" s="16">
        <f t="shared" si="211"/>
        <v>0</v>
      </c>
      <c r="N1984" s="10">
        <f t="shared" si="212"/>
        <v>0</v>
      </c>
      <c r="O1984" s="10" t="str">
        <f t="shared" si="216"/>
        <v>Weniger als 40% der Schätzungsfläche sind aktueller als 2002</v>
      </c>
      <c r="P1984" s="17">
        <f t="shared" si="213"/>
        <v>184.4644035</v>
      </c>
      <c r="Q1984" t="str">
        <f t="shared" si="214"/>
        <v/>
      </c>
      <c r="R1984" s="6" t="str">
        <f t="shared" si="215"/>
        <v/>
      </c>
      <c r="S1984" t="s">
        <v>2885</v>
      </c>
    </row>
    <row r="1985" spans="1:19" x14ac:dyDescent="0.25">
      <c r="A1985" s="2">
        <v>26</v>
      </c>
      <c r="B1985" s="13">
        <v>2271</v>
      </c>
      <c r="C1985" s="14" t="s">
        <v>2046</v>
      </c>
      <c r="D1985" s="14" t="s">
        <v>2047</v>
      </c>
      <c r="E1985" s="14" t="s">
        <v>2030</v>
      </c>
      <c r="F1985" s="13">
        <v>1984</v>
      </c>
      <c r="G1985" s="13">
        <v>1950</v>
      </c>
      <c r="H1985" s="13">
        <v>0</v>
      </c>
      <c r="I1985" s="13">
        <v>121</v>
      </c>
      <c r="J1985" s="15">
        <v>0</v>
      </c>
      <c r="K1985" s="15">
        <v>938029.16</v>
      </c>
      <c r="L1985" s="16">
        <f t="shared" si="210"/>
        <v>0</v>
      </c>
      <c r="M1985" s="16">
        <f t="shared" si="211"/>
        <v>0</v>
      </c>
      <c r="N1985" s="10">
        <f t="shared" si="212"/>
        <v>0</v>
      </c>
      <c r="O1985" s="10" t="str">
        <f t="shared" si="216"/>
        <v>Weniger als 40% der Schätzungsfläche sind aktueller als 2002</v>
      </c>
      <c r="P1985" s="17">
        <f t="shared" si="213"/>
        <v>93.802915999999996</v>
      </c>
      <c r="Q1985" t="str">
        <f t="shared" si="214"/>
        <v/>
      </c>
      <c r="R1985" s="6" t="str">
        <f t="shared" si="215"/>
        <v/>
      </c>
      <c r="S1985" t="s">
        <v>2885</v>
      </c>
    </row>
    <row r="1986" spans="1:19" x14ac:dyDescent="0.25">
      <c r="A1986" s="2">
        <v>26</v>
      </c>
      <c r="B1986" s="13">
        <v>2272</v>
      </c>
      <c r="C1986" s="14" t="s">
        <v>2048</v>
      </c>
      <c r="D1986" s="14" t="s">
        <v>2044</v>
      </c>
      <c r="E1986" s="14" t="s">
        <v>2030</v>
      </c>
      <c r="F1986" s="13">
        <v>1981</v>
      </c>
      <c r="G1986" s="13">
        <v>1938</v>
      </c>
      <c r="H1986" s="13">
        <v>0</v>
      </c>
      <c r="I1986" s="13">
        <v>250</v>
      </c>
      <c r="J1986" s="15">
        <v>0</v>
      </c>
      <c r="K1986" s="15">
        <v>1256246.493</v>
      </c>
      <c r="L1986" s="16">
        <f t="shared" si="210"/>
        <v>0</v>
      </c>
      <c r="M1986" s="16">
        <f t="shared" si="211"/>
        <v>0</v>
      </c>
      <c r="N1986" s="10">
        <f t="shared" si="212"/>
        <v>0</v>
      </c>
      <c r="O1986" s="10" t="str">
        <f t="shared" si="216"/>
        <v>Weniger als 40% der Schätzungsfläche sind aktueller als 2002</v>
      </c>
      <c r="P1986" s="17">
        <f t="shared" si="213"/>
        <v>125.6246493</v>
      </c>
      <c r="Q1986" t="str">
        <f t="shared" si="214"/>
        <v/>
      </c>
      <c r="R1986" s="6" t="str">
        <f t="shared" si="215"/>
        <v/>
      </c>
      <c r="S1986" t="s">
        <v>2885</v>
      </c>
    </row>
    <row r="1987" spans="1:19" x14ac:dyDescent="0.25">
      <c r="A1987" s="2">
        <v>26</v>
      </c>
      <c r="B1987" s="13">
        <v>2273</v>
      </c>
      <c r="C1987" s="14" t="s">
        <v>2049</v>
      </c>
      <c r="D1987" s="14" t="s">
        <v>2034</v>
      </c>
      <c r="E1987" s="14" t="s">
        <v>2030</v>
      </c>
      <c r="F1987" s="13">
        <v>2009</v>
      </c>
      <c r="G1987" s="13">
        <v>1937</v>
      </c>
      <c r="H1987" s="13">
        <v>250</v>
      </c>
      <c r="I1987" s="13">
        <v>356</v>
      </c>
      <c r="J1987" s="15">
        <v>1747372.6359999999</v>
      </c>
      <c r="K1987" s="15">
        <v>2932042.4890000001</v>
      </c>
      <c r="L1987" s="16">
        <f t="shared" ref="L1987:L2050" si="217">H1987/I1987</f>
        <v>0.702247191011236</v>
      </c>
      <c r="M1987" s="16">
        <f t="shared" ref="M1987:M2050" si="218">J1987/K1987</f>
        <v>0.59595747420289169</v>
      </c>
      <c r="N1987" s="10">
        <f t="shared" ref="N1987:N2050" si="219">IF(AND(M1987&gt;0.1,M1987&lt;0.5,Q1987=1),3,IF(M1987&gt;=0.5,1,IF(M1987&gt;=0.4,2,0)))</f>
        <v>1</v>
      </c>
      <c r="O1987" s="10" t="str">
        <f t="shared" si="216"/>
        <v>Mehr als 50% der Schätzungsfläche sind aktueller als 2002</v>
      </c>
      <c r="P1987" s="17">
        <f t="shared" ref="P1987:P2050" si="220">K1987/10000</f>
        <v>293.20424889999998</v>
      </c>
      <c r="Q1987">
        <f t="shared" ref="Q1987:Q2050" si="221">IFERROR(VLOOKUP(B1987,NAG,3,FALSE),"")</f>
        <v>1</v>
      </c>
      <c r="R1987" s="6">
        <f t="shared" ref="R1987:R2050" si="222">IFERROR(VLOOKUP(B1987,NAG,4,FALSE),"")</f>
        <v>39609</v>
      </c>
      <c r="S1987" t="s">
        <v>3080</v>
      </c>
    </row>
    <row r="1988" spans="1:19" x14ac:dyDescent="0.25">
      <c r="A1988" s="2">
        <v>26</v>
      </c>
      <c r="B1988" s="13">
        <v>2274</v>
      </c>
      <c r="C1988" s="14" t="s">
        <v>2050</v>
      </c>
      <c r="D1988" s="14" t="s">
        <v>2051</v>
      </c>
      <c r="E1988" s="14" t="s">
        <v>2030</v>
      </c>
      <c r="F1988" s="13">
        <v>1950</v>
      </c>
      <c r="G1988" s="13">
        <v>1949</v>
      </c>
      <c r="H1988" s="13">
        <v>0</v>
      </c>
      <c r="I1988" s="13">
        <v>163</v>
      </c>
      <c r="J1988" s="15">
        <v>0</v>
      </c>
      <c r="K1988" s="15">
        <v>1801248.5619999999</v>
      </c>
      <c r="L1988" s="16">
        <f t="shared" si="217"/>
        <v>0</v>
      </c>
      <c r="M1988" s="16">
        <f t="shared" si="218"/>
        <v>0</v>
      </c>
      <c r="N1988" s="10">
        <f t="shared" si="219"/>
        <v>0</v>
      </c>
      <c r="O1988" s="10" t="str">
        <f t="shared" ref="O1988:O2051" si="223">IF(N1988=0,"Weniger als 40% der Schätzungsfläche sind aktueller als 2002",IF(N1988=2,"40% bis 50% der Schätzungsfläche sind aktueller als 2002",IF(N1988=1,"Mehr als 50% der Schätzungsfläche sind aktueller als 2002",IF(N1988=3,"Schätzungsfläche nach 2002 vollständig überprüft und bedarfsweise korrigiert",""))))</f>
        <v>Weniger als 40% der Schätzungsfläche sind aktueller als 2002</v>
      </c>
      <c r="P1988" s="17">
        <f t="shared" si="220"/>
        <v>180.12485619999998</v>
      </c>
      <c r="Q1988" t="str">
        <f t="shared" si="221"/>
        <v/>
      </c>
      <c r="R1988" s="6" t="str">
        <f t="shared" si="222"/>
        <v/>
      </c>
      <c r="S1988" t="s">
        <v>2885</v>
      </c>
    </row>
    <row r="1989" spans="1:19" x14ac:dyDescent="0.25">
      <c r="A1989" s="2">
        <v>26</v>
      </c>
      <c r="B1989" s="13">
        <v>2275</v>
      </c>
      <c r="C1989" s="14" t="s">
        <v>2052</v>
      </c>
      <c r="D1989" s="14" t="s">
        <v>2053</v>
      </c>
      <c r="E1989" s="14" t="s">
        <v>2030</v>
      </c>
      <c r="F1989" s="18">
        <v>2028</v>
      </c>
      <c r="G1989" s="18">
        <v>1935</v>
      </c>
      <c r="H1989" s="13">
        <v>5</v>
      </c>
      <c r="I1989" s="13">
        <v>243</v>
      </c>
      <c r="J1989" s="15">
        <v>109999.54300000001</v>
      </c>
      <c r="K1989" s="15">
        <v>3199392.827</v>
      </c>
      <c r="L1989" s="16">
        <f t="shared" si="217"/>
        <v>2.0576131687242798E-2</v>
      </c>
      <c r="M1989" s="16">
        <f t="shared" si="218"/>
        <v>3.4381380764407145E-2</v>
      </c>
      <c r="N1989" s="10">
        <f t="shared" si="219"/>
        <v>0</v>
      </c>
      <c r="O1989" s="10" t="str">
        <f t="shared" si="223"/>
        <v>Weniger als 40% der Schätzungsfläche sind aktueller als 2002</v>
      </c>
      <c r="P1989" s="17">
        <f t="shared" si="220"/>
        <v>319.93928269999998</v>
      </c>
      <c r="Q1989" t="str">
        <f t="shared" si="221"/>
        <v/>
      </c>
      <c r="R1989" s="6" t="str">
        <f t="shared" si="222"/>
        <v/>
      </c>
      <c r="S1989" t="s">
        <v>2885</v>
      </c>
    </row>
    <row r="1990" spans="1:19" x14ac:dyDescent="0.25">
      <c r="A1990" s="2">
        <v>26</v>
      </c>
      <c r="B1990" s="13">
        <v>2276</v>
      </c>
      <c r="C1990" s="14" t="s">
        <v>2054</v>
      </c>
      <c r="D1990" s="14" t="s">
        <v>2036</v>
      </c>
      <c r="E1990" s="14" t="s">
        <v>2030</v>
      </c>
      <c r="F1990" s="13">
        <v>1937</v>
      </c>
      <c r="G1990" s="13">
        <v>1936</v>
      </c>
      <c r="H1990" s="13">
        <v>0</v>
      </c>
      <c r="I1990" s="13">
        <v>234</v>
      </c>
      <c r="J1990" s="15">
        <v>0</v>
      </c>
      <c r="K1990" s="15">
        <v>2751393.8459999999</v>
      </c>
      <c r="L1990" s="16">
        <f t="shared" si="217"/>
        <v>0</v>
      </c>
      <c r="M1990" s="16">
        <f t="shared" si="218"/>
        <v>0</v>
      </c>
      <c r="N1990" s="10">
        <f t="shared" si="219"/>
        <v>0</v>
      </c>
      <c r="O1990" s="10" t="str">
        <f t="shared" si="223"/>
        <v>Weniger als 40% der Schätzungsfläche sind aktueller als 2002</v>
      </c>
      <c r="P1990" s="17">
        <f t="shared" si="220"/>
        <v>275.13938459999997</v>
      </c>
      <c r="Q1990" t="str">
        <f t="shared" si="221"/>
        <v/>
      </c>
      <c r="R1990" s="6" t="str">
        <f t="shared" si="222"/>
        <v/>
      </c>
      <c r="S1990" t="s">
        <v>2885</v>
      </c>
    </row>
    <row r="1991" spans="1:19" x14ac:dyDescent="0.25">
      <c r="A1991" s="2">
        <v>26</v>
      </c>
      <c r="B1991" s="13">
        <v>2277</v>
      </c>
      <c r="C1991" s="14" t="s">
        <v>2055</v>
      </c>
      <c r="D1991" s="14" t="s">
        <v>2034</v>
      </c>
      <c r="E1991" s="14" t="s">
        <v>2030</v>
      </c>
      <c r="F1991" s="13">
        <v>1979</v>
      </c>
      <c r="G1991" s="13">
        <v>1948</v>
      </c>
      <c r="H1991" s="13">
        <v>0</v>
      </c>
      <c r="I1991" s="13">
        <v>241</v>
      </c>
      <c r="J1991" s="15">
        <v>0</v>
      </c>
      <c r="K1991" s="15">
        <v>2730370.82</v>
      </c>
      <c r="L1991" s="16">
        <f t="shared" si="217"/>
        <v>0</v>
      </c>
      <c r="M1991" s="16">
        <f t="shared" si="218"/>
        <v>0</v>
      </c>
      <c r="N1991" s="10">
        <f t="shared" si="219"/>
        <v>0</v>
      </c>
      <c r="O1991" s="10" t="str">
        <f t="shared" si="223"/>
        <v>Weniger als 40% der Schätzungsfläche sind aktueller als 2002</v>
      </c>
      <c r="P1991" s="17">
        <f t="shared" si="220"/>
        <v>273.037082</v>
      </c>
      <c r="Q1991" t="str">
        <f t="shared" si="221"/>
        <v/>
      </c>
      <c r="R1991" s="6" t="str">
        <f t="shared" si="222"/>
        <v/>
      </c>
      <c r="S1991" t="s">
        <v>2885</v>
      </c>
    </row>
    <row r="1992" spans="1:19" x14ac:dyDescent="0.25">
      <c r="A1992" s="2">
        <v>26</v>
      </c>
      <c r="B1992" s="13">
        <v>2278</v>
      </c>
      <c r="C1992" s="14" t="s">
        <v>799</v>
      </c>
      <c r="D1992" s="14" t="s">
        <v>2034</v>
      </c>
      <c r="E1992" s="14" t="s">
        <v>2030</v>
      </c>
      <c r="F1992" s="13">
        <v>2007</v>
      </c>
      <c r="G1992" s="13">
        <v>1937</v>
      </c>
      <c r="H1992" s="13">
        <v>220</v>
      </c>
      <c r="I1992" s="13">
        <v>303</v>
      </c>
      <c r="J1992" s="15">
        <v>1796265.7760000001</v>
      </c>
      <c r="K1992" s="15">
        <v>2918354.9249999998</v>
      </c>
      <c r="L1992" s="16">
        <f t="shared" si="217"/>
        <v>0.72607260726072609</v>
      </c>
      <c r="M1992" s="16">
        <f t="shared" si="218"/>
        <v>0.61550627739359021</v>
      </c>
      <c r="N1992" s="10">
        <f t="shared" si="219"/>
        <v>1</v>
      </c>
      <c r="O1992" s="10" t="str">
        <f t="shared" si="223"/>
        <v>Mehr als 50% der Schätzungsfläche sind aktueller als 2002</v>
      </c>
      <c r="P1992" s="17">
        <f t="shared" si="220"/>
        <v>291.83549249999999</v>
      </c>
      <c r="Q1992">
        <f t="shared" si="221"/>
        <v>1</v>
      </c>
      <c r="R1992" s="6">
        <f t="shared" si="222"/>
        <v>38987</v>
      </c>
      <c r="S1992" t="s">
        <v>3080</v>
      </c>
    </row>
    <row r="1993" spans="1:19" x14ac:dyDescent="0.25">
      <c r="A1993" s="2">
        <v>26</v>
      </c>
      <c r="B1993" s="13">
        <v>2279</v>
      </c>
      <c r="C1993" s="14" t="s">
        <v>2056</v>
      </c>
      <c r="D1993" s="14" t="s">
        <v>2057</v>
      </c>
      <c r="E1993" s="14" t="s">
        <v>2030</v>
      </c>
      <c r="F1993" s="13">
        <v>1986</v>
      </c>
      <c r="G1993" s="13">
        <v>1950</v>
      </c>
      <c r="H1993" s="13">
        <v>0</v>
      </c>
      <c r="I1993" s="13">
        <v>343</v>
      </c>
      <c r="J1993" s="15">
        <v>0</v>
      </c>
      <c r="K1993" s="15">
        <v>4786745.1430000002</v>
      </c>
      <c r="L1993" s="16">
        <f t="shared" si="217"/>
        <v>0</v>
      </c>
      <c r="M1993" s="16">
        <f t="shared" si="218"/>
        <v>0</v>
      </c>
      <c r="N1993" s="10">
        <f t="shared" si="219"/>
        <v>0</v>
      </c>
      <c r="O1993" s="10" t="str">
        <f t="shared" si="223"/>
        <v>Weniger als 40% der Schätzungsfläche sind aktueller als 2002</v>
      </c>
      <c r="P1993" s="17">
        <f t="shared" si="220"/>
        <v>478.6745143</v>
      </c>
      <c r="Q1993" t="str">
        <f t="shared" si="221"/>
        <v/>
      </c>
      <c r="R1993" s="6" t="str">
        <f t="shared" si="222"/>
        <v/>
      </c>
      <c r="S1993" t="s">
        <v>2885</v>
      </c>
    </row>
    <row r="1994" spans="1:19" x14ac:dyDescent="0.25">
      <c r="A1994" s="2">
        <v>26</v>
      </c>
      <c r="B1994" s="13">
        <v>2280</v>
      </c>
      <c r="C1994" s="14" t="s">
        <v>2058</v>
      </c>
      <c r="D1994" s="14" t="s">
        <v>2058</v>
      </c>
      <c r="E1994" s="14" t="s">
        <v>2030</v>
      </c>
      <c r="F1994" s="13">
        <v>1980</v>
      </c>
      <c r="G1994" s="13">
        <v>1980</v>
      </c>
      <c r="H1994" s="13">
        <v>0</v>
      </c>
      <c r="I1994" s="13">
        <v>91</v>
      </c>
      <c r="J1994" s="15">
        <v>0</v>
      </c>
      <c r="K1994" s="15">
        <v>1354413.6329999999</v>
      </c>
      <c r="L1994" s="16">
        <f t="shared" si="217"/>
        <v>0</v>
      </c>
      <c r="M1994" s="16">
        <f t="shared" si="218"/>
        <v>0</v>
      </c>
      <c r="N1994" s="10">
        <f t="shared" si="219"/>
        <v>0</v>
      </c>
      <c r="O1994" s="10" t="str">
        <f t="shared" si="223"/>
        <v>Weniger als 40% der Schätzungsfläche sind aktueller als 2002</v>
      </c>
      <c r="P1994" s="17">
        <f t="shared" si="220"/>
        <v>135.44136329999998</v>
      </c>
      <c r="Q1994" t="str">
        <f t="shared" si="221"/>
        <v/>
      </c>
      <c r="R1994" s="6" t="str">
        <f t="shared" si="222"/>
        <v/>
      </c>
      <c r="S1994" t="s">
        <v>2885</v>
      </c>
    </row>
    <row r="1995" spans="1:19" x14ac:dyDescent="0.25">
      <c r="A1995" s="2">
        <v>26</v>
      </c>
      <c r="B1995" s="13">
        <v>2281</v>
      </c>
      <c r="C1995" s="14" t="s">
        <v>2059</v>
      </c>
      <c r="D1995" s="14" t="s">
        <v>2036</v>
      </c>
      <c r="E1995" s="14" t="s">
        <v>2030</v>
      </c>
      <c r="F1995" s="13">
        <v>1953</v>
      </c>
      <c r="G1995" s="13">
        <v>1948</v>
      </c>
      <c r="H1995" s="13">
        <v>0</v>
      </c>
      <c r="I1995" s="13">
        <v>120</v>
      </c>
      <c r="J1995" s="15">
        <v>0</v>
      </c>
      <c r="K1995" s="15">
        <v>2687326.5529999998</v>
      </c>
      <c r="L1995" s="16">
        <f t="shared" si="217"/>
        <v>0</v>
      </c>
      <c r="M1995" s="16">
        <f t="shared" si="218"/>
        <v>0</v>
      </c>
      <c r="N1995" s="10">
        <f t="shared" si="219"/>
        <v>0</v>
      </c>
      <c r="O1995" s="10" t="str">
        <f t="shared" si="223"/>
        <v>Weniger als 40% der Schätzungsfläche sind aktueller als 2002</v>
      </c>
      <c r="P1995" s="17">
        <f t="shared" si="220"/>
        <v>268.73265529999998</v>
      </c>
      <c r="Q1995" t="str">
        <f t="shared" si="221"/>
        <v/>
      </c>
      <c r="R1995" s="6" t="str">
        <f t="shared" si="222"/>
        <v/>
      </c>
      <c r="S1995" t="s">
        <v>2885</v>
      </c>
    </row>
    <row r="1996" spans="1:19" x14ac:dyDescent="0.25">
      <c r="A1996" s="2">
        <v>26</v>
      </c>
      <c r="B1996" s="13">
        <v>2282</v>
      </c>
      <c r="C1996" s="14" t="s">
        <v>2060</v>
      </c>
      <c r="D1996" s="14" t="s">
        <v>2061</v>
      </c>
      <c r="E1996" s="14" t="s">
        <v>2030</v>
      </c>
      <c r="F1996" s="13">
        <v>1979</v>
      </c>
      <c r="G1996" s="13">
        <v>1950</v>
      </c>
      <c r="H1996" s="13">
        <v>0</v>
      </c>
      <c r="I1996" s="13">
        <v>206</v>
      </c>
      <c r="J1996" s="15">
        <v>0</v>
      </c>
      <c r="K1996" s="15">
        <v>3281244.5490000001</v>
      </c>
      <c r="L1996" s="16">
        <f t="shared" si="217"/>
        <v>0</v>
      </c>
      <c r="M1996" s="16">
        <f t="shared" si="218"/>
        <v>0</v>
      </c>
      <c r="N1996" s="10">
        <f t="shared" si="219"/>
        <v>0</v>
      </c>
      <c r="O1996" s="10" t="str">
        <f t="shared" si="223"/>
        <v>Weniger als 40% der Schätzungsfläche sind aktueller als 2002</v>
      </c>
      <c r="P1996" s="17">
        <f t="shared" si="220"/>
        <v>328.12445489999999</v>
      </c>
      <c r="Q1996" t="str">
        <f t="shared" si="221"/>
        <v/>
      </c>
      <c r="R1996" s="6" t="str">
        <f t="shared" si="222"/>
        <v/>
      </c>
      <c r="S1996" t="s">
        <v>2885</v>
      </c>
    </row>
    <row r="1997" spans="1:19" x14ac:dyDescent="0.25">
      <c r="A1997" s="2">
        <v>26</v>
      </c>
      <c r="B1997" s="13">
        <v>2283</v>
      </c>
      <c r="C1997" s="14" t="s">
        <v>2062</v>
      </c>
      <c r="D1997" s="14" t="s">
        <v>2063</v>
      </c>
      <c r="E1997" s="14" t="s">
        <v>2030</v>
      </c>
      <c r="F1997" s="13">
        <v>1949</v>
      </c>
      <c r="G1997" s="13">
        <v>1949</v>
      </c>
      <c r="H1997" s="13">
        <v>0</v>
      </c>
      <c r="I1997" s="13">
        <v>34</v>
      </c>
      <c r="J1997" s="15">
        <v>0</v>
      </c>
      <c r="K1997" s="15">
        <v>659555.95600000001</v>
      </c>
      <c r="L1997" s="16">
        <f t="shared" si="217"/>
        <v>0</v>
      </c>
      <c r="M1997" s="16">
        <f t="shared" si="218"/>
        <v>0</v>
      </c>
      <c r="N1997" s="10">
        <f t="shared" si="219"/>
        <v>0</v>
      </c>
      <c r="O1997" s="10" t="str">
        <f t="shared" si="223"/>
        <v>Weniger als 40% der Schätzungsfläche sind aktueller als 2002</v>
      </c>
      <c r="P1997" s="17">
        <f t="shared" si="220"/>
        <v>65.955595599999995</v>
      </c>
      <c r="Q1997" t="str">
        <f t="shared" si="221"/>
        <v/>
      </c>
      <c r="R1997" s="6" t="str">
        <f t="shared" si="222"/>
        <v/>
      </c>
      <c r="S1997" t="s">
        <v>2885</v>
      </c>
    </row>
    <row r="1998" spans="1:19" x14ac:dyDescent="0.25">
      <c r="A1998" s="2">
        <v>26</v>
      </c>
      <c r="B1998" s="13">
        <v>2284</v>
      </c>
      <c r="C1998" s="14" t="s">
        <v>2064</v>
      </c>
      <c r="D1998" s="14" t="s">
        <v>2051</v>
      </c>
      <c r="E1998" s="14" t="s">
        <v>2030</v>
      </c>
      <c r="F1998" s="13">
        <v>1940</v>
      </c>
      <c r="G1998" s="13">
        <v>1940</v>
      </c>
      <c r="H1998" s="13">
        <v>0</v>
      </c>
      <c r="I1998" s="13">
        <v>96</v>
      </c>
      <c r="J1998" s="15">
        <v>0</v>
      </c>
      <c r="K1998" s="15">
        <v>808447.41</v>
      </c>
      <c r="L1998" s="16">
        <f t="shared" si="217"/>
        <v>0</v>
      </c>
      <c r="M1998" s="16">
        <f t="shared" si="218"/>
        <v>0</v>
      </c>
      <c r="N1998" s="10">
        <f t="shared" si="219"/>
        <v>0</v>
      </c>
      <c r="O1998" s="10" t="str">
        <f t="shared" si="223"/>
        <v>Weniger als 40% der Schätzungsfläche sind aktueller als 2002</v>
      </c>
      <c r="P1998" s="17">
        <f t="shared" si="220"/>
        <v>80.844740999999999</v>
      </c>
      <c r="Q1998" t="str">
        <f t="shared" si="221"/>
        <v/>
      </c>
      <c r="R1998" s="6" t="str">
        <f t="shared" si="222"/>
        <v/>
      </c>
      <c r="S1998" t="s">
        <v>2885</v>
      </c>
    </row>
    <row r="1999" spans="1:19" x14ac:dyDescent="0.25">
      <c r="A1999" s="2">
        <v>26</v>
      </c>
      <c r="B1999" s="13">
        <v>2285</v>
      </c>
      <c r="C1999" s="14" t="s">
        <v>2065</v>
      </c>
      <c r="D1999" s="14" t="s">
        <v>2063</v>
      </c>
      <c r="E1999" s="14" t="s">
        <v>2030</v>
      </c>
      <c r="F1999" s="13">
        <v>1952</v>
      </c>
      <c r="G1999" s="13">
        <v>1952</v>
      </c>
      <c r="H1999" s="13">
        <v>0</v>
      </c>
      <c r="I1999" s="13">
        <v>265</v>
      </c>
      <c r="J1999" s="15">
        <v>0</v>
      </c>
      <c r="K1999" s="15">
        <v>3311944.375</v>
      </c>
      <c r="L1999" s="16">
        <f t="shared" si="217"/>
        <v>0</v>
      </c>
      <c r="M1999" s="16">
        <f t="shared" si="218"/>
        <v>0</v>
      </c>
      <c r="N1999" s="10">
        <f t="shared" si="219"/>
        <v>0</v>
      </c>
      <c r="O1999" s="10" t="str">
        <f t="shared" si="223"/>
        <v>Weniger als 40% der Schätzungsfläche sind aktueller als 2002</v>
      </c>
      <c r="P1999" s="17">
        <f t="shared" si="220"/>
        <v>331.19443749999999</v>
      </c>
      <c r="Q1999" t="str">
        <f t="shared" si="221"/>
        <v/>
      </c>
      <c r="R1999" s="6" t="str">
        <f t="shared" si="222"/>
        <v/>
      </c>
      <c r="S1999" t="s">
        <v>2885</v>
      </c>
    </row>
    <row r="2000" spans="1:19" x14ac:dyDescent="0.25">
      <c r="A2000" s="2">
        <v>26</v>
      </c>
      <c r="B2000" s="13">
        <v>2286</v>
      </c>
      <c r="C2000" s="14" t="s">
        <v>2066</v>
      </c>
      <c r="D2000" s="14" t="s">
        <v>2042</v>
      </c>
      <c r="E2000" s="14" t="s">
        <v>2030</v>
      </c>
      <c r="F2000" s="13">
        <v>1949</v>
      </c>
      <c r="G2000" s="13">
        <v>1948</v>
      </c>
      <c r="H2000" s="13">
        <v>0</v>
      </c>
      <c r="I2000" s="13">
        <v>107</v>
      </c>
      <c r="J2000" s="15">
        <v>0</v>
      </c>
      <c r="K2000" s="15">
        <v>1482559.58</v>
      </c>
      <c r="L2000" s="16">
        <f t="shared" si="217"/>
        <v>0</v>
      </c>
      <c r="M2000" s="16">
        <f t="shared" si="218"/>
        <v>0</v>
      </c>
      <c r="N2000" s="10">
        <f t="shared" si="219"/>
        <v>0</v>
      </c>
      <c r="O2000" s="10" t="str">
        <f t="shared" si="223"/>
        <v>Weniger als 40% der Schätzungsfläche sind aktueller als 2002</v>
      </c>
      <c r="P2000" s="17">
        <f t="shared" si="220"/>
        <v>148.25595800000002</v>
      </c>
      <c r="Q2000" t="str">
        <f t="shared" si="221"/>
        <v/>
      </c>
      <c r="R2000" s="6" t="str">
        <f t="shared" si="222"/>
        <v/>
      </c>
      <c r="S2000" t="s">
        <v>2885</v>
      </c>
    </row>
    <row r="2001" spans="1:19" x14ac:dyDescent="0.25">
      <c r="A2001" s="2">
        <v>26</v>
      </c>
      <c r="B2001" s="13">
        <v>2287</v>
      </c>
      <c r="C2001" s="14" t="s">
        <v>2067</v>
      </c>
      <c r="D2001" s="14" t="s">
        <v>2036</v>
      </c>
      <c r="E2001" s="14" t="s">
        <v>2030</v>
      </c>
      <c r="F2001" s="13">
        <v>1948</v>
      </c>
      <c r="G2001" s="13">
        <v>1948</v>
      </c>
      <c r="H2001" s="13">
        <v>0</v>
      </c>
      <c r="I2001" s="13">
        <v>184</v>
      </c>
      <c r="J2001" s="15">
        <v>0</v>
      </c>
      <c r="K2001" s="15">
        <v>3913382.47</v>
      </c>
      <c r="L2001" s="16">
        <f t="shared" si="217"/>
        <v>0</v>
      </c>
      <c r="M2001" s="16">
        <f t="shared" si="218"/>
        <v>0</v>
      </c>
      <c r="N2001" s="10">
        <f t="shared" si="219"/>
        <v>0</v>
      </c>
      <c r="O2001" s="10" t="str">
        <f t="shared" si="223"/>
        <v>Weniger als 40% der Schätzungsfläche sind aktueller als 2002</v>
      </c>
      <c r="P2001" s="17">
        <f t="shared" si="220"/>
        <v>391.33824700000002</v>
      </c>
      <c r="Q2001" t="str">
        <f t="shared" si="221"/>
        <v/>
      </c>
      <c r="R2001" s="6" t="str">
        <f t="shared" si="222"/>
        <v/>
      </c>
      <c r="S2001" t="s">
        <v>2885</v>
      </c>
    </row>
    <row r="2002" spans="1:19" x14ac:dyDescent="0.25">
      <c r="A2002" s="2">
        <v>26</v>
      </c>
      <c r="B2002" s="13">
        <v>2288</v>
      </c>
      <c r="C2002" s="14" t="s">
        <v>2068</v>
      </c>
      <c r="D2002" s="14" t="s">
        <v>2044</v>
      </c>
      <c r="E2002" s="14" t="s">
        <v>2030</v>
      </c>
      <c r="F2002" s="13">
        <v>2013</v>
      </c>
      <c r="G2002" s="13">
        <v>2013</v>
      </c>
      <c r="H2002" s="13">
        <v>529</v>
      </c>
      <c r="I2002" s="13">
        <v>529</v>
      </c>
      <c r="J2002" s="15">
        <v>2990584.3939999999</v>
      </c>
      <c r="K2002" s="15">
        <v>2990584.3939999999</v>
      </c>
      <c r="L2002" s="16">
        <f t="shared" si="217"/>
        <v>1</v>
      </c>
      <c r="M2002" s="16">
        <f t="shared" si="218"/>
        <v>1</v>
      </c>
      <c r="N2002" s="10">
        <f t="shared" si="219"/>
        <v>1</v>
      </c>
      <c r="O2002" s="10" t="str">
        <f t="shared" si="223"/>
        <v>Mehr als 50% der Schätzungsfläche sind aktueller als 2002</v>
      </c>
      <c r="P2002" s="17">
        <f t="shared" si="220"/>
        <v>299.0584394</v>
      </c>
      <c r="Q2002">
        <f t="shared" si="221"/>
        <v>1</v>
      </c>
      <c r="R2002" s="6">
        <f t="shared" si="222"/>
        <v>41388</v>
      </c>
      <c r="S2002" t="s">
        <v>3080</v>
      </c>
    </row>
    <row r="2003" spans="1:19" x14ac:dyDescent="0.25">
      <c r="A2003" s="2">
        <v>26</v>
      </c>
      <c r="B2003" s="13">
        <v>2289</v>
      </c>
      <c r="C2003" s="14" t="s">
        <v>486</v>
      </c>
      <c r="D2003" s="14" t="s">
        <v>2051</v>
      </c>
      <c r="E2003" s="14" t="s">
        <v>2030</v>
      </c>
      <c r="F2003" s="13">
        <v>1952</v>
      </c>
      <c r="G2003" s="13">
        <v>1952</v>
      </c>
      <c r="H2003" s="13">
        <v>0</v>
      </c>
      <c r="I2003" s="13">
        <v>128</v>
      </c>
      <c r="J2003" s="15">
        <v>0</v>
      </c>
      <c r="K2003" s="15">
        <v>785098.68099999998</v>
      </c>
      <c r="L2003" s="16">
        <f t="shared" si="217"/>
        <v>0</v>
      </c>
      <c r="M2003" s="16">
        <f t="shared" si="218"/>
        <v>0</v>
      </c>
      <c r="N2003" s="10">
        <f t="shared" si="219"/>
        <v>0</v>
      </c>
      <c r="O2003" s="10" t="str">
        <f t="shared" si="223"/>
        <v>Weniger als 40% der Schätzungsfläche sind aktueller als 2002</v>
      </c>
      <c r="P2003" s="17">
        <f t="shared" si="220"/>
        <v>78.509868099999991</v>
      </c>
      <c r="Q2003" t="str">
        <f t="shared" si="221"/>
        <v/>
      </c>
      <c r="R2003" s="6" t="str">
        <f t="shared" si="222"/>
        <v/>
      </c>
      <c r="S2003" t="s">
        <v>2885</v>
      </c>
    </row>
    <row r="2004" spans="1:19" x14ac:dyDescent="0.25">
      <c r="A2004" s="2">
        <v>26</v>
      </c>
      <c r="B2004" s="13">
        <v>2290</v>
      </c>
      <c r="C2004" s="14" t="s">
        <v>2069</v>
      </c>
      <c r="D2004" s="14" t="s">
        <v>2069</v>
      </c>
      <c r="E2004" s="14" t="s">
        <v>2030</v>
      </c>
      <c r="F2004" s="13">
        <v>1987</v>
      </c>
      <c r="G2004" s="13">
        <v>1950</v>
      </c>
      <c r="H2004" s="13">
        <v>0</v>
      </c>
      <c r="I2004" s="13">
        <v>422</v>
      </c>
      <c r="J2004" s="15">
        <v>0</v>
      </c>
      <c r="K2004" s="15">
        <v>7045653.7570000002</v>
      </c>
      <c r="L2004" s="16">
        <f t="shared" si="217"/>
        <v>0</v>
      </c>
      <c r="M2004" s="16">
        <f t="shared" si="218"/>
        <v>0</v>
      </c>
      <c r="N2004" s="10">
        <f t="shared" si="219"/>
        <v>0</v>
      </c>
      <c r="O2004" s="10" t="str">
        <f t="shared" si="223"/>
        <v>Weniger als 40% der Schätzungsfläche sind aktueller als 2002</v>
      </c>
      <c r="P2004" s="17">
        <f t="shared" si="220"/>
        <v>704.5653757</v>
      </c>
      <c r="Q2004" t="str">
        <f t="shared" si="221"/>
        <v/>
      </c>
      <c r="R2004" s="6" t="str">
        <f t="shared" si="222"/>
        <v/>
      </c>
      <c r="S2004" t="s">
        <v>2885</v>
      </c>
    </row>
    <row r="2005" spans="1:19" x14ac:dyDescent="0.25">
      <c r="A2005" s="2">
        <v>26</v>
      </c>
      <c r="B2005" s="13">
        <v>2291</v>
      </c>
      <c r="C2005" s="14" t="s">
        <v>2070</v>
      </c>
      <c r="D2005" s="14" t="s">
        <v>2044</v>
      </c>
      <c r="E2005" s="14" t="s">
        <v>2030</v>
      </c>
      <c r="F2005" s="13">
        <v>1948</v>
      </c>
      <c r="G2005" s="13">
        <v>1948</v>
      </c>
      <c r="H2005" s="13">
        <v>0</v>
      </c>
      <c r="I2005" s="13">
        <v>331</v>
      </c>
      <c r="J2005" s="15">
        <v>0</v>
      </c>
      <c r="K2005" s="15">
        <v>4446607.8269999996</v>
      </c>
      <c r="L2005" s="16">
        <f t="shared" si="217"/>
        <v>0</v>
      </c>
      <c r="M2005" s="16">
        <f t="shared" si="218"/>
        <v>0</v>
      </c>
      <c r="N2005" s="10">
        <f t="shared" si="219"/>
        <v>0</v>
      </c>
      <c r="O2005" s="10" t="str">
        <f t="shared" si="223"/>
        <v>Weniger als 40% der Schätzungsfläche sind aktueller als 2002</v>
      </c>
      <c r="P2005" s="17">
        <f t="shared" si="220"/>
        <v>444.66078269999997</v>
      </c>
      <c r="Q2005" t="str">
        <f t="shared" si="221"/>
        <v/>
      </c>
      <c r="R2005" s="6" t="str">
        <f t="shared" si="222"/>
        <v/>
      </c>
      <c r="S2005" t="s">
        <v>2885</v>
      </c>
    </row>
    <row r="2006" spans="1:19" x14ac:dyDescent="0.25">
      <c r="A2006" s="2">
        <v>26</v>
      </c>
      <c r="B2006" s="13">
        <v>2292</v>
      </c>
      <c r="C2006" s="14" t="s">
        <v>2071</v>
      </c>
      <c r="D2006" s="14" t="s">
        <v>2029</v>
      </c>
      <c r="E2006" s="14" t="s">
        <v>2030</v>
      </c>
      <c r="F2006" s="18">
        <v>1991</v>
      </c>
      <c r="G2006" s="18">
        <v>1081</v>
      </c>
      <c r="H2006" s="13">
        <v>0</v>
      </c>
      <c r="I2006" s="13">
        <v>311</v>
      </c>
      <c r="J2006" s="15">
        <v>0</v>
      </c>
      <c r="K2006" s="15">
        <v>2173982.46</v>
      </c>
      <c r="L2006" s="16">
        <f t="shared" si="217"/>
        <v>0</v>
      </c>
      <c r="M2006" s="16">
        <f t="shared" si="218"/>
        <v>0</v>
      </c>
      <c r="N2006" s="10">
        <f t="shared" si="219"/>
        <v>0</v>
      </c>
      <c r="O2006" s="10" t="str">
        <f t="shared" si="223"/>
        <v>Weniger als 40% der Schätzungsfläche sind aktueller als 2002</v>
      </c>
      <c r="P2006" s="17">
        <f t="shared" si="220"/>
        <v>217.398246</v>
      </c>
      <c r="Q2006" t="str">
        <f t="shared" si="221"/>
        <v/>
      </c>
      <c r="R2006" s="6" t="str">
        <f t="shared" si="222"/>
        <v/>
      </c>
      <c r="S2006" t="s">
        <v>2885</v>
      </c>
    </row>
    <row r="2007" spans="1:19" x14ac:dyDescent="0.25">
      <c r="A2007" s="2">
        <v>26</v>
      </c>
      <c r="B2007" s="13">
        <v>2293</v>
      </c>
      <c r="C2007" s="14" t="s">
        <v>1945</v>
      </c>
      <c r="D2007" s="14" t="s">
        <v>2057</v>
      </c>
      <c r="E2007" s="14" t="s">
        <v>2030</v>
      </c>
      <c r="F2007" s="13">
        <v>1986</v>
      </c>
      <c r="G2007" s="13">
        <v>1950</v>
      </c>
      <c r="H2007" s="13">
        <v>0</v>
      </c>
      <c r="I2007" s="13">
        <v>262</v>
      </c>
      <c r="J2007" s="15">
        <v>0</v>
      </c>
      <c r="K2007" s="15">
        <v>3281243.969</v>
      </c>
      <c r="L2007" s="16">
        <f t="shared" si="217"/>
        <v>0</v>
      </c>
      <c r="M2007" s="16">
        <f t="shared" si="218"/>
        <v>0</v>
      </c>
      <c r="N2007" s="10">
        <f t="shared" si="219"/>
        <v>0</v>
      </c>
      <c r="O2007" s="10" t="str">
        <f t="shared" si="223"/>
        <v>Weniger als 40% der Schätzungsfläche sind aktueller als 2002</v>
      </c>
      <c r="P2007" s="17">
        <f t="shared" si="220"/>
        <v>328.12439690000002</v>
      </c>
      <c r="Q2007" t="str">
        <f t="shared" si="221"/>
        <v/>
      </c>
      <c r="R2007" s="6" t="str">
        <f t="shared" si="222"/>
        <v/>
      </c>
      <c r="S2007" t="s">
        <v>2885</v>
      </c>
    </row>
    <row r="2008" spans="1:19" x14ac:dyDescent="0.25">
      <c r="A2008" s="2">
        <v>26</v>
      </c>
      <c r="B2008" s="13">
        <v>2294</v>
      </c>
      <c r="C2008" s="14" t="s">
        <v>2072</v>
      </c>
      <c r="D2008" s="14" t="s">
        <v>2029</v>
      </c>
      <c r="E2008" s="14" t="s">
        <v>2030</v>
      </c>
      <c r="F2008" s="13">
        <v>1981</v>
      </c>
      <c r="G2008" s="13">
        <v>1936</v>
      </c>
      <c r="H2008" s="13">
        <v>0</v>
      </c>
      <c r="I2008" s="13">
        <v>209</v>
      </c>
      <c r="J2008" s="15">
        <v>0</v>
      </c>
      <c r="K2008" s="15">
        <v>1557898.4380000001</v>
      </c>
      <c r="L2008" s="16">
        <f t="shared" si="217"/>
        <v>0</v>
      </c>
      <c r="M2008" s="16">
        <f t="shared" si="218"/>
        <v>0</v>
      </c>
      <c r="N2008" s="10">
        <f t="shared" si="219"/>
        <v>0</v>
      </c>
      <c r="O2008" s="10" t="str">
        <f t="shared" si="223"/>
        <v>Weniger als 40% der Schätzungsfläche sind aktueller als 2002</v>
      </c>
      <c r="P2008" s="17">
        <f t="shared" si="220"/>
        <v>155.7898438</v>
      </c>
      <c r="Q2008" t="str">
        <f t="shared" si="221"/>
        <v/>
      </c>
      <c r="R2008" s="6" t="str">
        <f t="shared" si="222"/>
        <v/>
      </c>
      <c r="S2008" t="s">
        <v>2885</v>
      </c>
    </row>
    <row r="2009" spans="1:19" x14ac:dyDescent="0.25">
      <c r="A2009" s="2">
        <v>26</v>
      </c>
      <c r="B2009" s="13">
        <v>2295</v>
      </c>
      <c r="C2009" s="14" t="s">
        <v>2073</v>
      </c>
      <c r="D2009" s="14" t="s">
        <v>2029</v>
      </c>
      <c r="E2009" s="14" t="s">
        <v>2030</v>
      </c>
      <c r="F2009" s="13">
        <v>2002</v>
      </c>
      <c r="G2009" s="13">
        <v>1937</v>
      </c>
      <c r="H2009" s="13">
        <v>0</v>
      </c>
      <c r="I2009" s="13">
        <v>273</v>
      </c>
      <c r="J2009" s="15">
        <v>0</v>
      </c>
      <c r="K2009" s="15">
        <v>1881254.973</v>
      </c>
      <c r="L2009" s="16">
        <f t="shared" si="217"/>
        <v>0</v>
      </c>
      <c r="M2009" s="16">
        <f t="shared" si="218"/>
        <v>0</v>
      </c>
      <c r="N2009" s="10">
        <f t="shared" si="219"/>
        <v>0</v>
      </c>
      <c r="O2009" s="10" t="str">
        <f t="shared" si="223"/>
        <v>Weniger als 40% der Schätzungsfläche sind aktueller als 2002</v>
      </c>
      <c r="P2009" s="17">
        <f t="shared" si="220"/>
        <v>188.12549730000001</v>
      </c>
      <c r="Q2009" t="str">
        <f t="shared" si="221"/>
        <v/>
      </c>
      <c r="R2009" s="6" t="str">
        <f t="shared" si="222"/>
        <v/>
      </c>
      <c r="S2009" t="s">
        <v>2885</v>
      </c>
    </row>
    <row r="2010" spans="1:19" x14ac:dyDescent="0.25">
      <c r="A2010" s="2">
        <v>26</v>
      </c>
      <c r="B2010" s="13">
        <v>2296</v>
      </c>
      <c r="C2010" s="14" t="s">
        <v>2074</v>
      </c>
      <c r="D2010" s="14" t="s">
        <v>2044</v>
      </c>
      <c r="E2010" s="14" t="s">
        <v>2030</v>
      </c>
      <c r="F2010" s="13">
        <v>1982</v>
      </c>
      <c r="G2010" s="13">
        <v>1938</v>
      </c>
      <c r="H2010" s="13">
        <v>0</v>
      </c>
      <c r="I2010" s="13">
        <v>320</v>
      </c>
      <c r="J2010" s="15">
        <v>0</v>
      </c>
      <c r="K2010" s="15">
        <v>2909343.2650000001</v>
      </c>
      <c r="L2010" s="16">
        <f t="shared" si="217"/>
        <v>0</v>
      </c>
      <c r="M2010" s="16">
        <f t="shared" si="218"/>
        <v>0</v>
      </c>
      <c r="N2010" s="10">
        <f t="shared" si="219"/>
        <v>0</v>
      </c>
      <c r="O2010" s="10" t="str">
        <f t="shared" si="223"/>
        <v>Weniger als 40% der Schätzungsfläche sind aktueller als 2002</v>
      </c>
      <c r="P2010" s="17">
        <f t="shared" si="220"/>
        <v>290.9343265</v>
      </c>
      <c r="Q2010" t="str">
        <f t="shared" si="221"/>
        <v/>
      </c>
      <c r="R2010" s="6" t="str">
        <f t="shared" si="222"/>
        <v/>
      </c>
      <c r="S2010" t="s">
        <v>2885</v>
      </c>
    </row>
    <row r="2011" spans="1:19" x14ac:dyDescent="0.25">
      <c r="A2011" s="2">
        <v>26</v>
      </c>
      <c r="B2011" s="13">
        <v>2297</v>
      </c>
      <c r="C2011" s="14" t="s">
        <v>2075</v>
      </c>
      <c r="D2011" s="14" t="s">
        <v>2076</v>
      </c>
      <c r="E2011" s="14" t="s">
        <v>2030</v>
      </c>
      <c r="F2011" s="13">
        <v>1998</v>
      </c>
      <c r="G2011" s="13">
        <v>1950</v>
      </c>
      <c r="H2011" s="13">
        <v>0</v>
      </c>
      <c r="I2011" s="13">
        <v>73</v>
      </c>
      <c r="J2011" s="15">
        <v>0</v>
      </c>
      <c r="K2011" s="15">
        <v>1491677.9469999999</v>
      </c>
      <c r="L2011" s="16">
        <f t="shared" si="217"/>
        <v>0</v>
      </c>
      <c r="M2011" s="16">
        <f t="shared" si="218"/>
        <v>0</v>
      </c>
      <c r="N2011" s="10">
        <f t="shared" si="219"/>
        <v>0</v>
      </c>
      <c r="O2011" s="10" t="str">
        <f t="shared" si="223"/>
        <v>Weniger als 40% der Schätzungsfläche sind aktueller als 2002</v>
      </c>
      <c r="P2011" s="17">
        <f t="shared" si="220"/>
        <v>149.1677947</v>
      </c>
      <c r="Q2011" t="str">
        <f t="shared" si="221"/>
        <v/>
      </c>
      <c r="R2011" s="6" t="str">
        <f t="shared" si="222"/>
        <v/>
      </c>
      <c r="S2011" t="s">
        <v>2885</v>
      </c>
    </row>
    <row r="2012" spans="1:19" x14ac:dyDescent="0.25">
      <c r="A2012" s="2">
        <v>26</v>
      </c>
      <c r="B2012" s="13">
        <v>2298</v>
      </c>
      <c r="C2012" s="14" t="s">
        <v>2077</v>
      </c>
      <c r="D2012" s="14" t="s">
        <v>2034</v>
      </c>
      <c r="E2012" s="14" t="s">
        <v>2030</v>
      </c>
      <c r="F2012" s="13">
        <v>1949</v>
      </c>
      <c r="G2012" s="13">
        <v>1948</v>
      </c>
      <c r="H2012" s="13">
        <v>0</v>
      </c>
      <c r="I2012" s="13">
        <v>253</v>
      </c>
      <c r="J2012" s="15">
        <v>0</v>
      </c>
      <c r="K2012" s="15">
        <v>4075858.8309999998</v>
      </c>
      <c r="L2012" s="16">
        <f t="shared" si="217"/>
        <v>0</v>
      </c>
      <c r="M2012" s="16">
        <f t="shared" si="218"/>
        <v>0</v>
      </c>
      <c r="N2012" s="10">
        <f t="shared" si="219"/>
        <v>0</v>
      </c>
      <c r="O2012" s="10" t="str">
        <f t="shared" si="223"/>
        <v>Weniger als 40% der Schätzungsfläche sind aktueller als 2002</v>
      </c>
      <c r="P2012" s="17">
        <f t="shared" si="220"/>
        <v>407.58588309999999</v>
      </c>
      <c r="Q2012" t="str">
        <f t="shared" si="221"/>
        <v/>
      </c>
      <c r="R2012" s="6" t="str">
        <f t="shared" si="222"/>
        <v/>
      </c>
      <c r="S2012" t="s">
        <v>2885</v>
      </c>
    </row>
    <row r="2013" spans="1:19" x14ac:dyDescent="0.25">
      <c r="A2013" s="2">
        <v>26</v>
      </c>
      <c r="B2013" s="13">
        <v>2299</v>
      </c>
      <c r="C2013" s="14" t="s">
        <v>2078</v>
      </c>
      <c r="D2013" s="14" t="s">
        <v>2038</v>
      </c>
      <c r="E2013" s="14" t="s">
        <v>2030</v>
      </c>
      <c r="F2013" s="13">
        <v>2012</v>
      </c>
      <c r="G2013" s="13">
        <v>1938</v>
      </c>
      <c r="H2013" s="13">
        <v>1</v>
      </c>
      <c r="I2013" s="13">
        <v>353</v>
      </c>
      <c r="J2013" s="15">
        <v>1690.319</v>
      </c>
      <c r="K2013" s="15">
        <v>2161909.1349999998</v>
      </c>
      <c r="L2013" s="16">
        <f t="shared" si="217"/>
        <v>2.8328611898016999E-3</v>
      </c>
      <c r="M2013" s="16">
        <f t="shared" si="218"/>
        <v>7.8186403518758435E-4</v>
      </c>
      <c r="N2013" s="10">
        <f t="shared" si="219"/>
        <v>0</v>
      </c>
      <c r="O2013" s="10" t="str">
        <f t="shared" si="223"/>
        <v>Weniger als 40% der Schätzungsfläche sind aktueller als 2002</v>
      </c>
      <c r="P2013" s="17">
        <f t="shared" si="220"/>
        <v>216.19091349999997</v>
      </c>
      <c r="Q2013" t="str">
        <f t="shared" si="221"/>
        <v/>
      </c>
      <c r="R2013" s="6" t="str">
        <f t="shared" si="222"/>
        <v/>
      </c>
      <c r="S2013" t="s">
        <v>2885</v>
      </c>
    </row>
    <row r="2014" spans="1:19" x14ac:dyDescent="0.25">
      <c r="A2014" s="2">
        <v>26</v>
      </c>
      <c r="B2014" s="13">
        <v>2300</v>
      </c>
      <c r="C2014" s="14" t="s">
        <v>2079</v>
      </c>
      <c r="D2014" s="14" t="s">
        <v>2029</v>
      </c>
      <c r="E2014" s="14" t="s">
        <v>2030</v>
      </c>
      <c r="F2014" s="13">
        <v>1970</v>
      </c>
      <c r="G2014" s="13">
        <v>1936</v>
      </c>
      <c r="H2014" s="13">
        <v>0</v>
      </c>
      <c r="I2014" s="13">
        <v>225</v>
      </c>
      <c r="J2014" s="15">
        <v>0</v>
      </c>
      <c r="K2014" s="15">
        <v>1153922.6910000001</v>
      </c>
      <c r="L2014" s="16">
        <f t="shared" si="217"/>
        <v>0</v>
      </c>
      <c r="M2014" s="16">
        <f t="shared" si="218"/>
        <v>0</v>
      </c>
      <c r="N2014" s="10">
        <f t="shared" si="219"/>
        <v>0</v>
      </c>
      <c r="O2014" s="10" t="str">
        <f t="shared" si="223"/>
        <v>Weniger als 40% der Schätzungsfläche sind aktueller als 2002</v>
      </c>
      <c r="P2014" s="17">
        <f t="shared" si="220"/>
        <v>115.39226910000001</v>
      </c>
      <c r="Q2014" t="str">
        <f t="shared" si="221"/>
        <v/>
      </c>
      <c r="R2014" s="6" t="str">
        <f t="shared" si="222"/>
        <v/>
      </c>
      <c r="S2014" t="s">
        <v>2885</v>
      </c>
    </row>
    <row r="2015" spans="1:19" x14ac:dyDescent="0.25">
      <c r="A2015" s="2">
        <v>26</v>
      </c>
      <c r="B2015" s="13">
        <v>2301</v>
      </c>
      <c r="C2015" s="14" t="s">
        <v>2080</v>
      </c>
      <c r="D2015" s="14" t="s">
        <v>2044</v>
      </c>
      <c r="E2015" s="14" t="s">
        <v>2030</v>
      </c>
      <c r="F2015" s="13">
        <v>2008</v>
      </c>
      <c r="G2015" s="13">
        <v>1937</v>
      </c>
      <c r="H2015" s="13">
        <v>85</v>
      </c>
      <c r="I2015" s="13">
        <v>171</v>
      </c>
      <c r="J2015" s="15">
        <v>406341.07900000003</v>
      </c>
      <c r="K2015" s="15">
        <v>1084251.8810000001</v>
      </c>
      <c r="L2015" s="16">
        <f t="shared" si="217"/>
        <v>0.49707602339181284</v>
      </c>
      <c r="M2015" s="16">
        <f t="shared" si="218"/>
        <v>0.37476631225692103</v>
      </c>
      <c r="N2015" s="10">
        <f t="shared" si="219"/>
        <v>0</v>
      </c>
      <c r="O2015" s="10" t="str">
        <f t="shared" si="223"/>
        <v>Weniger als 40% der Schätzungsfläche sind aktueller als 2002</v>
      </c>
      <c r="P2015" s="17">
        <f t="shared" si="220"/>
        <v>108.4251881</v>
      </c>
      <c r="Q2015" t="str">
        <f t="shared" si="221"/>
        <v/>
      </c>
      <c r="R2015" s="6" t="str">
        <f t="shared" si="222"/>
        <v/>
      </c>
      <c r="S2015" t="s">
        <v>2885</v>
      </c>
    </row>
    <row r="2016" spans="1:19" x14ac:dyDescent="0.25">
      <c r="A2016" s="2">
        <v>26</v>
      </c>
      <c r="B2016" s="13">
        <v>2302</v>
      </c>
      <c r="C2016" s="14" t="s">
        <v>2081</v>
      </c>
      <c r="D2016" s="14" t="s">
        <v>2076</v>
      </c>
      <c r="E2016" s="14" t="s">
        <v>2030</v>
      </c>
      <c r="F2016" s="13">
        <v>1968</v>
      </c>
      <c r="G2016" s="13">
        <v>1968</v>
      </c>
      <c r="H2016" s="13">
        <v>0</v>
      </c>
      <c r="I2016" s="13">
        <v>101</v>
      </c>
      <c r="J2016" s="15">
        <v>0</v>
      </c>
      <c r="K2016" s="15">
        <v>2025015.7439999999</v>
      </c>
      <c r="L2016" s="16">
        <f t="shared" si="217"/>
        <v>0</v>
      </c>
      <c r="M2016" s="16">
        <f t="shared" si="218"/>
        <v>0</v>
      </c>
      <c r="N2016" s="10">
        <f t="shared" si="219"/>
        <v>0</v>
      </c>
      <c r="O2016" s="10" t="str">
        <f t="shared" si="223"/>
        <v>Weniger als 40% der Schätzungsfläche sind aktueller als 2002</v>
      </c>
      <c r="P2016" s="17">
        <f t="shared" si="220"/>
        <v>202.50157439999998</v>
      </c>
      <c r="Q2016" t="str">
        <f t="shared" si="221"/>
        <v/>
      </c>
      <c r="R2016" s="6" t="str">
        <f t="shared" si="222"/>
        <v/>
      </c>
      <c r="S2016" t="s">
        <v>2885</v>
      </c>
    </row>
    <row r="2017" spans="1:19" x14ac:dyDescent="0.25">
      <c r="A2017" s="2">
        <v>26</v>
      </c>
      <c r="B2017" s="13">
        <v>2303</v>
      </c>
      <c r="C2017" s="14" t="s">
        <v>2082</v>
      </c>
      <c r="D2017" s="14" t="s">
        <v>2083</v>
      </c>
      <c r="E2017" s="14" t="s">
        <v>2030</v>
      </c>
      <c r="F2017" s="13">
        <v>1986</v>
      </c>
      <c r="G2017" s="13">
        <v>1986</v>
      </c>
      <c r="H2017" s="13">
        <v>0</v>
      </c>
      <c r="I2017" s="13">
        <v>448</v>
      </c>
      <c r="J2017" s="15">
        <v>0</v>
      </c>
      <c r="K2017" s="15">
        <v>5229958.8830000004</v>
      </c>
      <c r="L2017" s="16">
        <f t="shared" si="217"/>
        <v>0</v>
      </c>
      <c r="M2017" s="16">
        <f t="shared" si="218"/>
        <v>0</v>
      </c>
      <c r="N2017" s="10">
        <f t="shared" si="219"/>
        <v>0</v>
      </c>
      <c r="O2017" s="10" t="str">
        <f t="shared" si="223"/>
        <v>Weniger als 40% der Schätzungsfläche sind aktueller als 2002</v>
      </c>
      <c r="P2017" s="17">
        <f t="shared" si="220"/>
        <v>522.99588830000005</v>
      </c>
      <c r="Q2017" t="str">
        <f t="shared" si="221"/>
        <v/>
      </c>
      <c r="R2017" s="6" t="str">
        <f t="shared" si="222"/>
        <v/>
      </c>
      <c r="S2017" t="s">
        <v>2885</v>
      </c>
    </row>
    <row r="2018" spans="1:19" x14ac:dyDescent="0.25">
      <c r="A2018" s="2">
        <v>26</v>
      </c>
      <c r="B2018" s="13">
        <v>2304</v>
      </c>
      <c r="C2018" s="14" t="s">
        <v>2084</v>
      </c>
      <c r="D2018" s="14" t="s">
        <v>2057</v>
      </c>
      <c r="E2018" s="14" t="s">
        <v>2030</v>
      </c>
      <c r="F2018" s="13">
        <v>1985</v>
      </c>
      <c r="G2018" s="13">
        <v>1950</v>
      </c>
      <c r="H2018" s="13">
        <v>0</v>
      </c>
      <c r="I2018" s="13">
        <v>292</v>
      </c>
      <c r="J2018" s="15">
        <v>0</v>
      </c>
      <c r="K2018" s="15">
        <v>3824154.5090000001</v>
      </c>
      <c r="L2018" s="16">
        <f t="shared" si="217"/>
        <v>0</v>
      </c>
      <c r="M2018" s="16">
        <f t="shared" si="218"/>
        <v>0</v>
      </c>
      <c r="N2018" s="10">
        <f t="shared" si="219"/>
        <v>0</v>
      </c>
      <c r="O2018" s="10" t="str">
        <f t="shared" si="223"/>
        <v>Weniger als 40% der Schätzungsfläche sind aktueller als 2002</v>
      </c>
      <c r="P2018" s="17">
        <f t="shared" si="220"/>
        <v>382.4154509</v>
      </c>
      <c r="Q2018" t="str">
        <f t="shared" si="221"/>
        <v/>
      </c>
      <c r="R2018" s="6" t="str">
        <f t="shared" si="222"/>
        <v/>
      </c>
      <c r="S2018" t="s">
        <v>2885</v>
      </c>
    </row>
    <row r="2019" spans="1:19" x14ac:dyDescent="0.25">
      <c r="A2019" s="2">
        <v>26</v>
      </c>
      <c r="B2019" s="13">
        <v>2306</v>
      </c>
      <c r="C2019" s="14" t="s">
        <v>2085</v>
      </c>
      <c r="D2019" s="14" t="s">
        <v>2029</v>
      </c>
      <c r="E2019" s="14" t="s">
        <v>2030</v>
      </c>
      <c r="F2019" s="13">
        <v>1981</v>
      </c>
      <c r="G2019" s="13">
        <v>1936</v>
      </c>
      <c r="H2019" s="13">
        <v>0</v>
      </c>
      <c r="I2019" s="13">
        <v>203</v>
      </c>
      <c r="J2019" s="15">
        <v>0</v>
      </c>
      <c r="K2019" s="15">
        <v>1525017.7890000001</v>
      </c>
      <c r="L2019" s="16">
        <f t="shared" si="217"/>
        <v>0</v>
      </c>
      <c r="M2019" s="16">
        <f t="shared" si="218"/>
        <v>0</v>
      </c>
      <c r="N2019" s="10">
        <f t="shared" si="219"/>
        <v>0</v>
      </c>
      <c r="O2019" s="10" t="str">
        <f t="shared" si="223"/>
        <v>Weniger als 40% der Schätzungsfläche sind aktueller als 2002</v>
      </c>
      <c r="P2019" s="17">
        <f t="shared" si="220"/>
        <v>152.50177890000001</v>
      </c>
      <c r="Q2019" t="str">
        <f t="shared" si="221"/>
        <v/>
      </c>
      <c r="R2019" s="6" t="str">
        <f t="shared" si="222"/>
        <v/>
      </c>
      <c r="S2019" t="s">
        <v>2885</v>
      </c>
    </row>
    <row r="2020" spans="1:19" x14ac:dyDescent="0.25">
      <c r="A2020" s="2">
        <v>26</v>
      </c>
      <c r="B2020" s="13">
        <v>2307</v>
      </c>
      <c r="C2020" s="14" t="s">
        <v>2086</v>
      </c>
      <c r="D2020" s="14" t="s">
        <v>2032</v>
      </c>
      <c r="E2020" s="14" t="s">
        <v>2030</v>
      </c>
      <c r="F2020" s="13">
        <v>1995</v>
      </c>
      <c r="G2020" s="13">
        <v>1937</v>
      </c>
      <c r="H2020" s="13">
        <v>0</v>
      </c>
      <c r="I2020" s="13">
        <v>264</v>
      </c>
      <c r="J2020" s="15">
        <v>0</v>
      </c>
      <c r="K2020" s="15">
        <v>1321172.432</v>
      </c>
      <c r="L2020" s="16">
        <f t="shared" si="217"/>
        <v>0</v>
      </c>
      <c r="M2020" s="16">
        <f t="shared" si="218"/>
        <v>0</v>
      </c>
      <c r="N2020" s="10">
        <f t="shared" si="219"/>
        <v>0</v>
      </c>
      <c r="O2020" s="10" t="str">
        <f t="shared" si="223"/>
        <v>Weniger als 40% der Schätzungsfläche sind aktueller als 2002</v>
      </c>
      <c r="P2020" s="17">
        <f t="shared" si="220"/>
        <v>132.11724319999999</v>
      </c>
      <c r="Q2020" t="str">
        <f t="shared" si="221"/>
        <v/>
      </c>
      <c r="R2020" s="6" t="str">
        <f t="shared" si="222"/>
        <v/>
      </c>
      <c r="S2020" t="s">
        <v>2885</v>
      </c>
    </row>
    <row r="2021" spans="1:19" x14ac:dyDescent="0.25">
      <c r="A2021" s="2">
        <v>26</v>
      </c>
      <c r="B2021" s="13">
        <v>2308</v>
      </c>
      <c r="C2021" s="14" t="s">
        <v>2087</v>
      </c>
      <c r="D2021" s="14" t="s">
        <v>2076</v>
      </c>
      <c r="E2021" s="14" t="s">
        <v>2030</v>
      </c>
      <c r="F2021" s="13">
        <v>1997</v>
      </c>
      <c r="G2021" s="13">
        <v>1950</v>
      </c>
      <c r="H2021" s="13">
        <v>0</v>
      </c>
      <c r="I2021" s="13">
        <v>181</v>
      </c>
      <c r="J2021" s="15">
        <v>0</v>
      </c>
      <c r="K2021" s="15">
        <v>1652321.5460000001</v>
      </c>
      <c r="L2021" s="16">
        <f t="shared" si="217"/>
        <v>0</v>
      </c>
      <c r="M2021" s="16">
        <f t="shared" si="218"/>
        <v>0</v>
      </c>
      <c r="N2021" s="10">
        <f t="shared" si="219"/>
        <v>0</v>
      </c>
      <c r="O2021" s="10" t="str">
        <f t="shared" si="223"/>
        <v>Weniger als 40% der Schätzungsfläche sind aktueller als 2002</v>
      </c>
      <c r="P2021" s="17">
        <f t="shared" si="220"/>
        <v>165.2321546</v>
      </c>
      <c r="Q2021" t="str">
        <f t="shared" si="221"/>
        <v/>
      </c>
      <c r="R2021" s="6" t="str">
        <f t="shared" si="222"/>
        <v/>
      </c>
      <c r="S2021" t="s">
        <v>2885</v>
      </c>
    </row>
    <row r="2022" spans="1:19" x14ac:dyDescent="0.25">
      <c r="A2022" s="2">
        <v>26</v>
      </c>
      <c r="B2022" s="13">
        <v>2309</v>
      </c>
      <c r="C2022" s="14" t="s">
        <v>2088</v>
      </c>
      <c r="D2022" s="14" t="s">
        <v>2042</v>
      </c>
      <c r="E2022" s="14" t="s">
        <v>2030</v>
      </c>
      <c r="F2022" s="13">
        <v>2004</v>
      </c>
      <c r="G2022" s="13">
        <v>1938</v>
      </c>
      <c r="H2022" s="13">
        <v>1</v>
      </c>
      <c r="I2022" s="13">
        <v>782</v>
      </c>
      <c r="J2022" s="15">
        <v>2442.0650000000001</v>
      </c>
      <c r="K2022" s="15">
        <v>5318712.6940000001</v>
      </c>
      <c r="L2022" s="16">
        <f t="shared" si="217"/>
        <v>1.2787723785166241E-3</v>
      </c>
      <c r="M2022" s="16">
        <f t="shared" si="218"/>
        <v>4.5914587617317161E-4</v>
      </c>
      <c r="N2022" s="10">
        <f t="shared" si="219"/>
        <v>0</v>
      </c>
      <c r="O2022" s="10" t="str">
        <f t="shared" si="223"/>
        <v>Weniger als 40% der Schätzungsfläche sind aktueller als 2002</v>
      </c>
      <c r="P2022" s="17">
        <f t="shared" si="220"/>
        <v>531.87126939999996</v>
      </c>
      <c r="Q2022" t="str">
        <f t="shared" si="221"/>
        <v/>
      </c>
      <c r="R2022" s="6" t="str">
        <f t="shared" si="222"/>
        <v/>
      </c>
      <c r="S2022" t="s">
        <v>2885</v>
      </c>
    </row>
    <row r="2023" spans="1:19" x14ac:dyDescent="0.25">
      <c r="A2023" s="2">
        <v>26</v>
      </c>
      <c r="B2023" s="13">
        <v>2310</v>
      </c>
      <c r="C2023" s="14" t="s">
        <v>2089</v>
      </c>
      <c r="D2023" s="14" t="s">
        <v>2047</v>
      </c>
      <c r="E2023" s="14" t="s">
        <v>2030</v>
      </c>
      <c r="F2023" s="13">
        <v>1996</v>
      </c>
      <c r="G2023" s="13">
        <v>1951</v>
      </c>
      <c r="H2023" s="13">
        <v>0</v>
      </c>
      <c r="I2023" s="13">
        <v>186</v>
      </c>
      <c r="J2023" s="15">
        <v>0</v>
      </c>
      <c r="K2023" s="15">
        <v>1846952.537</v>
      </c>
      <c r="L2023" s="16">
        <f t="shared" si="217"/>
        <v>0</v>
      </c>
      <c r="M2023" s="16">
        <f t="shared" si="218"/>
        <v>0</v>
      </c>
      <c r="N2023" s="10">
        <f t="shared" si="219"/>
        <v>0</v>
      </c>
      <c r="O2023" s="10" t="str">
        <f t="shared" si="223"/>
        <v>Weniger als 40% der Schätzungsfläche sind aktueller als 2002</v>
      </c>
      <c r="P2023" s="17">
        <f t="shared" si="220"/>
        <v>184.69525369999999</v>
      </c>
      <c r="Q2023" t="str">
        <f t="shared" si="221"/>
        <v/>
      </c>
      <c r="R2023" s="6" t="str">
        <f t="shared" si="222"/>
        <v/>
      </c>
      <c r="S2023" t="s">
        <v>2885</v>
      </c>
    </row>
    <row r="2024" spans="1:19" x14ac:dyDescent="0.25">
      <c r="A2024" s="2">
        <v>26</v>
      </c>
      <c r="B2024" s="13">
        <v>2311</v>
      </c>
      <c r="C2024" s="14" t="s">
        <v>989</v>
      </c>
      <c r="D2024" s="14" t="s">
        <v>2042</v>
      </c>
      <c r="E2024" s="14" t="s">
        <v>2030</v>
      </c>
      <c r="F2024" s="13">
        <v>2000</v>
      </c>
      <c r="G2024" s="13">
        <v>1948</v>
      </c>
      <c r="H2024" s="13">
        <v>0</v>
      </c>
      <c r="I2024" s="13">
        <v>130</v>
      </c>
      <c r="J2024" s="15">
        <v>0</v>
      </c>
      <c r="K2024" s="15">
        <v>1872110.3189999999</v>
      </c>
      <c r="L2024" s="16">
        <f t="shared" si="217"/>
        <v>0</v>
      </c>
      <c r="M2024" s="16">
        <f t="shared" si="218"/>
        <v>0</v>
      </c>
      <c r="N2024" s="10">
        <f t="shared" si="219"/>
        <v>0</v>
      </c>
      <c r="O2024" s="10" t="str">
        <f t="shared" si="223"/>
        <v>Weniger als 40% der Schätzungsfläche sind aktueller als 2002</v>
      </c>
      <c r="P2024" s="17">
        <f t="shared" si="220"/>
        <v>187.21103189999999</v>
      </c>
      <c r="Q2024" t="str">
        <f t="shared" si="221"/>
        <v/>
      </c>
      <c r="R2024" s="6" t="str">
        <f t="shared" si="222"/>
        <v/>
      </c>
      <c r="S2024" t="s">
        <v>2885</v>
      </c>
    </row>
    <row r="2025" spans="1:19" x14ac:dyDescent="0.25">
      <c r="A2025" s="2">
        <v>26</v>
      </c>
      <c r="B2025" s="13">
        <v>2312</v>
      </c>
      <c r="C2025" s="14" t="s">
        <v>2090</v>
      </c>
      <c r="D2025" s="14" t="s">
        <v>2047</v>
      </c>
      <c r="E2025" s="14" t="s">
        <v>2030</v>
      </c>
      <c r="F2025" s="13">
        <v>1988</v>
      </c>
      <c r="G2025" s="13">
        <v>1951</v>
      </c>
      <c r="H2025" s="13">
        <v>0</v>
      </c>
      <c r="I2025" s="13">
        <v>501</v>
      </c>
      <c r="J2025" s="15">
        <v>0</v>
      </c>
      <c r="K2025" s="15">
        <v>8256513.7050000001</v>
      </c>
      <c r="L2025" s="16">
        <f t="shared" si="217"/>
        <v>0</v>
      </c>
      <c r="M2025" s="16">
        <f t="shared" si="218"/>
        <v>0</v>
      </c>
      <c r="N2025" s="10">
        <f t="shared" si="219"/>
        <v>0</v>
      </c>
      <c r="O2025" s="10" t="str">
        <f t="shared" si="223"/>
        <v>Weniger als 40% der Schätzungsfläche sind aktueller als 2002</v>
      </c>
      <c r="P2025" s="17">
        <f t="shared" si="220"/>
        <v>825.65137049999998</v>
      </c>
      <c r="Q2025" t="str">
        <f t="shared" si="221"/>
        <v/>
      </c>
      <c r="R2025" s="6" t="str">
        <f t="shared" si="222"/>
        <v/>
      </c>
      <c r="S2025" t="s">
        <v>2885</v>
      </c>
    </row>
    <row r="2026" spans="1:19" x14ac:dyDescent="0.25">
      <c r="A2026" s="2">
        <v>26</v>
      </c>
      <c r="B2026" s="13">
        <v>2313</v>
      </c>
      <c r="C2026" s="14" t="s">
        <v>2091</v>
      </c>
      <c r="D2026" s="14" t="s">
        <v>2092</v>
      </c>
      <c r="E2026" s="14" t="s">
        <v>2030</v>
      </c>
      <c r="F2026" s="13">
        <v>1999</v>
      </c>
      <c r="G2026" s="13">
        <v>1949</v>
      </c>
      <c r="H2026" s="13">
        <v>0</v>
      </c>
      <c r="I2026" s="13">
        <v>85</v>
      </c>
      <c r="J2026" s="15">
        <v>0</v>
      </c>
      <c r="K2026" s="15">
        <v>599891.99399999995</v>
      </c>
      <c r="L2026" s="16">
        <f t="shared" si="217"/>
        <v>0</v>
      </c>
      <c r="M2026" s="16">
        <f t="shared" si="218"/>
        <v>0</v>
      </c>
      <c r="N2026" s="10">
        <f t="shared" si="219"/>
        <v>0</v>
      </c>
      <c r="O2026" s="10" t="str">
        <f t="shared" si="223"/>
        <v>Weniger als 40% der Schätzungsfläche sind aktueller als 2002</v>
      </c>
      <c r="P2026" s="17">
        <f t="shared" si="220"/>
        <v>59.989199399999997</v>
      </c>
      <c r="Q2026" t="str">
        <f t="shared" si="221"/>
        <v/>
      </c>
      <c r="R2026" s="6" t="str">
        <f t="shared" si="222"/>
        <v/>
      </c>
      <c r="S2026" t="s">
        <v>2885</v>
      </c>
    </row>
    <row r="2027" spans="1:19" x14ac:dyDescent="0.25">
      <c r="A2027" s="2">
        <v>26</v>
      </c>
      <c r="B2027" s="13">
        <v>2314</v>
      </c>
      <c r="C2027" s="14" t="s">
        <v>2032</v>
      </c>
      <c r="D2027" s="14" t="s">
        <v>2032</v>
      </c>
      <c r="E2027" s="14" t="s">
        <v>2030</v>
      </c>
      <c r="F2027" s="13">
        <v>1964</v>
      </c>
      <c r="G2027" s="13">
        <v>1938</v>
      </c>
      <c r="H2027" s="13">
        <v>0</v>
      </c>
      <c r="I2027" s="13">
        <v>865</v>
      </c>
      <c r="J2027" s="15">
        <v>0</v>
      </c>
      <c r="K2027" s="15">
        <v>8136139.9639999997</v>
      </c>
      <c r="L2027" s="16">
        <f t="shared" si="217"/>
        <v>0</v>
      </c>
      <c r="M2027" s="16">
        <f t="shared" si="218"/>
        <v>0</v>
      </c>
      <c r="N2027" s="10">
        <f t="shared" si="219"/>
        <v>0</v>
      </c>
      <c r="O2027" s="10" t="str">
        <f t="shared" si="223"/>
        <v>Weniger als 40% der Schätzungsfläche sind aktueller als 2002</v>
      </c>
      <c r="P2027" s="17">
        <f t="shared" si="220"/>
        <v>813.61399640000002</v>
      </c>
      <c r="Q2027" t="str">
        <f t="shared" si="221"/>
        <v/>
      </c>
      <c r="R2027" s="6" t="str">
        <f t="shared" si="222"/>
        <v/>
      </c>
      <c r="S2027" t="s">
        <v>2885</v>
      </c>
    </row>
    <row r="2028" spans="1:19" x14ac:dyDescent="0.25">
      <c r="A2028" s="2">
        <v>26</v>
      </c>
      <c r="B2028" s="13">
        <v>2315</v>
      </c>
      <c r="C2028" s="14" t="s">
        <v>2093</v>
      </c>
      <c r="D2028" s="14" t="s">
        <v>2069</v>
      </c>
      <c r="E2028" s="14" t="s">
        <v>2030</v>
      </c>
      <c r="F2028" s="13">
        <v>1999</v>
      </c>
      <c r="G2028" s="13">
        <v>1950</v>
      </c>
      <c r="H2028" s="13">
        <v>0</v>
      </c>
      <c r="I2028" s="13">
        <v>139</v>
      </c>
      <c r="J2028" s="15">
        <v>0</v>
      </c>
      <c r="K2028" s="15">
        <v>1995567.246</v>
      </c>
      <c r="L2028" s="16">
        <f t="shared" si="217"/>
        <v>0</v>
      </c>
      <c r="M2028" s="16">
        <f t="shared" si="218"/>
        <v>0</v>
      </c>
      <c r="N2028" s="10">
        <f t="shared" si="219"/>
        <v>0</v>
      </c>
      <c r="O2028" s="10" t="str">
        <f t="shared" si="223"/>
        <v>Weniger als 40% der Schätzungsfläche sind aktueller als 2002</v>
      </c>
      <c r="P2028" s="17">
        <f t="shared" si="220"/>
        <v>199.5567246</v>
      </c>
      <c r="Q2028" t="str">
        <f t="shared" si="221"/>
        <v/>
      </c>
      <c r="R2028" s="6" t="str">
        <f t="shared" si="222"/>
        <v/>
      </c>
      <c r="S2028" t="s">
        <v>2885</v>
      </c>
    </row>
    <row r="2029" spans="1:19" x14ac:dyDescent="0.25">
      <c r="A2029" s="2">
        <v>26</v>
      </c>
      <c r="B2029" s="13">
        <v>2316</v>
      </c>
      <c r="C2029" s="14" t="s">
        <v>2094</v>
      </c>
      <c r="D2029" s="14" t="s">
        <v>2063</v>
      </c>
      <c r="E2029" s="14" t="s">
        <v>2030</v>
      </c>
      <c r="F2029" s="13">
        <v>1997</v>
      </c>
      <c r="G2029" s="13">
        <v>1952</v>
      </c>
      <c r="H2029" s="13">
        <v>0</v>
      </c>
      <c r="I2029" s="13">
        <v>230</v>
      </c>
      <c r="J2029" s="15">
        <v>0</v>
      </c>
      <c r="K2029" s="15">
        <v>3494483.4160000002</v>
      </c>
      <c r="L2029" s="16">
        <f t="shared" si="217"/>
        <v>0</v>
      </c>
      <c r="M2029" s="16">
        <f t="shared" si="218"/>
        <v>0</v>
      </c>
      <c r="N2029" s="10">
        <f t="shared" si="219"/>
        <v>0</v>
      </c>
      <c r="O2029" s="10" t="str">
        <f t="shared" si="223"/>
        <v>Weniger als 40% der Schätzungsfläche sind aktueller als 2002</v>
      </c>
      <c r="P2029" s="17">
        <f t="shared" si="220"/>
        <v>349.44834159999999</v>
      </c>
      <c r="Q2029" t="str">
        <f t="shared" si="221"/>
        <v/>
      </c>
      <c r="R2029" s="6" t="str">
        <f t="shared" si="222"/>
        <v/>
      </c>
      <c r="S2029" t="s">
        <v>2885</v>
      </c>
    </row>
    <row r="2030" spans="1:19" x14ac:dyDescent="0.25">
      <c r="A2030" s="2">
        <v>26</v>
      </c>
      <c r="B2030" s="13">
        <v>2317</v>
      </c>
      <c r="C2030" s="14" t="s">
        <v>2095</v>
      </c>
      <c r="D2030" s="14" t="s">
        <v>2083</v>
      </c>
      <c r="E2030" s="14" t="s">
        <v>2030</v>
      </c>
      <c r="F2030" s="13">
        <v>1981</v>
      </c>
      <c r="G2030" s="13">
        <v>1939</v>
      </c>
      <c r="H2030" s="13">
        <v>0</v>
      </c>
      <c r="I2030" s="13">
        <v>154</v>
      </c>
      <c r="J2030" s="15">
        <v>0</v>
      </c>
      <c r="K2030" s="15">
        <v>1497443.7409999999</v>
      </c>
      <c r="L2030" s="16">
        <f t="shared" si="217"/>
        <v>0</v>
      </c>
      <c r="M2030" s="16">
        <f t="shared" si="218"/>
        <v>0</v>
      </c>
      <c r="N2030" s="10">
        <f t="shared" si="219"/>
        <v>0</v>
      </c>
      <c r="O2030" s="10" t="str">
        <f t="shared" si="223"/>
        <v>Weniger als 40% der Schätzungsfläche sind aktueller als 2002</v>
      </c>
      <c r="P2030" s="17">
        <f t="shared" si="220"/>
        <v>149.74437409999999</v>
      </c>
      <c r="Q2030" t="str">
        <f t="shared" si="221"/>
        <v/>
      </c>
      <c r="R2030" s="6" t="str">
        <f t="shared" si="222"/>
        <v/>
      </c>
      <c r="S2030" t="s">
        <v>2885</v>
      </c>
    </row>
    <row r="2031" spans="1:19" x14ac:dyDescent="0.25">
      <c r="A2031" s="2">
        <v>26</v>
      </c>
      <c r="B2031" s="13">
        <v>2318</v>
      </c>
      <c r="C2031" s="14" t="s">
        <v>2096</v>
      </c>
      <c r="D2031" s="14" t="s">
        <v>2053</v>
      </c>
      <c r="E2031" s="14" t="s">
        <v>2030</v>
      </c>
      <c r="F2031" s="13">
        <v>1956</v>
      </c>
      <c r="G2031" s="13">
        <v>1938</v>
      </c>
      <c r="H2031" s="13">
        <v>0</v>
      </c>
      <c r="I2031" s="13">
        <v>182</v>
      </c>
      <c r="J2031" s="15">
        <v>0</v>
      </c>
      <c r="K2031" s="15">
        <v>3106267.2859999998</v>
      </c>
      <c r="L2031" s="16">
        <f t="shared" si="217"/>
        <v>0</v>
      </c>
      <c r="M2031" s="16">
        <f t="shared" si="218"/>
        <v>0</v>
      </c>
      <c r="N2031" s="10">
        <f t="shared" si="219"/>
        <v>0</v>
      </c>
      <c r="O2031" s="10" t="str">
        <f t="shared" si="223"/>
        <v>Weniger als 40% der Schätzungsfläche sind aktueller als 2002</v>
      </c>
      <c r="P2031" s="17">
        <f t="shared" si="220"/>
        <v>310.62672859999998</v>
      </c>
      <c r="Q2031" t="str">
        <f t="shared" si="221"/>
        <v/>
      </c>
      <c r="R2031" s="6" t="str">
        <f t="shared" si="222"/>
        <v/>
      </c>
      <c r="S2031" t="s">
        <v>2885</v>
      </c>
    </row>
    <row r="2032" spans="1:19" x14ac:dyDescent="0.25">
      <c r="A2032" s="2">
        <v>26</v>
      </c>
      <c r="B2032" s="13">
        <v>2319</v>
      </c>
      <c r="C2032" s="14" t="s">
        <v>1170</v>
      </c>
      <c r="D2032" s="14" t="s">
        <v>2092</v>
      </c>
      <c r="E2032" s="14" t="s">
        <v>2030</v>
      </c>
      <c r="F2032" s="13">
        <v>1963</v>
      </c>
      <c r="G2032" s="13">
        <v>1939</v>
      </c>
      <c r="H2032" s="13">
        <v>0</v>
      </c>
      <c r="I2032" s="13">
        <v>221</v>
      </c>
      <c r="J2032" s="15">
        <v>0</v>
      </c>
      <c r="K2032" s="15">
        <v>2597254.7030000002</v>
      </c>
      <c r="L2032" s="16">
        <f t="shared" si="217"/>
        <v>0</v>
      </c>
      <c r="M2032" s="16">
        <f t="shared" si="218"/>
        <v>0</v>
      </c>
      <c r="N2032" s="10">
        <f t="shared" si="219"/>
        <v>0</v>
      </c>
      <c r="O2032" s="10" t="str">
        <f t="shared" si="223"/>
        <v>Weniger als 40% der Schätzungsfläche sind aktueller als 2002</v>
      </c>
      <c r="P2032" s="17">
        <f t="shared" si="220"/>
        <v>259.72547030000004</v>
      </c>
      <c r="Q2032" t="str">
        <f t="shared" si="221"/>
        <v/>
      </c>
      <c r="R2032" s="6" t="str">
        <f t="shared" si="222"/>
        <v/>
      </c>
      <c r="S2032" t="s">
        <v>2885</v>
      </c>
    </row>
    <row r="2033" spans="1:20" x14ac:dyDescent="0.25">
      <c r="A2033" s="2">
        <v>26</v>
      </c>
      <c r="B2033" s="13">
        <v>2320</v>
      </c>
      <c r="C2033" s="14" t="s">
        <v>2097</v>
      </c>
      <c r="D2033" s="14" t="s">
        <v>2034</v>
      </c>
      <c r="E2033" s="14" t="s">
        <v>2030</v>
      </c>
      <c r="F2033" s="13">
        <v>2005</v>
      </c>
      <c r="G2033" s="13">
        <v>1938</v>
      </c>
      <c r="H2033" s="13">
        <v>1</v>
      </c>
      <c r="I2033" s="13">
        <v>894</v>
      </c>
      <c r="J2033" s="15">
        <v>2521.2339999999999</v>
      </c>
      <c r="K2033" s="15">
        <v>8699812.4519999996</v>
      </c>
      <c r="L2033" s="16">
        <f t="shared" si="217"/>
        <v>1.1185682326621924E-3</v>
      </c>
      <c r="M2033" s="16">
        <f t="shared" si="218"/>
        <v>2.8980325885305649E-4</v>
      </c>
      <c r="N2033" s="10">
        <f t="shared" si="219"/>
        <v>0</v>
      </c>
      <c r="O2033" s="10" t="str">
        <f t="shared" si="223"/>
        <v>Weniger als 40% der Schätzungsfläche sind aktueller als 2002</v>
      </c>
      <c r="P2033" s="17">
        <f t="shared" si="220"/>
        <v>869.98124519999999</v>
      </c>
      <c r="Q2033" t="str">
        <f t="shared" si="221"/>
        <v/>
      </c>
      <c r="R2033" s="6" t="str">
        <f t="shared" si="222"/>
        <v/>
      </c>
      <c r="S2033" t="s">
        <v>2885</v>
      </c>
    </row>
    <row r="2034" spans="1:20" x14ac:dyDescent="0.25">
      <c r="A2034" s="2">
        <v>26</v>
      </c>
      <c r="B2034" s="13">
        <v>2321</v>
      </c>
      <c r="C2034" s="14" t="s">
        <v>2098</v>
      </c>
      <c r="D2034" s="14" t="s">
        <v>2034</v>
      </c>
      <c r="E2034" s="14" t="s">
        <v>2030</v>
      </c>
      <c r="F2034" s="13">
        <v>1972</v>
      </c>
      <c r="G2034" s="13">
        <v>1972</v>
      </c>
      <c r="H2034" s="13">
        <v>0</v>
      </c>
      <c r="I2034" s="13">
        <v>92</v>
      </c>
      <c r="J2034" s="15">
        <v>0</v>
      </c>
      <c r="K2034" s="15">
        <v>1924512.527</v>
      </c>
      <c r="L2034" s="16">
        <f t="shared" si="217"/>
        <v>0</v>
      </c>
      <c r="M2034" s="16">
        <f t="shared" si="218"/>
        <v>0</v>
      </c>
      <c r="N2034" s="10">
        <f t="shared" si="219"/>
        <v>0</v>
      </c>
      <c r="O2034" s="10" t="str">
        <f t="shared" si="223"/>
        <v>Weniger als 40% der Schätzungsfläche sind aktueller als 2002</v>
      </c>
      <c r="P2034" s="17">
        <f t="shared" si="220"/>
        <v>192.4512527</v>
      </c>
      <c r="Q2034" t="str">
        <f t="shared" si="221"/>
        <v/>
      </c>
      <c r="R2034" s="6" t="str">
        <f t="shared" si="222"/>
        <v/>
      </c>
      <c r="S2034" t="s">
        <v>2885</v>
      </c>
    </row>
    <row r="2035" spans="1:20" x14ac:dyDescent="0.25">
      <c r="A2035" s="2">
        <v>26</v>
      </c>
      <c r="B2035" s="13">
        <v>2322</v>
      </c>
      <c r="C2035" s="14" t="s">
        <v>2099</v>
      </c>
      <c r="D2035" s="14" t="s">
        <v>2032</v>
      </c>
      <c r="E2035" s="14" t="s">
        <v>2030</v>
      </c>
      <c r="F2035" s="13">
        <v>1995</v>
      </c>
      <c r="G2035" s="13">
        <v>1949</v>
      </c>
      <c r="H2035" s="13">
        <v>0</v>
      </c>
      <c r="I2035" s="13">
        <v>185</v>
      </c>
      <c r="J2035" s="15">
        <v>0</v>
      </c>
      <c r="K2035" s="15">
        <v>2753116.7740000002</v>
      </c>
      <c r="L2035" s="16">
        <f t="shared" si="217"/>
        <v>0</v>
      </c>
      <c r="M2035" s="16">
        <f t="shared" si="218"/>
        <v>0</v>
      </c>
      <c r="N2035" s="10">
        <f t="shared" si="219"/>
        <v>0</v>
      </c>
      <c r="O2035" s="10" t="str">
        <f t="shared" si="223"/>
        <v>Weniger als 40% der Schätzungsfläche sind aktueller als 2002</v>
      </c>
      <c r="P2035" s="17">
        <f t="shared" si="220"/>
        <v>275.31167740000001</v>
      </c>
      <c r="Q2035" t="str">
        <f t="shared" si="221"/>
        <v/>
      </c>
      <c r="R2035" s="6" t="str">
        <f t="shared" si="222"/>
        <v/>
      </c>
      <c r="S2035" t="s">
        <v>2885</v>
      </c>
    </row>
    <row r="2036" spans="1:20" x14ac:dyDescent="0.25">
      <c r="A2036" s="2">
        <v>26</v>
      </c>
      <c r="B2036" s="13">
        <v>2323</v>
      </c>
      <c r="C2036" s="14" t="s">
        <v>2100</v>
      </c>
      <c r="D2036" s="14" t="s">
        <v>2029</v>
      </c>
      <c r="E2036" s="14" t="s">
        <v>2030</v>
      </c>
      <c r="F2036" s="13">
        <v>1994</v>
      </c>
      <c r="G2036" s="13">
        <v>1994</v>
      </c>
      <c r="H2036" s="13">
        <v>0</v>
      </c>
      <c r="I2036" s="13">
        <v>150</v>
      </c>
      <c r="J2036" s="15">
        <v>0</v>
      </c>
      <c r="K2036" s="15">
        <v>913306.94900000002</v>
      </c>
      <c r="L2036" s="16">
        <f t="shared" si="217"/>
        <v>0</v>
      </c>
      <c r="M2036" s="16">
        <f t="shared" si="218"/>
        <v>0</v>
      </c>
      <c r="N2036" s="10">
        <f t="shared" si="219"/>
        <v>0</v>
      </c>
      <c r="O2036" s="10" t="str">
        <f t="shared" si="223"/>
        <v>Weniger als 40% der Schätzungsfläche sind aktueller als 2002</v>
      </c>
      <c r="P2036" s="17">
        <f t="shared" si="220"/>
        <v>91.330694899999997</v>
      </c>
      <c r="Q2036" t="str">
        <f t="shared" si="221"/>
        <v/>
      </c>
      <c r="R2036" s="6" t="str">
        <f t="shared" si="222"/>
        <v/>
      </c>
      <c r="S2036" t="s">
        <v>2885</v>
      </c>
    </row>
    <row r="2037" spans="1:20" x14ac:dyDescent="0.25">
      <c r="A2037" s="2">
        <v>26</v>
      </c>
      <c r="B2037" s="13">
        <v>2324</v>
      </c>
      <c r="C2037" s="14" t="s">
        <v>2101</v>
      </c>
      <c r="D2037" s="14" t="s">
        <v>2083</v>
      </c>
      <c r="E2037" s="14" t="s">
        <v>2030</v>
      </c>
      <c r="F2037" s="13">
        <v>2000</v>
      </c>
      <c r="G2037" s="13">
        <v>1938</v>
      </c>
      <c r="H2037" s="13">
        <v>0</v>
      </c>
      <c r="I2037" s="13">
        <v>494</v>
      </c>
      <c r="J2037" s="15">
        <v>0</v>
      </c>
      <c r="K2037" s="15">
        <v>5468497.0010000002</v>
      </c>
      <c r="L2037" s="16">
        <f t="shared" si="217"/>
        <v>0</v>
      </c>
      <c r="M2037" s="16">
        <f t="shared" si="218"/>
        <v>0</v>
      </c>
      <c r="N2037" s="10">
        <f t="shared" si="219"/>
        <v>0</v>
      </c>
      <c r="O2037" s="10" t="str">
        <f t="shared" si="223"/>
        <v>Weniger als 40% der Schätzungsfläche sind aktueller als 2002</v>
      </c>
      <c r="P2037" s="17">
        <f t="shared" si="220"/>
        <v>546.84970010000006</v>
      </c>
      <c r="Q2037" t="str">
        <f t="shared" si="221"/>
        <v/>
      </c>
      <c r="R2037" s="6" t="str">
        <f t="shared" si="222"/>
        <v/>
      </c>
      <c r="S2037" t="s">
        <v>2885</v>
      </c>
    </row>
    <row r="2038" spans="1:20" x14ac:dyDescent="0.25">
      <c r="A2038" s="2">
        <v>26</v>
      </c>
      <c r="B2038" s="13">
        <v>2325</v>
      </c>
      <c r="C2038" s="14" t="s">
        <v>2029</v>
      </c>
      <c r="D2038" s="14" t="s">
        <v>2029</v>
      </c>
      <c r="E2038" s="14" t="s">
        <v>2030</v>
      </c>
      <c r="F2038" s="13">
        <v>1948</v>
      </c>
      <c r="G2038" s="13">
        <v>1938</v>
      </c>
      <c r="H2038" s="13">
        <v>0</v>
      </c>
      <c r="I2038" s="13">
        <v>296</v>
      </c>
      <c r="J2038" s="15">
        <v>0</v>
      </c>
      <c r="K2038" s="15">
        <v>3270508.3330000001</v>
      </c>
      <c r="L2038" s="16">
        <f t="shared" si="217"/>
        <v>0</v>
      </c>
      <c r="M2038" s="16">
        <f t="shared" si="218"/>
        <v>0</v>
      </c>
      <c r="N2038" s="10">
        <f t="shared" si="219"/>
        <v>0</v>
      </c>
      <c r="O2038" s="10" t="str">
        <f t="shared" si="223"/>
        <v>Weniger als 40% der Schätzungsfläche sind aktueller als 2002</v>
      </c>
      <c r="P2038" s="17">
        <f t="shared" si="220"/>
        <v>327.05083330000002</v>
      </c>
      <c r="Q2038">
        <f t="shared" si="221"/>
        <v>1</v>
      </c>
      <c r="R2038" s="6">
        <f t="shared" si="222"/>
        <v>42115</v>
      </c>
      <c r="S2038" t="s">
        <v>3080</v>
      </c>
    </row>
    <row r="2039" spans="1:20" x14ac:dyDescent="0.25">
      <c r="A2039" s="2">
        <v>26</v>
      </c>
      <c r="B2039" s="13">
        <v>2326</v>
      </c>
      <c r="C2039" s="14" t="s">
        <v>2102</v>
      </c>
      <c r="D2039" s="14" t="s">
        <v>2083</v>
      </c>
      <c r="E2039" s="14" t="s">
        <v>2030</v>
      </c>
      <c r="F2039" s="13">
        <v>2006</v>
      </c>
      <c r="G2039" s="13">
        <v>1948</v>
      </c>
      <c r="H2039" s="13">
        <v>84</v>
      </c>
      <c r="I2039" s="13">
        <v>190</v>
      </c>
      <c r="J2039" s="15">
        <v>471542.63799999998</v>
      </c>
      <c r="K2039" s="15">
        <v>1412643.8459999999</v>
      </c>
      <c r="L2039" s="16">
        <f t="shared" si="217"/>
        <v>0.44210526315789472</v>
      </c>
      <c r="M2039" s="16">
        <f t="shared" si="218"/>
        <v>0.33380150229316896</v>
      </c>
      <c r="N2039" s="10">
        <f t="shared" si="219"/>
        <v>3</v>
      </c>
      <c r="O2039" s="10" t="str">
        <f t="shared" si="223"/>
        <v>Schätzungsfläche nach 2002 vollständig überprüft und bedarfsweise korrigiert</v>
      </c>
      <c r="P2039" s="17">
        <f t="shared" si="220"/>
        <v>141.2643846</v>
      </c>
      <c r="Q2039">
        <f t="shared" si="221"/>
        <v>1</v>
      </c>
      <c r="R2039" s="6">
        <f t="shared" si="222"/>
        <v>38817</v>
      </c>
      <c r="S2039" t="s">
        <v>3080</v>
      </c>
      <c r="T2039" s="8">
        <v>1</v>
      </c>
    </row>
    <row r="2040" spans="1:20" x14ac:dyDescent="0.25">
      <c r="A2040" s="2">
        <v>26</v>
      </c>
      <c r="B2040" s="13">
        <v>2327</v>
      </c>
      <c r="C2040" s="14" t="s">
        <v>2103</v>
      </c>
      <c r="D2040" s="14" t="s">
        <v>2047</v>
      </c>
      <c r="E2040" s="14" t="s">
        <v>2030</v>
      </c>
      <c r="F2040" s="13">
        <v>2006</v>
      </c>
      <c r="G2040" s="13">
        <v>1951</v>
      </c>
      <c r="H2040" s="13">
        <v>1</v>
      </c>
      <c r="I2040" s="13">
        <v>240</v>
      </c>
      <c r="J2040" s="15">
        <v>4587.4889999999996</v>
      </c>
      <c r="K2040" s="15">
        <v>2314525.08</v>
      </c>
      <c r="L2040" s="16">
        <f t="shared" si="217"/>
        <v>4.1666666666666666E-3</v>
      </c>
      <c r="M2040" s="16">
        <f t="shared" si="218"/>
        <v>1.9820433313256641E-3</v>
      </c>
      <c r="N2040" s="10">
        <f t="shared" si="219"/>
        <v>0</v>
      </c>
      <c r="O2040" s="10" t="str">
        <f t="shared" si="223"/>
        <v>Weniger als 40% der Schätzungsfläche sind aktueller als 2002</v>
      </c>
      <c r="P2040" s="17">
        <f t="shared" si="220"/>
        <v>231.45250799999999</v>
      </c>
      <c r="Q2040" t="str">
        <f t="shared" si="221"/>
        <v/>
      </c>
      <c r="R2040" s="6" t="str">
        <f t="shared" si="222"/>
        <v/>
      </c>
      <c r="S2040" t="s">
        <v>2885</v>
      </c>
    </row>
    <row r="2041" spans="1:20" x14ac:dyDescent="0.25">
      <c r="A2041" s="2">
        <v>26</v>
      </c>
      <c r="B2041" s="13">
        <v>2328</v>
      </c>
      <c r="C2041" s="14" t="s">
        <v>2104</v>
      </c>
      <c r="D2041" s="14" t="s">
        <v>2058</v>
      </c>
      <c r="E2041" s="14" t="s">
        <v>2030</v>
      </c>
      <c r="F2041" s="13">
        <v>1980</v>
      </c>
      <c r="G2041" s="13">
        <v>1949</v>
      </c>
      <c r="H2041" s="13">
        <v>0</v>
      </c>
      <c r="I2041" s="13">
        <v>446</v>
      </c>
      <c r="J2041" s="15">
        <v>0</v>
      </c>
      <c r="K2041" s="15">
        <v>5460629.324</v>
      </c>
      <c r="L2041" s="16">
        <f t="shared" si="217"/>
        <v>0</v>
      </c>
      <c r="M2041" s="16">
        <f t="shared" si="218"/>
        <v>0</v>
      </c>
      <c r="N2041" s="10">
        <f t="shared" si="219"/>
        <v>0</v>
      </c>
      <c r="O2041" s="10" t="str">
        <f t="shared" si="223"/>
        <v>Weniger als 40% der Schätzungsfläche sind aktueller als 2002</v>
      </c>
      <c r="P2041" s="17">
        <f t="shared" si="220"/>
        <v>546.06293240000002</v>
      </c>
      <c r="Q2041" t="str">
        <f t="shared" si="221"/>
        <v/>
      </c>
      <c r="R2041" s="6" t="str">
        <f t="shared" si="222"/>
        <v/>
      </c>
      <c r="S2041" t="s">
        <v>2885</v>
      </c>
    </row>
    <row r="2042" spans="1:20" x14ac:dyDescent="0.25">
      <c r="A2042" s="2">
        <v>26</v>
      </c>
      <c r="B2042" s="13">
        <v>2329</v>
      </c>
      <c r="C2042" s="14" t="s">
        <v>2105</v>
      </c>
      <c r="D2042" s="14" t="s">
        <v>2032</v>
      </c>
      <c r="E2042" s="14" t="s">
        <v>2030</v>
      </c>
      <c r="F2042" s="13">
        <v>1939</v>
      </c>
      <c r="G2042" s="13">
        <v>1939</v>
      </c>
      <c r="H2042" s="13">
        <v>0</v>
      </c>
      <c r="I2042" s="13">
        <v>119</v>
      </c>
      <c r="J2042" s="15">
        <v>0</v>
      </c>
      <c r="K2042" s="15">
        <v>1063634.7490000001</v>
      </c>
      <c r="L2042" s="16">
        <f t="shared" si="217"/>
        <v>0</v>
      </c>
      <c r="M2042" s="16">
        <f t="shared" si="218"/>
        <v>0</v>
      </c>
      <c r="N2042" s="10">
        <f t="shared" si="219"/>
        <v>0</v>
      </c>
      <c r="O2042" s="10" t="str">
        <f t="shared" si="223"/>
        <v>Weniger als 40% der Schätzungsfläche sind aktueller als 2002</v>
      </c>
      <c r="P2042" s="17">
        <f t="shared" si="220"/>
        <v>106.3634749</v>
      </c>
      <c r="Q2042" t="str">
        <f t="shared" si="221"/>
        <v/>
      </c>
      <c r="R2042" s="6" t="str">
        <f t="shared" si="222"/>
        <v/>
      </c>
      <c r="S2042" t="s">
        <v>2885</v>
      </c>
    </row>
    <row r="2043" spans="1:20" x14ac:dyDescent="0.25">
      <c r="A2043" s="2">
        <v>26</v>
      </c>
      <c r="B2043" s="13">
        <v>2330</v>
      </c>
      <c r="C2043" s="14" t="s">
        <v>2106</v>
      </c>
      <c r="D2043" s="14" t="s">
        <v>2063</v>
      </c>
      <c r="E2043" s="14" t="s">
        <v>2030</v>
      </c>
      <c r="F2043" s="13">
        <v>1952</v>
      </c>
      <c r="G2043" s="13">
        <v>1935</v>
      </c>
      <c r="H2043" s="13">
        <v>0</v>
      </c>
      <c r="I2043" s="13">
        <v>302</v>
      </c>
      <c r="J2043" s="15">
        <v>0</v>
      </c>
      <c r="K2043" s="15">
        <v>3224815.72</v>
      </c>
      <c r="L2043" s="16">
        <f t="shared" si="217"/>
        <v>0</v>
      </c>
      <c r="M2043" s="16">
        <f t="shared" si="218"/>
        <v>0</v>
      </c>
      <c r="N2043" s="10">
        <f t="shared" si="219"/>
        <v>0</v>
      </c>
      <c r="O2043" s="10" t="str">
        <f t="shared" si="223"/>
        <v>Weniger als 40% der Schätzungsfläche sind aktueller als 2002</v>
      </c>
      <c r="P2043" s="17">
        <f t="shared" si="220"/>
        <v>322.48157200000003</v>
      </c>
      <c r="Q2043" t="str">
        <f t="shared" si="221"/>
        <v/>
      </c>
      <c r="R2043" s="6" t="str">
        <f t="shared" si="222"/>
        <v/>
      </c>
      <c r="S2043" t="s">
        <v>2885</v>
      </c>
    </row>
    <row r="2044" spans="1:20" x14ac:dyDescent="0.25">
      <c r="A2044" s="2">
        <v>26</v>
      </c>
      <c r="B2044" s="13">
        <v>2331</v>
      </c>
      <c r="C2044" s="14" t="s">
        <v>2107</v>
      </c>
      <c r="D2044" s="14" t="s">
        <v>2092</v>
      </c>
      <c r="E2044" s="14" t="s">
        <v>2030</v>
      </c>
      <c r="F2044" s="13">
        <v>2006</v>
      </c>
      <c r="G2044" s="13">
        <v>1963</v>
      </c>
      <c r="H2044" s="13">
        <v>3</v>
      </c>
      <c r="I2044" s="13">
        <v>125</v>
      </c>
      <c r="J2044" s="15">
        <v>11539.136</v>
      </c>
      <c r="K2044" s="15">
        <v>1497059.09</v>
      </c>
      <c r="L2044" s="16">
        <f t="shared" si="217"/>
        <v>2.4E-2</v>
      </c>
      <c r="M2044" s="16">
        <f t="shared" si="218"/>
        <v>7.7078694335305092E-3</v>
      </c>
      <c r="N2044" s="10">
        <f t="shared" si="219"/>
        <v>0</v>
      </c>
      <c r="O2044" s="10" t="str">
        <f t="shared" si="223"/>
        <v>Weniger als 40% der Schätzungsfläche sind aktueller als 2002</v>
      </c>
      <c r="P2044" s="17">
        <f t="shared" si="220"/>
        <v>149.70590900000002</v>
      </c>
      <c r="Q2044" t="str">
        <f t="shared" si="221"/>
        <v/>
      </c>
      <c r="R2044" s="6" t="str">
        <f t="shared" si="222"/>
        <v/>
      </c>
      <c r="S2044" t="s">
        <v>2885</v>
      </c>
    </row>
    <row r="2045" spans="1:20" x14ac:dyDescent="0.25">
      <c r="A2045" s="2">
        <v>26</v>
      </c>
      <c r="B2045" s="13">
        <v>2332</v>
      </c>
      <c r="C2045" s="14" t="s">
        <v>2108</v>
      </c>
      <c r="D2045" s="14" t="s">
        <v>2063</v>
      </c>
      <c r="E2045" s="14" t="s">
        <v>2030</v>
      </c>
      <c r="F2045" s="13">
        <v>1952</v>
      </c>
      <c r="G2045" s="13">
        <v>1949</v>
      </c>
      <c r="H2045" s="13">
        <v>0</v>
      </c>
      <c r="I2045" s="13">
        <v>103</v>
      </c>
      <c r="J2045" s="15">
        <v>0</v>
      </c>
      <c r="K2045" s="15">
        <v>2045804.1740000001</v>
      </c>
      <c r="L2045" s="16">
        <f t="shared" si="217"/>
        <v>0</v>
      </c>
      <c r="M2045" s="16">
        <f t="shared" si="218"/>
        <v>0</v>
      </c>
      <c r="N2045" s="10">
        <f t="shared" si="219"/>
        <v>0</v>
      </c>
      <c r="O2045" s="10" t="str">
        <f t="shared" si="223"/>
        <v>Weniger als 40% der Schätzungsfläche sind aktueller als 2002</v>
      </c>
      <c r="P2045" s="17">
        <f t="shared" si="220"/>
        <v>204.58041740000002</v>
      </c>
      <c r="Q2045" t="str">
        <f t="shared" si="221"/>
        <v/>
      </c>
      <c r="R2045" s="6" t="str">
        <f t="shared" si="222"/>
        <v/>
      </c>
      <c r="S2045" t="s">
        <v>2885</v>
      </c>
    </row>
    <row r="2046" spans="1:20" x14ac:dyDescent="0.25">
      <c r="A2046" s="2">
        <v>26</v>
      </c>
      <c r="B2046" s="13">
        <v>2333</v>
      </c>
      <c r="C2046" s="14" t="s">
        <v>2109</v>
      </c>
      <c r="D2046" s="14" t="s">
        <v>2069</v>
      </c>
      <c r="E2046" s="14" t="s">
        <v>2030</v>
      </c>
      <c r="F2046" s="13">
        <v>1987</v>
      </c>
      <c r="G2046" s="13">
        <v>1950</v>
      </c>
      <c r="H2046" s="13">
        <v>0</v>
      </c>
      <c r="I2046" s="13">
        <v>183</v>
      </c>
      <c r="J2046" s="15">
        <v>0</v>
      </c>
      <c r="K2046" s="15">
        <v>3151159.6830000002</v>
      </c>
      <c r="L2046" s="16">
        <f t="shared" si="217"/>
        <v>0</v>
      </c>
      <c r="M2046" s="16">
        <f t="shared" si="218"/>
        <v>0</v>
      </c>
      <c r="N2046" s="10">
        <f t="shared" si="219"/>
        <v>0</v>
      </c>
      <c r="O2046" s="10" t="str">
        <f t="shared" si="223"/>
        <v>Weniger als 40% der Schätzungsfläche sind aktueller als 2002</v>
      </c>
      <c r="P2046" s="17">
        <f t="shared" si="220"/>
        <v>315.11596830000002</v>
      </c>
      <c r="Q2046" t="str">
        <f t="shared" si="221"/>
        <v/>
      </c>
      <c r="R2046" s="6" t="str">
        <f t="shared" si="222"/>
        <v/>
      </c>
      <c r="S2046" t="s">
        <v>2885</v>
      </c>
    </row>
    <row r="2047" spans="1:20" x14ac:dyDescent="0.25">
      <c r="A2047" s="2">
        <v>26</v>
      </c>
      <c r="B2047" s="13">
        <v>2334</v>
      </c>
      <c r="C2047" s="14" t="s">
        <v>153</v>
      </c>
      <c r="D2047" s="14" t="s">
        <v>2047</v>
      </c>
      <c r="E2047" s="14" t="s">
        <v>2030</v>
      </c>
      <c r="F2047" s="13">
        <v>2002</v>
      </c>
      <c r="G2047" s="13">
        <v>1952</v>
      </c>
      <c r="H2047" s="13">
        <v>0</v>
      </c>
      <c r="I2047" s="13">
        <v>105</v>
      </c>
      <c r="J2047" s="15">
        <v>0</v>
      </c>
      <c r="K2047" s="15">
        <v>1318232.1370000001</v>
      </c>
      <c r="L2047" s="16">
        <f t="shared" si="217"/>
        <v>0</v>
      </c>
      <c r="M2047" s="16">
        <f t="shared" si="218"/>
        <v>0</v>
      </c>
      <c r="N2047" s="10">
        <f t="shared" si="219"/>
        <v>0</v>
      </c>
      <c r="O2047" s="10" t="str">
        <f t="shared" si="223"/>
        <v>Weniger als 40% der Schätzungsfläche sind aktueller als 2002</v>
      </c>
      <c r="P2047" s="17">
        <f t="shared" si="220"/>
        <v>131.8232137</v>
      </c>
      <c r="Q2047" t="str">
        <f t="shared" si="221"/>
        <v/>
      </c>
      <c r="R2047" s="6" t="str">
        <f t="shared" si="222"/>
        <v/>
      </c>
      <c r="S2047" t="s">
        <v>2885</v>
      </c>
    </row>
    <row r="2048" spans="1:20" x14ac:dyDescent="0.25">
      <c r="A2048" s="2">
        <v>26</v>
      </c>
      <c r="B2048" s="13">
        <v>2335</v>
      </c>
      <c r="C2048" s="14" t="s">
        <v>2110</v>
      </c>
      <c r="D2048" s="14" t="s">
        <v>2047</v>
      </c>
      <c r="E2048" s="14" t="s">
        <v>2030</v>
      </c>
      <c r="F2048" s="13">
        <v>1991</v>
      </c>
      <c r="G2048" s="13">
        <v>1951</v>
      </c>
      <c r="H2048" s="13">
        <v>0</v>
      </c>
      <c r="I2048" s="13">
        <v>165</v>
      </c>
      <c r="J2048" s="15">
        <v>0</v>
      </c>
      <c r="K2048" s="15">
        <v>2162068.7990000001</v>
      </c>
      <c r="L2048" s="16">
        <f t="shared" si="217"/>
        <v>0</v>
      </c>
      <c r="M2048" s="16">
        <f t="shared" si="218"/>
        <v>0</v>
      </c>
      <c r="N2048" s="10">
        <f t="shared" si="219"/>
        <v>0</v>
      </c>
      <c r="O2048" s="10" t="str">
        <f t="shared" si="223"/>
        <v>Weniger als 40% der Schätzungsfläche sind aktueller als 2002</v>
      </c>
      <c r="P2048" s="17">
        <f t="shared" si="220"/>
        <v>216.20687990000002</v>
      </c>
      <c r="Q2048" t="str">
        <f t="shared" si="221"/>
        <v/>
      </c>
      <c r="R2048" s="6" t="str">
        <f t="shared" si="222"/>
        <v/>
      </c>
      <c r="S2048" t="s">
        <v>2885</v>
      </c>
    </row>
    <row r="2049" spans="1:19" x14ac:dyDescent="0.25">
      <c r="A2049" s="2">
        <v>26</v>
      </c>
      <c r="B2049" s="13">
        <v>2336</v>
      </c>
      <c r="C2049" s="14" t="s">
        <v>2111</v>
      </c>
      <c r="D2049" s="14" t="s">
        <v>2042</v>
      </c>
      <c r="E2049" s="14" t="s">
        <v>2030</v>
      </c>
      <c r="F2049" s="13">
        <v>1973</v>
      </c>
      <c r="G2049" s="13">
        <v>1937</v>
      </c>
      <c r="H2049" s="13">
        <v>0</v>
      </c>
      <c r="I2049" s="13">
        <v>307</v>
      </c>
      <c r="J2049" s="15">
        <v>0</v>
      </c>
      <c r="K2049" s="15">
        <v>2570142.6910000001</v>
      </c>
      <c r="L2049" s="16">
        <f t="shared" si="217"/>
        <v>0</v>
      </c>
      <c r="M2049" s="16">
        <f t="shared" si="218"/>
        <v>0</v>
      </c>
      <c r="N2049" s="10">
        <f t="shared" si="219"/>
        <v>0</v>
      </c>
      <c r="O2049" s="10" t="str">
        <f t="shared" si="223"/>
        <v>Weniger als 40% der Schätzungsfläche sind aktueller als 2002</v>
      </c>
      <c r="P2049" s="17">
        <f t="shared" si="220"/>
        <v>257.01426910000004</v>
      </c>
      <c r="Q2049">
        <f t="shared" si="221"/>
        <v>1</v>
      </c>
      <c r="R2049" s="6">
        <f t="shared" si="222"/>
        <v>42682</v>
      </c>
      <c r="S2049" t="s">
        <v>3080</v>
      </c>
    </row>
    <row r="2050" spans="1:19" x14ac:dyDescent="0.25">
      <c r="A2050" s="2">
        <v>26</v>
      </c>
      <c r="B2050" s="13">
        <v>2337</v>
      </c>
      <c r="C2050" s="14" t="s">
        <v>2112</v>
      </c>
      <c r="D2050" s="14" t="s">
        <v>2036</v>
      </c>
      <c r="E2050" s="14" t="s">
        <v>2030</v>
      </c>
      <c r="F2050" s="13">
        <v>1939</v>
      </c>
      <c r="G2050" s="13">
        <v>1937</v>
      </c>
      <c r="H2050" s="13">
        <v>0</v>
      </c>
      <c r="I2050" s="13">
        <v>365</v>
      </c>
      <c r="J2050" s="15">
        <v>0</v>
      </c>
      <c r="K2050" s="15">
        <v>4096314.1230000001</v>
      </c>
      <c r="L2050" s="16">
        <f t="shared" si="217"/>
        <v>0</v>
      </c>
      <c r="M2050" s="16">
        <f t="shared" si="218"/>
        <v>0</v>
      </c>
      <c r="N2050" s="10">
        <f t="shared" si="219"/>
        <v>0</v>
      </c>
      <c r="O2050" s="10" t="str">
        <f t="shared" si="223"/>
        <v>Weniger als 40% der Schätzungsfläche sind aktueller als 2002</v>
      </c>
      <c r="P2050" s="17">
        <f t="shared" si="220"/>
        <v>409.63141230000002</v>
      </c>
      <c r="Q2050" t="str">
        <f t="shared" si="221"/>
        <v/>
      </c>
      <c r="R2050" s="6" t="str">
        <f t="shared" si="222"/>
        <v/>
      </c>
      <c r="S2050" t="s">
        <v>2885</v>
      </c>
    </row>
    <row r="2051" spans="1:19" x14ac:dyDescent="0.25">
      <c r="A2051" s="2">
        <v>26</v>
      </c>
      <c r="B2051" s="13">
        <v>2338</v>
      </c>
      <c r="C2051" s="14" t="s">
        <v>2113</v>
      </c>
      <c r="D2051" s="14" t="s">
        <v>2034</v>
      </c>
      <c r="E2051" s="14" t="s">
        <v>2030</v>
      </c>
      <c r="F2051" s="13">
        <v>2011</v>
      </c>
      <c r="G2051" s="13">
        <v>1937</v>
      </c>
      <c r="H2051" s="13">
        <v>145</v>
      </c>
      <c r="I2051" s="13">
        <v>172</v>
      </c>
      <c r="J2051" s="15">
        <v>1056351.689</v>
      </c>
      <c r="K2051" s="15">
        <v>1326186.9580000001</v>
      </c>
      <c r="L2051" s="16">
        <f t="shared" ref="L2051:L2114" si="224">H2051/I2051</f>
        <v>0.84302325581395354</v>
      </c>
      <c r="M2051" s="16">
        <f t="shared" ref="M2051:M2114" si="225">J2051/K2051</f>
        <v>0.79653300963920348</v>
      </c>
      <c r="N2051" s="10">
        <f t="shared" ref="N2051:N2114" si="226">IF(AND(M2051&gt;0.1,M2051&lt;0.5,Q2051=1),3,IF(M2051&gt;=0.5,1,IF(M2051&gt;=0.4,2,0)))</f>
        <v>1</v>
      </c>
      <c r="O2051" s="10" t="str">
        <f t="shared" si="223"/>
        <v>Mehr als 50% der Schätzungsfläche sind aktueller als 2002</v>
      </c>
      <c r="P2051" s="17">
        <f t="shared" ref="P2051:P2114" si="227">K2051/10000</f>
        <v>132.61869580000001</v>
      </c>
      <c r="Q2051">
        <f t="shared" ref="Q2051:Q2114" si="228">IFERROR(VLOOKUP(B2051,NAG,3,FALSE),"")</f>
        <v>1</v>
      </c>
      <c r="R2051" s="6">
        <f t="shared" ref="R2051:R2114" si="229">IFERROR(VLOOKUP(B2051,NAG,4,FALSE),"")</f>
        <v>40282</v>
      </c>
      <c r="S2051" t="s">
        <v>3080</v>
      </c>
    </row>
    <row r="2052" spans="1:19" x14ac:dyDescent="0.25">
      <c r="A2052" s="2">
        <v>26</v>
      </c>
      <c r="B2052" s="13">
        <v>2339</v>
      </c>
      <c r="C2052" s="14" t="s">
        <v>2114</v>
      </c>
      <c r="D2052" s="14" t="s">
        <v>2057</v>
      </c>
      <c r="E2052" s="14" t="s">
        <v>2030</v>
      </c>
      <c r="F2052" s="13">
        <v>1989</v>
      </c>
      <c r="G2052" s="13">
        <v>1989</v>
      </c>
      <c r="H2052" s="13">
        <v>0</v>
      </c>
      <c r="I2052" s="13">
        <v>129</v>
      </c>
      <c r="J2052" s="15">
        <v>0</v>
      </c>
      <c r="K2052" s="15">
        <v>1677716.7579999999</v>
      </c>
      <c r="L2052" s="16">
        <f t="shared" si="224"/>
        <v>0</v>
      </c>
      <c r="M2052" s="16">
        <f t="shared" si="225"/>
        <v>0</v>
      </c>
      <c r="N2052" s="10">
        <f t="shared" si="226"/>
        <v>0</v>
      </c>
      <c r="O2052" s="10" t="str">
        <f t="shared" ref="O2052:O2115" si="230">IF(N2052=0,"Weniger als 40% der Schätzungsfläche sind aktueller als 2002",IF(N2052=2,"40% bis 50% der Schätzungsfläche sind aktueller als 2002",IF(N2052=1,"Mehr als 50% der Schätzungsfläche sind aktueller als 2002",IF(N2052=3,"Schätzungsfläche nach 2002 vollständig überprüft und bedarfsweise korrigiert",""))))</f>
        <v>Weniger als 40% der Schätzungsfläche sind aktueller als 2002</v>
      </c>
      <c r="P2052" s="17">
        <f t="shared" si="227"/>
        <v>167.7716758</v>
      </c>
      <c r="Q2052" t="str">
        <f t="shared" si="228"/>
        <v/>
      </c>
      <c r="R2052" s="6" t="str">
        <f t="shared" si="229"/>
        <v/>
      </c>
      <c r="S2052" t="s">
        <v>2885</v>
      </c>
    </row>
    <row r="2053" spans="1:19" x14ac:dyDescent="0.25">
      <c r="A2053" s="2">
        <v>26</v>
      </c>
      <c r="B2053" s="13">
        <v>2340</v>
      </c>
      <c r="C2053" s="14" t="s">
        <v>2115</v>
      </c>
      <c r="D2053" s="14" t="s">
        <v>2116</v>
      </c>
      <c r="E2053" s="14" t="s">
        <v>2030</v>
      </c>
      <c r="F2053" s="13">
        <v>1969</v>
      </c>
      <c r="G2053" s="13">
        <v>1969</v>
      </c>
      <c r="H2053" s="13">
        <v>0</v>
      </c>
      <c r="I2053" s="13">
        <v>97</v>
      </c>
      <c r="J2053" s="15">
        <v>0</v>
      </c>
      <c r="K2053" s="15">
        <v>1045924.882</v>
      </c>
      <c r="L2053" s="16">
        <f t="shared" si="224"/>
        <v>0</v>
      </c>
      <c r="M2053" s="16">
        <f t="shared" si="225"/>
        <v>0</v>
      </c>
      <c r="N2053" s="10">
        <f t="shared" si="226"/>
        <v>0</v>
      </c>
      <c r="O2053" s="10" t="str">
        <f t="shared" si="230"/>
        <v>Weniger als 40% der Schätzungsfläche sind aktueller als 2002</v>
      </c>
      <c r="P2053" s="17">
        <f t="shared" si="227"/>
        <v>104.59248820000001</v>
      </c>
      <c r="Q2053" t="str">
        <f t="shared" si="228"/>
        <v/>
      </c>
      <c r="R2053" s="6" t="str">
        <f t="shared" si="229"/>
        <v/>
      </c>
      <c r="S2053" t="s">
        <v>2885</v>
      </c>
    </row>
    <row r="2054" spans="1:19" x14ac:dyDescent="0.25">
      <c r="A2054" s="2">
        <v>26</v>
      </c>
      <c r="B2054" s="13">
        <v>2341</v>
      </c>
      <c r="C2054" s="14" t="s">
        <v>2117</v>
      </c>
      <c r="D2054" s="14" t="s">
        <v>2063</v>
      </c>
      <c r="E2054" s="14" t="s">
        <v>2030</v>
      </c>
      <c r="F2054" s="13">
        <v>1949</v>
      </c>
      <c r="G2054" s="13">
        <v>1949</v>
      </c>
      <c r="H2054" s="13">
        <v>0</v>
      </c>
      <c r="I2054" s="13">
        <v>103</v>
      </c>
      <c r="J2054" s="15">
        <v>0</v>
      </c>
      <c r="K2054" s="15">
        <v>1259963.0530000001</v>
      </c>
      <c r="L2054" s="16">
        <f t="shared" si="224"/>
        <v>0</v>
      </c>
      <c r="M2054" s="16">
        <f t="shared" si="225"/>
        <v>0</v>
      </c>
      <c r="N2054" s="10">
        <f t="shared" si="226"/>
        <v>0</v>
      </c>
      <c r="O2054" s="10" t="str">
        <f t="shared" si="230"/>
        <v>Weniger als 40% der Schätzungsfläche sind aktueller als 2002</v>
      </c>
      <c r="P2054" s="17">
        <f t="shared" si="227"/>
        <v>125.9963053</v>
      </c>
      <c r="Q2054" t="str">
        <f t="shared" si="228"/>
        <v/>
      </c>
      <c r="R2054" s="6" t="str">
        <f t="shared" si="229"/>
        <v/>
      </c>
      <c r="S2054" t="s">
        <v>2885</v>
      </c>
    </row>
    <row r="2055" spans="1:19" x14ac:dyDescent="0.25">
      <c r="A2055" s="2">
        <v>26</v>
      </c>
      <c r="B2055" s="13">
        <v>2342</v>
      </c>
      <c r="C2055" s="14" t="s">
        <v>2118</v>
      </c>
      <c r="D2055" s="14" t="s">
        <v>2040</v>
      </c>
      <c r="E2055" s="14" t="s">
        <v>2030</v>
      </c>
      <c r="F2055" s="13">
        <v>1950</v>
      </c>
      <c r="G2055" s="13">
        <v>1935</v>
      </c>
      <c r="H2055" s="13">
        <v>0</v>
      </c>
      <c r="I2055" s="13">
        <v>570</v>
      </c>
      <c r="J2055" s="15">
        <v>0</v>
      </c>
      <c r="K2055" s="15">
        <v>8272115.6440000003</v>
      </c>
      <c r="L2055" s="16">
        <f t="shared" si="224"/>
        <v>0</v>
      </c>
      <c r="M2055" s="16">
        <f t="shared" si="225"/>
        <v>0</v>
      </c>
      <c r="N2055" s="10">
        <f t="shared" si="226"/>
        <v>0</v>
      </c>
      <c r="O2055" s="10" t="str">
        <f t="shared" si="230"/>
        <v>Weniger als 40% der Schätzungsfläche sind aktueller als 2002</v>
      </c>
      <c r="P2055" s="17">
        <f t="shared" si="227"/>
        <v>827.21156440000004</v>
      </c>
      <c r="Q2055" t="str">
        <f t="shared" si="228"/>
        <v/>
      </c>
      <c r="R2055" s="6" t="str">
        <f t="shared" si="229"/>
        <v/>
      </c>
      <c r="S2055" t="s">
        <v>2885</v>
      </c>
    </row>
    <row r="2056" spans="1:19" x14ac:dyDescent="0.25">
      <c r="A2056" s="2">
        <v>26</v>
      </c>
      <c r="B2056" s="13">
        <v>2343</v>
      </c>
      <c r="C2056" s="14" t="s">
        <v>2119</v>
      </c>
      <c r="D2056" s="14" t="s">
        <v>2092</v>
      </c>
      <c r="E2056" s="14" t="s">
        <v>2030</v>
      </c>
      <c r="F2056" s="13">
        <v>1949</v>
      </c>
      <c r="G2056" s="13">
        <v>1949</v>
      </c>
      <c r="H2056" s="13">
        <v>0</v>
      </c>
      <c r="I2056" s="13">
        <v>95</v>
      </c>
      <c r="J2056" s="15">
        <v>0</v>
      </c>
      <c r="K2056" s="15">
        <v>1345919.496</v>
      </c>
      <c r="L2056" s="16">
        <f t="shared" si="224"/>
        <v>0</v>
      </c>
      <c r="M2056" s="16">
        <f t="shared" si="225"/>
        <v>0</v>
      </c>
      <c r="N2056" s="10">
        <f t="shared" si="226"/>
        <v>0</v>
      </c>
      <c r="O2056" s="10" t="str">
        <f t="shared" si="230"/>
        <v>Weniger als 40% der Schätzungsfläche sind aktueller als 2002</v>
      </c>
      <c r="P2056" s="17">
        <f t="shared" si="227"/>
        <v>134.59194959999999</v>
      </c>
      <c r="Q2056">
        <f t="shared" si="228"/>
        <v>1</v>
      </c>
      <c r="R2056" s="6">
        <f t="shared" si="229"/>
        <v>41730</v>
      </c>
      <c r="S2056" t="s">
        <v>3080</v>
      </c>
    </row>
    <row r="2057" spans="1:19" x14ac:dyDescent="0.25">
      <c r="A2057" s="2">
        <v>26</v>
      </c>
      <c r="B2057" s="13">
        <v>2344</v>
      </c>
      <c r="C2057" s="14" t="s">
        <v>2120</v>
      </c>
      <c r="D2057" s="14" t="s">
        <v>2044</v>
      </c>
      <c r="E2057" s="14" t="s">
        <v>2030</v>
      </c>
      <c r="F2057" s="13">
        <v>1948</v>
      </c>
      <c r="G2057" s="13">
        <v>1948</v>
      </c>
      <c r="H2057" s="13">
        <v>0</v>
      </c>
      <c r="I2057" s="13">
        <v>459</v>
      </c>
      <c r="J2057" s="15">
        <v>0</v>
      </c>
      <c r="K2057" s="15">
        <v>4852781.3839999996</v>
      </c>
      <c r="L2057" s="16">
        <f t="shared" si="224"/>
        <v>0</v>
      </c>
      <c r="M2057" s="16">
        <f t="shared" si="225"/>
        <v>0</v>
      </c>
      <c r="N2057" s="10">
        <f t="shared" si="226"/>
        <v>0</v>
      </c>
      <c r="O2057" s="10" t="str">
        <f t="shared" si="230"/>
        <v>Weniger als 40% der Schätzungsfläche sind aktueller als 2002</v>
      </c>
      <c r="P2057" s="17">
        <f t="shared" si="227"/>
        <v>485.27813839999999</v>
      </c>
      <c r="Q2057" t="str">
        <f t="shared" si="228"/>
        <v/>
      </c>
      <c r="R2057" s="6" t="str">
        <f t="shared" si="229"/>
        <v/>
      </c>
      <c r="S2057" t="s">
        <v>2885</v>
      </c>
    </row>
    <row r="2058" spans="1:19" x14ac:dyDescent="0.25">
      <c r="A2058" s="2">
        <v>26</v>
      </c>
      <c r="B2058" s="13">
        <v>2345</v>
      </c>
      <c r="C2058" s="14" t="s">
        <v>2121</v>
      </c>
      <c r="D2058" s="14" t="s">
        <v>2044</v>
      </c>
      <c r="E2058" s="14" t="s">
        <v>2030</v>
      </c>
      <c r="F2058" s="13">
        <v>1965</v>
      </c>
      <c r="G2058" s="13">
        <v>1948</v>
      </c>
      <c r="H2058" s="13">
        <v>0</v>
      </c>
      <c r="I2058" s="13">
        <v>312</v>
      </c>
      <c r="J2058" s="15">
        <v>0</v>
      </c>
      <c r="K2058" s="15">
        <v>4448342.3159999996</v>
      </c>
      <c r="L2058" s="16">
        <f t="shared" si="224"/>
        <v>0</v>
      </c>
      <c r="M2058" s="16">
        <f t="shared" si="225"/>
        <v>0</v>
      </c>
      <c r="N2058" s="10">
        <f t="shared" si="226"/>
        <v>0</v>
      </c>
      <c r="O2058" s="10" t="str">
        <f t="shared" si="230"/>
        <v>Weniger als 40% der Schätzungsfläche sind aktueller als 2002</v>
      </c>
      <c r="P2058" s="17">
        <f t="shared" si="227"/>
        <v>444.83423159999995</v>
      </c>
      <c r="Q2058" t="str">
        <f t="shared" si="228"/>
        <v/>
      </c>
      <c r="R2058" s="6" t="str">
        <f t="shared" si="229"/>
        <v/>
      </c>
      <c r="S2058" t="s">
        <v>2885</v>
      </c>
    </row>
    <row r="2059" spans="1:19" x14ac:dyDescent="0.25">
      <c r="A2059" s="2">
        <v>26</v>
      </c>
      <c r="B2059" s="13">
        <v>2346</v>
      </c>
      <c r="C2059" s="14" t="s">
        <v>2122</v>
      </c>
      <c r="D2059" s="14" t="s">
        <v>2092</v>
      </c>
      <c r="E2059" s="14" t="s">
        <v>2030</v>
      </c>
      <c r="F2059" s="13">
        <v>1949</v>
      </c>
      <c r="G2059" s="13">
        <v>1949</v>
      </c>
      <c r="H2059" s="13">
        <v>0</v>
      </c>
      <c r="I2059" s="13">
        <v>82</v>
      </c>
      <c r="J2059" s="15">
        <v>0</v>
      </c>
      <c r="K2059" s="15">
        <v>1232000.888</v>
      </c>
      <c r="L2059" s="16">
        <f t="shared" si="224"/>
        <v>0</v>
      </c>
      <c r="M2059" s="16">
        <f t="shared" si="225"/>
        <v>0</v>
      </c>
      <c r="N2059" s="10">
        <f t="shared" si="226"/>
        <v>0</v>
      </c>
      <c r="O2059" s="10" t="str">
        <f t="shared" si="230"/>
        <v>Weniger als 40% der Schätzungsfläche sind aktueller als 2002</v>
      </c>
      <c r="P2059" s="17">
        <f t="shared" si="227"/>
        <v>123.2000888</v>
      </c>
      <c r="Q2059" t="str">
        <f t="shared" si="228"/>
        <v/>
      </c>
      <c r="R2059" s="6" t="str">
        <f t="shared" si="229"/>
        <v/>
      </c>
      <c r="S2059" t="s">
        <v>2885</v>
      </c>
    </row>
    <row r="2060" spans="1:19" x14ac:dyDescent="0.25">
      <c r="A2060" s="2">
        <v>26</v>
      </c>
      <c r="B2060" s="13">
        <v>2347</v>
      </c>
      <c r="C2060" s="14" t="s">
        <v>2123</v>
      </c>
      <c r="D2060" s="14" t="s">
        <v>2083</v>
      </c>
      <c r="E2060" s="14" t="s">
        <v>2030</v>
      </c>
      <c r="F2060" s="13">
        <v>1979</v>
      </c>
      <c r="G2060" s="13">
        <v>1938</v>
      </c>
      <c r="H2060" s="13">
        <v>0</v>
      </c>
      <c r="I2060" s="13">
        <v>485</v>
      </c>
      <c r="J2060" s="15">
        <v>0</v>
      </c>
      <c r="K2060" s="15">
        <v>3835812.0120000001</v>
      </c>
      <c r="L2060" s="16">
        <f t="shared" si="224"/>
        <v>0</v>
      </c>
      <c r="M2060" s="16">
        <f t="shared" si="225"/>
        <v>0</v>
      </c>
      <c r="N2060" s="10">
        <f t="shared" si="226"/>
        <v>0</v>
      </c>
      <c r="O2060" s="10" t="str">
        <f t="shared" si="230"/>
        <v>Weniger als 40% der Schätzungsfläche sind aktueller als 2002</v>
      </c>
      <c r="P2060" s="17">
        <f t="shared" si="227"/>
        <v>383.58120120000001</v>
      </c>
      <c r="Q2060">
        <f t="shared" si="228"/>
        <v>1</v>
      </c>
      <c r="R2060" s="6">
        <f t="shared" si="229"/>
        <v>39715</v>
      </c>
      <c r="S2060" t="s">
        <v>3080</v>
      </c>
    </row>
    <row r="2061" spans="1:19" x14ac:dyDescent="0.25">
      <c r="A2061" s="2">
        <v>26</v>
      </c>
      <c r="B2061" s="13">
        <v>2348</v>
      </c>
      <c r="C2061" s="14" t="s">
        <v>2124</v>
      </c>
      <c r="D2061" s="14" t="s">
        <v>2061</v>
      </c>
      <c r="E2061" s="14" t="s">
        <v>2030</v>
      </c>
      <c r="F2061" s="13">
        <v>1981</v>
      </c>
      <c r="G2061" s="13">
        <v>1950</v>
      </c>
      <c r="H2061" s="13">
        <v>0</v>
      </c>
      <c r="I2061" s="13">
        <v>234</v>
      </c>
      <c r="J2061" s="15">
        <v>0</v>
      </c>
      <c r="K2061" s="15">
        <v>3486476.2059999998</v>
      </c>
      <c r="L2061" s="16">
        <f t="shared" si="224"/>
        <v>0</v>
      </c>
      <c r="M2061" s="16">
        <f t="shared" si="225"/>
        <v>0</v>
      </c>
      <c r="N2061" s="10">
        <f t="shared" si="226"/>
        <v>0</v>
      </c>
      <c r="O2061" s="10" t="str">
        <f t="shared" si="230"/>
        <v>Weniger als 40% der Schätzungsfläche sind aktueller als 2002</v>
      </c>
      <c r="P2061" s="17">
        <f t="shared" si="227"/>
        <v>348.64762059999998</v>
      </c>
      <c r="Q2061" t="str">
        <f t="shared" si="228"/>
        <v/>
      </c>
      <c r="R2061" s="6" t="str">
        <f t="shared" si="229"/>
        <v/>
      </c>
      <c r="S2061" t="s">
        <v>2885</v>
      </c>
    </row>
    <row r="2062" spans="1:19" x14ac:dyDescent="0.25">
      <c r="A2062" s="2">
        <v>26</v>
      </c>
      <c r="B2062" s="13">
        <v>2349</v>
      </c>
      <c r="C2062" s="14" t="s">
        <v>2125</v>
      </c>
      <c r="D2062" s="14" t="s">
        <v>2069</v>
      </c>
      <c r="E2062" s="14" t="s">
        <v>2030</v>
      </c>
      <c r="F2062" s="13">
        <v>2001</v>
      </c>
      <c r="G2062" s="13">
        <v>1949</v>
      </c>
      <c r="H2062" s="13">
        <v>0</v>
      </c>
      <c r="I2062" s="13">
        <v>271</v>
      </c>
      <c r="J2062" s="15">
        <v>0</v>
      </c>
      <c r="K2062" s="15">
        <v>4402248.2479999997</v>
      </c>
      <c r="L2062" s="16">
        <f t="shared" si="224"/>
        <v>0</v>
      </c>
      <c r="M2062" s="16">
        <f t="shared" si="225"/>
        <v>0</v>
      </c>
      <c r="N2062" s="10">
        <f t="shared" si="226"/>
        <v>0</v>
      </c>
      <c r="O2062" s="10" t="str">
        <f t="shared" si="230"/>
        <v>Weniger als 40% der Schätzungsfläche sind aktueller als 2002</v>
      </c>
      <c r="P2062" s="17">
        <f t="shared" si="227"/>
        <v>440.22482479999996</v>
      </c>
      <c r="Q2062" t="str">
        <f t="shared" si="228"/>
        <v/>
      </c>
      <c r="R2062" s="6" t="str">
        <f t="shared" si="229"/>
        <v/>
      </c>
      <c r="S2062" t="s">
        <v>2885</v>
      </c>
    </row>
    <row r="2063" spans="1:19" x14ac:dyDescent="0.25">
      <c r="A2063" s="2">
        <v>26</v>
      </c>
      <c r="B2063" s="13">
        <v>2350</v>
      </c>
      <c r="C2063" s="14" t="s">
        <v>2126</v>
      </c>
      <c r="D2063" s="14" t="s">
        <v>2038</v>
      </c>
      <c r="E2063" s="14" t="s">
        <v>2030</v>
      </c>
      <c r="F2063" s="13">
        <v>1990</v>
      </c>
      <c r="G2063" s="13">
        <v>1990</v>
      </c>
      <c r="H2063" s="13">
        <v>0</v>
      </c>
      <c r="I2063" s="13">
        <v>303</v>
      </c>
      <c r="J2063" s="15">
        <v>0</v>
      </c>
      <c r="K2063" s="15">
        <v>3155355.7480000001</v>
      </c>
      <c r="L2063" s="16">
        <f t="shared" si="224"/>
        <v>0</v>
      </c>
      <c r="M2063" s="16">
        <f t="shared" si="225"/>
        <v>0</v>
      </c>
      <c r="N2063" s="10">
        <f t="shared" si="226"/>
        <v>0</v>
      </c>
      <c r="O2063" s="10" t="str">
        <f t="shared" si="230"/>
        <v>Weniger als 40% der Schätzungsfläche sind aktueller als 2002</v>
      </c>
      <c r="P2063" s="17">
        <f t="shared" si="227"/>
        <v>315.53557480000001</v>
      </c>
      <c r="Q2063" t="str">
        <f t="shared" si="228"/>
        <v/>
      </c>
      <c r="R2063" s="6" t="str">
        <f t="shared" si="229"/>
        <v/>
      </c>
      <c r="S2063" t="s">
        <v>2885</v>
      </c>
    </row>
    <row r="2064" spans="1:19" x14ac:dyDescent="0.25">
      <c r="A2064" s="2">
        <v>26</v>
      </c>
      <c r="B2064" s="13">
        <v>2351</v>
      </c>
      <c r="C2064" s="14" t="s">
        <v>2127</v>
      </c>
      <c r="D2064" s="14" t="s">
        <v>2036</v>
      </c>
      <c r="E2064" s="14" t="s">
        <v>2030</v>
      </c>
      <c r="F2064" s="13">
        <v>1937</v>
      </c>
      <c r="G2064" s="13">
        <v>1936</v>
      </c>
      <c r="H2064" s="13">
        <v>0</v>
      </c>
      <c r="I2064" s="13">
        <v>68</v>
      </c>
      <c r="J2064" s="15">
        <v>0</v>
      </c>
      <c r="K2064" s="15">
        <v>819066.72699999996</v>
      </c>
      <c r="L2064" s="16">
        <f t="shared" si="224"/>
        <v>0</v>
      </c>
      <c r="M2064" s="16">
        <f t="shared" si="225"/>
        <v>0</v>
      </c>
      <c r="N2064" s="10">
        <f t="shared" si="226"/>
        <v>0</v>
      </c>
      <c r="O2064" s="10" t="str">
        <f t="shared" si="230"/>
        <v>Weniger als 40% der Schätzungsfläche sind aktueller als 2002</v>
      </c>
      <c r="P2064" s="17">
        <f t="shared" si="227"/>
        <v>81.906672700000001</v>
      </c>
      <c r="Q2064" t="str">
        <f t="shared" si="228"/>
        <v/>
      </c>
      <c r="R2064" s="6" t="str">
        <f t="shared" si="229"/>
        <v/>
      </c>
      <c r="S2064" t="s">
        <v>2885</v>
      </c>
    </row>
    <row r="2065" spans="1:19" x14ac:dyDescent="0.25">
      <c r="A2065" s="2">
        <v>26</v>
      </c>
      <c r="B2065" s="13">
        <v>2352</v>
      </c>
      <c r="C2065" s="14" t="s">
        <v>2128</v>
      </c>
      <c r="D2065" s="14" t="s">
        <v>2092</v>
      </c>
      <c r="E2065" s="14" t="s">
        <v>2030</v>
      </c>
      <c r="F2065" s="13">
        <v>1949</v>
      </c>
      <c r="G2065" s="13">
        <v>1949</v>
      </c>
      <c r="H2065" s="13">
        <v>0</v>
      </c>
      <c r="I2065" s="13">
        <v>103</v>
      </c>
      <c r="J2065" s="15">
        <v>0</v>
      </c>
      <c r="K2065" s="15">
        <v>1298620.2479999999</v>
      </c>
      <c r="L2065" s="16">
        <f t="shared" si="224"/>
        <v>0</v>
      </c>
      <c r="M2065" s="16">
        <f t="shared" si="225"/>
        <v>0</v>
      </c>
      <c r="N2065" s="10">
        <f t="shared" si="226"/>
        <v>0</v>
      </c>
      <c r="O2065" s="10" t="str">
        <f t="shared" si="230"/>
        <v>Weniger als 40% der Schätzungsfläche sind aktueller als 2002</v>
      </c>
      <c r="P2065" s="17">
        <f t="shared" si="227"/>
        <v>129.8620248</v>
      </c>
      <c r="Q2065">
        <f t="shared" si="228"/>
        <v>1</v>
      </c>
      <c r="R2065" s="6">
        <f t="shared" si="229"/>
        <v>41730</v>
      </c>
      <c r="S2065" t="s">
        <v>3080</v>
      </c>
    </row>
    <row r="2066" spans="1:19" x14ac:dyDescent="0.25">
      <c r="A2066" s="2">
        <v>26</v>
      </c>
      <c r="B2066" s="13">
        <v>2353</v>
      </c>
      <c r="C2066" s="14" t="s">
        <v>2061</v>
      </c>
      <c r="D2066" s="14" t="s">
        <v>2061</v>
      </c>
      <c r="E2066" s="14" t="s">
        <v>2030</v>
      </c>
      <c r="F2066" s="13">
        <v>1974</v>
      </c>
      <c r="G2066" s="13">
        <v>1974</v>
      </c>
      <c r="H2066" s="13">
        <v>0</v>
      </c>
      <c r="I2066" s="13">
        <v>211</v>
      </c>
      <c r="J2066" s="15">
        <v>0</v>
      </c>
      <c r="K2066" s="15">
        <v>3102559.335</v>
      </c>
      <c r="L2066" s="16">
        <f t="shared" si="224"/>
        <v>0</v>
      </c>
      <c r="M2066" s="16">
        <f t="shared" si="225"/>
        <v>0</v>
      </c>
      <c r="N2066" s="10">
        <f t="shared" si="226"/>
        <v>0</v>
      </c>
      <c r="O2066" s="10" t="str">
        <f t="shared" si="230"/>
        <v>Weniger als 40% der Schätzungsfläche sind aktueller als 2002</v>
      </c>
      <c r="P2066" s="17">
        <f t="shared" si="227"/>
        <v>310.25593349999997</v>
      </c>
      <c r="Q2066" t="str">
        <f t="shared" si="228"/>
        <v/>
      </c>
      <c r="R2066" s="6" t="str">
        <f t="shared" si="229"/>
        <v/>
      </c>
      <c r="S2066" t="s">
        <v>2885</v>
      </c>
    </row>
    <row r="2067" spans="1:19" x14ac:dyDescent="0.25">
      <c r="A2067" s="2">
        <v>26</v>
      </c>
      <c r="B2067" s="13">
        <v>2354</v>
      </c>
      <c r="C2067" s="14" t="s">
        <v>1213</v>
      </c>
      <c r="D2067" s="14" t="s">
        <v>2092</v>
      </c>
      <c r="E2067" s="14" t="s">
        <v>2030</v>
      </c>
      <c r="F2067" s="13">
        <v>1949</v>
      </c>
      <c r="G2067" s="13">
        <v>1949</v>
      </c>
      <c r="H2067" s="13">
        <v>0</v>
      </c>
      <c r="I2067" s="13">
        <v>164</v>
      </c>
      <c r="J2067" s="15">
        <v>0</v>
      </c>
      <c r="K2067" s="15">
        <v>2287535.5980000002</v>
      </c>
      <c r="L2067" s="16">
        <f t="shared" si="224"/>
        <v>0</v>
      </c>
      <c r="M2067" s="16">
        <f t="shared" si="225"/>
        <v>0</v>
      </c>
      <c r="N2067" s="10">
        <f t="shared" si="226"/>
        <v>0</v>
      </c>
      <c r="O2067" s="10" t="str">
        <f t="shared" si="230"/>
        <v>Weniger als 40% der Schätzungsfläche sind aktueller als 2002</v>
      </c>
      <c r="P2067" s="17">
        <f t="shared" si="227"/>
        <v>228.75355980000003</v>
      </c>
      <c r="Q2067" t="str">
        <f t="shared" si="228"/>
        <v/>
      </c>
      <c r="R2067" s="6" t="str">
        <f t="shared" si="229"/>
        <v/>
      </c>
      <c r="S2067" t="s">
        <v>2885</v>
      </c>
    </row>
    <row r="2068" spans="1:19" x14ac:dyDescent="0.25">
      <c r="A2068" s="2">
        <v>26</v>
      </c>
      <c r="B2068" s="13">
        <v>2355</v>
      </c>
      <c r="C2068" s="14" t="s">
        <v>2083</v>
      </c>
      <c r="D2068" s="14" t="s">
        <v>2083</v>
      </c>
      <c r="E2068" s="14" t="s">
        <v>2030</v>
      </c>
      <c r="F2068" s="13">
        <v>1979</v>
      </c>
      <c r="G2068" s="13">
        <v>1938</v>
      </c>
      <c r="H2068" s="13">
        <v>0</v>
      </c>
      <c r="I2068" s="13">
        <v>766</v>
      </c>
      <c r="J2068" s="15">
        <v>0</v>
      </c>
      <c r="K2068" s="15">
        <v>7131193.4199999999</v>
      </c>
      <c r="L2068" s="16">
        <f t="shared" si="224"/>
        <v>0</v>
      </c>
      <c r="M2068" s="16">
        <f t="shared" si="225"/>
        <v>0</v>
      </c>
      <c r="N2068" s="10">
        <f t="shared" si="226"/>
        <v>0</v>
      </c>
      <c r="O2068" s="10" t="str">
        <f t="shared" si="230"/>
        <v>Weniger als 40% der Schätzungsfläche sind aktueller als 2002</v>
      </c>
      <c r="P2068" s="17">
        <f t="shared" si="227"/>
        <v>713.11934199999996</v>
      </c>
      <c r="Q2068" t="str">
        <f t="shared" si="228"/>
        <v/>
      </c>
      <c r="R2068" s="6" t="str">
        <f t="shared" si="229"/>
        <v/>
      </c>
      <c r="S2068" t="s">
        <v>2885</v>
      </c>
    </row>
    <row r="2069" spans="1:19" x14ac:dyDescent="0.25">
      <c r="A2069" s="2">
        <v>26</v>
      </c>
      <c r="B2069" s="13">
        <v>2356</v>
      </c>
      <c r="C2069" s="14" t="s">
        <v>2129</v>
      </c>
      <c r="D2069" s="14" t="s">
        <v>2042</v>
      </c>
      <c r="E2069" s="14" t="s">
        <v>2030</v>
      </c>
      <c r="F2069" s="13">
        <v>1968</v>
      </c>
      <c r="G2069" s="13">
        <v>1936</v>
      </c>
      <c r="H2069" s="13">
        <v>0</v>
      </c>
      <c r="I2069" s="13">
        <v>226</v>
      </c>
      <c r="J2069" s="15">
        <v>0</v>
      </c>
      <c r="K2069" s="15">
        <v>2044948.9620000001</v>
      </c>
      <c r="L2069" s="16">
        <f t="shared" si="224"/>
        <v>0</v>
      </c>
      <c r="M2069" s="16">
        <f t="shared" si="225"/>
        <v>0</v>
      </c>
      <c r="N2069" s="10">
        <f t="shared" si="226"/>
        <v>0</v>
      </c>
      <c r="O2069" s="10" t="str">
        <f t="shared" si="230"/>
        <v>Weniger als 40% der Schätzungsfläche sind aktueller als 2002</v>
      </c>
      <c r="P2069" s="17">
        <f t="shared" si="227"/>
        <v>204.4948962</v>
      </c>
      <c r="Q2069" t="str">
        <f t="shared" si="228"/>
        <v/>
      </c>
      <c r="R2069" s="6" t="str">
        <f t="shared" si="229"/>
        <v/>
      </c>
      <c r="S2069" t="s">
        <v>2885</v>
      </c>
    </row>
    <row r="2070" spans="1:19" x14ac:dyDescent="0.25">
      <c r="A2070" s="2">
        <v>26</v>
      </c>
      <c r="B2070" s="13">
        <v>2357</v>
      </c>
      <c r="C2070" s="14" t="s">
        <v>2130</v>
      </c>
      <c r="D2070" s="14" t="s">
        <v>2042</v>
      </c>
      <c r="E2070" s="14" t="s">
        <v>2030</v>
      </c>
      <c r="F2070" s="13">
        <v>1948</v>
      </c>
      <c r="G2070" s="13">
        <v>1948</v>
      </c>
      <c r="H2070" s="13">
        <v>0</v>
      </c>
      <c r="I2070" s="13">
        <v>305</v>
      </c>
      <c r="J2070" s="15">
        <v>0</v>
      </c>
      <c r="K2070" s="15">
        <v>3878715.4509999999</v>
      </c>
      <c r="L2070" s="16">
        <f t="shared" si="224"/>
        <v>0</v>
      </c>
      <c r="M2070" s="16">
        <f t="shared" si="225"/>
        <v>0</v>
      </c>
      <c r="N2070" s="10">
        <f t="shared" si="226"/>
        <v>0</v>
      </c>
      <c r="O2070" s="10" t="str">
        <f t="shared" si="230"/>
        <v>Weniger als 40% der Schätzungsfläche sind aktueller als 2002</v>
      </c>
      <c r="P2070" s="17">
        <f t="shared" si="227"/>
        <v>387.87154509999999</v>
      </c>
      <c r="Q2070" t="str">
        <f t="shared" si="228"/>
        <v/>
      </c>
      <c r="R2070" s="6" t="str">
        <f t="shared" si="229"/>
        <v/>
      </c>
      <c r="S2070" t="s">
        <v>2885</v>
      </c>
    </row>
    <row r="2071" spans="1:19" x14ac:dyDescent="0.25">
      <c r="A2071" s="2">
        <v>26</v>
      </c>
      <c r="B2071" s="13">
        <v>2358</v>
      </c>
      <c r="C2071" s="14" t="s">
        <v>2131</v>
      </c>
      <c r="D2071" s="14" t="s">
        <v>2083</v>
      </c>
      <c r="E2071" s="14" t="s">
        <v>2030</v>
      </c>
      <c r="F2071" s="13">
        <v>1980</v>
      </c>
      <c r="G2071" s="13">
        <v>1980</v>
      </c>
      <c r="H2071" s="13">
        <v>0</v>
      </c>
      <c r="I2071" s="13">
        <v>421</v>
      </c>
      <c r="J2071" s="15">
        <v>0</v>
      </c>
      <c r="K2071" s="15">
        <v>4762632.9280000003</v>
      </c>
      <c r="L2071" s="16">
        <f t="shared" si="224"/>
        <v>0</v>
      </c>
      <c r="M2071" s="16">
        <f t="shared" si="225"/>
        <v>0</v>
      </c>
      <c r="N2071" s="10">
        <f t="shared" si="226"/>
        <v>0</v>
      </c>
      <c r="O2071" s="10" t="str">
        <f t="shared" si="230"/>
        <v>Weniger als 40% der Schätzungsfläche sind aktueller als 2002</v>
      </c>
      <c r="P2071" s="17">
        <f t="shared" si="227"/>
        <v>476.26329280000004</v>
      </c>
      <c r="Q2071" t="str">
        <f t="shared" si="228"/>
        <v/>
      </c>
      <c r="R2071" s="6" t="str">
        <f t="shared" si="229"/>
        <v/>
      </c>
      <c r="S2071" t="s">
        <v>2885</v>
      </c>
    </row>
    <row r="2072" spans="1:19" x14ac:dyDescent="0.25">
      <c r="A2072" s="2">
        <v>26</v>
      </c>
      <c r="B2072" s="13">
        <v>2359</v>
      </c>
      <c r="C2072" s="14" t="s">
        <v>2132</v>
      </c>
      <c r="D2072" s="14" t="s">
        <v>2044</v>
      </c>
      <c r="E2072" s="14" t="s">
        <v>2030</v>
      </c>
      <c r="F2072" s="13">
        <v>1938</v>
      </c>
      <c r="G2072" s="13">
        <v>1936</v>
      </c>
      <c r="H2072" s="13">
        <v>0</v>
      </c>
      <c r="I2072" s="13">
        <v>282</v>
      </c>
      <c r="J2072" s="15">
        <v>0</v>
      </c>
      <c r="K2072" s="15">
        <v>3154051.9559999998</v>
      </c>
      <c r="L2072" s="16">
        <f t="shared" si="224"/>
        <v>0</v>
      </c>
      <c r="M2072" s="16">
        <f t="shared" si="225"/>
        <v>0</v>
      </c>
      <c r="N2072" s="10">
        <f t="shared" si="226"/>
        <v>0</v>
      </c>
      <c r="O2072" s="10" t="str">
        <f t="shared" si="230"/>
        <v>Weniger als 40% der Schätzungsfläche sind aktueller als 2002</v>
      </c>
      <c r="P2072" s="17">
        <f t="shared" si="227"/>
        <v>315.40519559999996</v>
      </c>
      <c r="Q2072" t="str">
        <f t="shared" si="228"/>
        <v/>
      </c>
      <c r="R2072" s="6" t="str">
        <f t="shared" si="229"/>
        <v/>
      </c>
      <c r="S2072" t="s">
        <v>2885</v>
      </c>
    </row>
    <row r="2073" spans="1:19" x14ac:dyDescent="0.25">
      <c r="A2073" s="2">
        <v>26</v>
      </c>
      <c r="B2073" s="13">
        <v>2360</v>
      </c>
      <c r="C2073" s="14" t="s">
        <v>2133</v>
      </c>
      <c r="D2073" s="14" t="s">
        <v>2040</v>
      </c>
      <c r="E2073" s="14" t="s">
        <v>2030</v>
      </c>
      <c r="F2073" s="13">
        <v>1966</v>
      </c>
      <c r="G2073" s="13">
        <v>1950</v>
      </c>
      <c r="H2073" s="13">
        <v>0</v>
      </c>
      <c r="I2073" s="13">
        <v>223</v>
      </c>
      <c r="J2073" s="15">
        <v>0</v>
      </c>
      <c r="K2073" s="15">
        <v>3153712.5430000001</v>
      </c>
      <c r="L2073" s="16">
        <f t="shared" si="224"/>
        <v>0</v>
      </c>
      <c r="M2073" s="16">
        <f t="shared" si="225"/>
        <v>0</v>
      </c>
      <c r="N2073" s="10">
        <f t="shared" si="226"/>
        <v>0</v>
      </c>
      <c r="O2073" s="10" t="str">
        <f t="shared" si="230"/>
        <v>Weniger als 40% der Schätzungsfläche sind aktueller als 2002</v>
      </c>
      <c r="P2073" s="17">
        <f t="shared" si="227"/>
        <v>315.37125430000003</v>
      </c>
      <c r="Q2073" t="str">
        <f t="shared" si="228"/>
        <v/>
      </c>
      <c r="R2073" s="6" t="str">
        <f t="shared" si="229"/>
        <v/>
      </c>
      <c r="S2073" t="s">
        <v>2885</v>
      </c>
    </row>
    <row r="2074" spans="1:19" x14ac:dyDescent="0.25">
      <c r="A2074" s="2">
        <v>26</v>
      </c>
      <c r="B2074" s="13">
        <v>2361</v>
      </c>
      <c r="C2074" s="14" t="s">
        <v>2134</v>
      </c>
      <c r="D2074" s="14" t="s">
        <v>2042</v>
      </c>
      <c r="E2074" s="14" t="s">
        <v>2030</v>
      </c>
      <c r="F2074" s="13">
        <v>1988</v>
      </c>
      <c r="G2074" s="13">
        <v>1937</v>
      </c>
      <c r="H2074" s="13">
        <v>0</v>
      </c>
      <c r="I2074" s="13">
        <v>337</v>
      </c>
      <c r="J2074" s="15">
        <v>0</v>
      </c>
      <c r="K2074" s="15">
        <v>4139162.773</v>
      </c>
      <c r="L2074" s="16">
        <f t="shared" si="224"/>
        <v>0</v>
      </c>
      <c r="M2074" s="16">
        <f t="shared" si="225"/>
        <v>0</v>
      </c>
      <c r="N2074" s="10">
        <f t="shared" si="226"/>
        <v>0</v>
      </c>
      <c r="O2074" s="10" t="str">
        <f t="shared" si="230"/>
        <v>Weniger als 40% der Schätzungsfläche sind aktueller als 2002</v>
      </c>
      <c r="P2074" s="17">
        <f t="shared" si="227"/>
        <v>413.91627729999999</v>
      </c>
      <c r="Q2074" t="str">
        <f t="shared" si="228"/>
        <v/>
      </c>
      <c r="R2074" s="6" t="str">
        <f t="shared" si="229"/>
        <v/>
      </c>
      <c r="S2074" t="s">
        <v>2885</v>
      </c>
    </row>
    <row r="2075" spans="1:19" x14ac:dyDescent="0.25">
      <c r="A2075" s="2">
        <v>26</v>
      </c>
      <c r="B2075" s="13">
        <v>2365</v>
      </c>
      <c r="C2075" s="14" t="s">
        <v>2135</v>
      </c>
      <c r="D2075" s="14" t="s">
        <v>2034</v>
      </c>
      <c r="E2075" s="14" t="s">
        <v>2030</v>
      </c>
      <c r="F2075" s="13">
        <v>1938</v>
      </c>
      <c r="G2075" s="13">
        <v>1938</v>
      </c>
      <c r="H2075" s="13">
        <v>0</v>
      </c>
      <c r="I2075" s="13">
        <v>31</v>
      </c>
      <c r="J2075" s="15">
        <v>0</v>
      </c>
      <c r="K2075" s="15">
        <v>382287.79800000001</v>
      </c>
      <c r="L2075" s="16">
        <f t="shared" si="224"/>
        <v>0</v>
      </c>
      <c r="M2075" s="16">
        <f t="shared" si="225"/>
        <v>0</v>
      </c>
      <c r="N2075" s="10">
        <f t="shared" si="226"/>
        <v>0</v>
      </c>
      <c r="O2075" s="10" t="str">
        <f t="shared" si="230"/>
        <v>Weniger als 40% der Schätzungsfläche sind aktueller als 2002</v>
      </c>
      <c r="P2075" s="17">
        <f t="shared" si="227"/>
        <v>38.228779799999998</v>
      </c>
      <c r="Q2075" t="str">
        <f t="shared" si="228"/>
        <v/>
      </c>
      <c r="R2075" s="6" t="str">
        <f t="shared" si="229"/>
        <v/>
      </c>
      <c r="S2075" t="s">
        <v>2885</v>
      </c>
    </row>
    <row r="2076" spans="1:19" x14ac:dyDescent="0.25">
      <c r="A2076" s="2">
        <v>26</v>
      </c>
      <c r="B2076" s="13">
        <v>2366</v>
      </c>
      <c r="C2076" s="14" t="s">
        <v>2136</v>
      </c>
      <c r="D2076" s="14" t="s">
        <v>2063</v>
      </c>
      <c r="E2076" s="14" t="s">
        <v>2030</v>
      </c>
      <c r="F2076" s="13">
        <v>1965</v>
      </c>
      <c r="G2076" s="13">
        <v>1950</v>
      </c>
      <c r="H2076" s="13">
        <v>0</v>
      </c>
      <c r="I2076" s="13">
        <v>36</v>
      </c>
      <c r="J2076" s="15">
        <v>0</v>
      </c>
      <c r="K2076" s="15">
        <v>452369.315</v>
      </c>
      <c r="L2076" s="16">
        <f t="shared" si="224"/>
        <v>0</v>
      </c>
      <c r="M2076" s="16">
        <f t="shared" si="225"/>
        <v>0</v>
      </c>
      <c r="N2076" s="10">
        <f t="shared" si="226"/>
        <v>0</v>
      </c>
      <c r="O2076" s="10" t="str">
        <f t="shared" si="230"/>
        <v>Weniger als 40% der Schätzungsfläche sind aktueller als 2002</v>
      </c>
      <c r="P2076" s="17">
        <f t="shared" si="227"/>
        <v>45.236931499999997</v>
      </c>
      <c r="Q2076" t="str">
        <f t="shared" si="228"/>
        <v/>
      </c>
      <c r="R2076" s="6" t="str">
        <f t="shared" si="229"/>
        <v/>
      </c>
      <c r="S2076" t="s">
        <v>2885</v>
      </c>
    </row>
    <row r="2077" spans="1:19" x14ac:dyDescent="0.25">
      <c r="A2077" s="2">
        <v>26</v>
      </c>
      <c r="B2077" s="13">
        <v>2367</v>
      </c>
      <c r="C2077" s="14" t="s">
        <v>2137</v>
      </c>
      <c r="D2077" s="14" t="s">
        <v>2038</v>
      </c>
      <c r="E2077" s="14" t="s">
        <v>2030</v>
      </c>
      <c r="F2077" s="13">
        <v>1992</v>
      </c>
      <c r="G2077" s="13">
        <v>1936</v>
      </c>
      <c r="H2077" s="13">
        <v>0</v>
      </c>
      <c r="I2077" s="13">
        <v>699</v>
      </c>
      <c r="J2077" s="15">
        <v>0</v>
      </c>
      <c r="K2077" s="15">
        <v>4517585.5379999997</v>
      </c>
      <c r="L2077" s="16">
        <f t="shared" si="224"/>
        <v>0</v>
      </c>
      <c r="M2077" s="16">
        <f t="shared" si="225"/>
        <v>0</v>
      </c>
      <c r="N2077" s="10">
        <f t="shared" si="226"/>
        <v>0</v>
      </c>
      <c r="O2077" s="10" t="str">
        <f t="shared" si="230"/>
        <v>Weniger als 40% der Schätzungsfläche sind aktueller als 2002</v>
      </c>
      <c r="P2077" s="17">
        <f t="shared" si="227"/>
        <v>451.75855379999996</v>
      </c>
      <c r="Q2077" t="str">
        <f t="shared" si="228"/>
        <v/>
      </c>
      <c r="R2077" s="6" t="str">
        <f t="shared" si="229"/>
        <v/>
      </c>
      <c r="S2077" t="s">
        <v>2885</v>
      </c>
    </row>
    <row r="2078" spans="1:19" x14ac:dyDescent="0.25">
      <c r="A2078" s="2">
        <v>26</v>
      </c>
      <c r="B2078" s="13">
        <v>2368</v>
      </c>
      <c r="C2078" s="14" t="s">
        <v>2138</v>
      </c>
      <c r="D2078" s="14" t="s">
        <v>2042</v>
      </c>
      <c r="E2078" s="14" t="s">
        <v>2030</v>
      </c>
      <c r="F2078" s="13">
        <v>1977</v>
      </c>
      <c r="G2078" s="13">
        <v>1936</v>
      </c>
      <c r="H2078" s="13">
        <v>0</v>
      </c>
      <c r="I2078" s="13">
        <v>415</v>
      </c>
      <c r="J2078" s="15">
        <v>0</v>
      </c>
      <c r="K2078" s="15">
        <v>3994562.9079999998</v>
      </c>
      <c r="L2078" s="16">
        <f t="shared" si="224"/>
        <v>0</v>
      </c>
      <c r="M2078" s="16">
        <f t="shared" si="225"/>
        <v>0</v>
      </c>
      <c r="N2078" s="10">
        <f t="shared" si="226"/>
        <v>0</v>
      </c>
      <c r="O2078" s="10" t="str">
        <f t="shared" si="230"/>
        <v>Weniger als 40% der Schätzungsfläche sind aktueller als 2002</v>
      </c>
      <c r="P2078" s="17">
        <f t="shared" si="227"/>
        <v>399.45629079999998</v>
      </c>
      <c r="Q2078" t="str">
        <f t="shared" si="228"/>
        <v/>
      </c>
      <c r="R2078" s="6" t="str">
        <f t="shared" si="229"/>
        <v/>
      </c>
      <c r="S2078" t="s">
        <v>2885</v>
      </c>
    </row>
    <row r="2079" spans="1:19" x14ac:dyDescent="0.25">
      <c r="A2079" s="2">
        <v>26</v>
      </c>
      <c r="B2079" s="13">
        <v>2369</v>
      </c>
      <c r="C2079" s="14" t="s">
        <v>2139</v>
      </c>
      <c r="D2079" s="14" t="s">
        <v>2051</v>
      </c>
      <c r="E2079" s="14" t="s">
        <v>2030</v>
      </c>
      <c r="F2079" s="13">
        <v>1940</v>
      </c>
      <c r="G2079" s="13">
        <v>1940</v>
      </c>
      <c r="H2079" s="13">
        <v>0</v>
      </c>
      <c r="I2079" s="13">
        <v>329</v>
      </c>
      <c r="J2079" s="15">
        <v>0</v>
      </c>
      <c r="K2079" s="15">
        <v>2314035.1639999999</v>
      </c>
      <c r="L2079" s="16">
        <f t="shared" si="224"/>
        <v>0</v>
      </c>
      <c r="M2079" s="16">
        <f t="shared" si="225"/>
        <v>0</v>
      </c>
      <c r="N2079" s="10">
        <f t="shared" si="226"/>
        <v>0</v>
      </c>
      <c r="O2079" s="10" t="str">
        <f t="shared" si="230"/>
        <v>Weniger als 40% der Schätzungsfläche sind aktueller als 2002</v>
      </c>
      <c r="P2079" s="17">
        <f t="shared" si="227"/>
        <v>231.4035164</v>
      </c>
      <c r="Q2079" t="str">
        <f t="shared" si="228"/>
        <v/>
      </c>
      <c r="R2079" s="6" t="str">
        <f t="shared" si="229"/>
        <v/>
      </c>
      <c r="S2079" t="s">
        <v>2885</v>
      </c>
    </row>
    <row r="2080" spans="1:19" x14ac:dyDescent="0.25">
      <c r="A2080" s="2">
        <v>26</v>
      </c>
      <c r="B2080" s="13">
        <v>2370</v>
      </c>
      <c r="C2080" s="14" t="s">
        <v>2140</v>
      </c>
      <c r="D2080" s="14" t="s">
        <v>2057</v>
      </c>
      <c r="E2080" s="14" t="s">
        <v>2030</v>
      </c>
      <c r="F2080" s="13">
        <v>1985</v>
      </c>
      <c r="G2080" s="13">
        <v>1950</v>
      </c>
      <c r="H2080" s="13">
        <v>0</v>
      </c>
      <c r="I2080" s="13">
        <v>230</v>
      </c>
      <c r="J2080" s="15">
        <v>0</v>
      </c>
      <c r="K2080" s="15">
        <v>3099886.8790000002</v>
      </c>
      <c r="L2080" s="16">
        <f t="shared" si="224"/>
        <v>0</v>
      </c>
      <c r="M2080" s="16">
        <f t="shared" si="225"/>
        <v>0</v>
      </c>
      <c r="N2080" s="10">
        <f t="shared" si="226"/>
        <v>0</v>
      </c>
      <c r="O2080" s="10" t="str">
        <f t="shared" si="230"/>
        <v>Weniger als 40% der Schätzungsfläche sind aktueller als 2002</v>
      </c>
      <c r="P2080" s="17">
        <f t="shared" si="227"/>
        <v>309.9886879</v>
      </c>
      <c r="Q2080" t="str">
        <f t="shared" si="228"/>
        <v/>
      </c>
      <c r="R2080" s="6" t="str">
        <f t="shared" si="229"/>
        <v/>
      </c>
      <c r="S2080" t="s">
        <v>2885</v>
      </c>
    </row>
    <row r="2081" spans="1:19" x14ac:dyDescent="0.25">
      <c r="A2081" s="2">
        <v>26</v>
      </c>
      <c r="B2081" s="13">
        <v>2371</v>
      </c>
      <c r="C2081" s="14" t="s">
        <v>2141</v>
      </c>
      <c r="D2081" s="14" t="s">
        <v>2063</v>
      </c>
      <c r="E2081" s="14" t="s">
        <v>2030</v>
      </c>
      <c r="F2081" s="13">
        <v>1952</v>
      </c>
      <c r="G2081" s="13">
        <v>1952</v>
      </c>
      <c r="H2081" s="13">
        <v>0</v>
      </c>
      <c r="I2081" s="13">
        <v>197</v>
      </c>
      <c r="J2081" s="15">
        <v>0</v>
      </c>
      <c r="K2081" s="15">
        <v>3417418.1260000002</v>
      </c>
      <c r="L2081" s="16">
        <f t="shared" si="224"/>
        <v>0</v>
      </c>
      <c r="M2081" s="16">
        <f t="shared" si="225"/>
        <v>0</v>
      </c>
      <c r="N2081" s="10">
        <f t="shared" si="226"/>
        <v>0</v>
      </c>
      <c r="O2081" s="10" t="str">
        <f t="shared" si="230"/>
        <v>Weniger als 40% der Schätzungsfläche sind aktueller als 2002</v>
      </c>
      <c r="P2081" s="17">
        <f t="shared" si="227"/>
        <v>341.7418126</v>
      </c>
      <c r="Q2081" t="str">
        <f t="shared" si="228"/>
        <v/>
      </c>
      <c r="R2081" s="6" t="str">
        <f t="shared" si="229"/>
        <v/>
      </c>
      <c r="S2081" t="s">
        <v>2885</v>
      </c>
    </row>
    <row r="2082" spans="1:19" x14ac:dyDescent="0.25">
      <c r="A2082" s="2">
        <v>26</v>
      </c>
      <c r="B2082" s="13">
        <v>2372</v>
      </c>
      <c r="C2082" s="14" t="s">
        <v>2142</v>
      </c>
      <c r="D2082" s="14" t="s">
        <v>2092</v>
      </c>
      <c r="E2082" s="14" t="s">
        <v>2030</v>
      </c>
      <c r="F2082" s="13">
        <v>2001</v>
      </c>
      <c r="G2082" s="13">
        <v>1951</v>
      </c>
      <c r="H2082" s="13">
        <v>0</v>
      </c>
      <c r="I2082" s="13">
        <v>117</v>
      </c>
      <c r="J2082" s="15">
        <v>0</v>
      </c>
      <c r="K2082" s="15">
        <v>1707698.111</v>
      </c>
      <c r="L2082" s="16">
        <f t="shared" si="224"/>
        <v>0</v>
      </c>
      <c r="M2082" s="16">
        <f t="shared" si="225"/>
        <v>0</v>
      </c>
      <c r="N2082" s="10">
        <f t="shared" si="226"/>
        <v>0</v>
      </c>
      <c r="O2082" s="10" t="str">
        <f t="shared" si="230"/>
        <v>Weniger als 40% der Schätzungsfläche sind aktueller als 2002</v>
      </c>
      <c r="P2082" s="17">
        <f t="shared" si="227"/>
        <v>170.7698111</v>
      </c>
      <c r="Q2082" t="str">
        <f t="shared" si="228"/>
        <v/>
      </c>
      <c r="R2082" s="6" t="str">
        <f t="shared" si="229"/>
        <v/>
      </c>
      <c r="S2082" t="s">
        <v>2885</v>
      </c>
    </row>
    <row r="2083" spans="1:19" x14ac:dyDescent="0.25">
      <c r="A2083" s="2">
        <v>26</v>
      </c>
      <c r="B2083" s="13">
        <v>2373</v>
      </c>
      <c r="C2083" s="14" t="s">
        <v>2143</v>
      </c>
      <c r="D2083" s="14" t="s">
        <v>2053</v>
      </c>
      <c r="E2083" s="14" t="s">
        <v>2030</v>
      </c>
      <c r="F2083" s="13">
        <v>1938</v>
      </c>
      <c r="G2083" s="13">
        <v>1938</v>
      </c>
      <c r="H2083" s="13">
        <v>0</v>
      </c>
      <c r="I2083" s="13">
        <v>339</v>
      </c>
      <c r="J2083" s="15">
        <v>0</v>
      </c>
      <c r="K2083" s="15">
        <v>6041045.4270000001</v>
      </c>
      <c r="L2083" s="16">
        <f t="shared" si="224"/>
        <v>0</v>
      </c>
      <c r="M2083" s="16">
        <f t="shared" si="225"/>
        <v>0</v>
      </c>
      <c r="N2083" s="10">
        <f t="shared" si="226"/>
        <v>0</v>
      </c>
      <c r="O2083" s="10" t="str">
        <f t="shared" si="230"/>
        <v>Weniger als 40% der Schätzungsfläche sind aktueller als 2002</v>
      </c>
      <c r="P2083" s="17">
        <f t="shared" si="227"/>
        <v>604.10454270000002</v>
      </c>
      <c r="Q2083" t="str">
        <f t="shared" si="228"/>
        <v/>
      </c>
      <c r="R2083" s="6" t="str">
        <f t="shared" si="229"/>
        <v/>
      </c>
      <c r="S2083" t="s">
        <v>2885</v>
      </c>
    </row>
    <row r="2084" spans="1:19" x14ac:dyDescent="0.25">
      <c r="A2084" s="2">
        <v>26</v>
      </c>
      <c r="B2084" s="13">
        <v>2374</v>
      </c>
      <c r="C2084" s="14" t="s">
        <v>2144</v>
      </c>
      <c r="D2084" s="14" t="s">
        <v>2044</v>
      </c>
      <c r="E2084" s="14" t="s">
        <v>2030</v>
      </c>
      <c r="F2084" s="13">
        <v>1938</v>
      </c>
      <c r="G2084" s="13">
        <v>1937</v>
      </c>
      <c r="H2084" s="13">
        <v>0</v>
      </c>
      <c r="I2084" s="13">
        <v>191</v>
      </c>
      <c r="J2084" s="15">
        <v>0</v>
      </c>
      <c r="K2084" s="15">
        <v>1918131.17</v>
      </c>
      <c r="L2084" s="16">
        <f t="shared" si="224"/>
        <v>0</v>
      </c>
      <c r="M2084" s="16">
        <f t="shared" si="225"/>
        <v>0</v>
      </c>
      <c r="N2084" s="10">
        <f t="shared" si="226"/>
        <v>0</v>
      </c>
      <c r="O2084" s="10" t="str">
        <f t="shared" si="230"/>
        <v>Weniger als 40% der Schätzungsfläche sind aktueller als 2002</v>
      </c>
      <c r="P2084" s="17">
        <f t="shared" si="227"/>
        <v>191.81311700000001</v>
      </c>
      <c r="Q2084" t="str">
        <f t="shared" si="228"/>
        <v/>
      </c>
      <c r="R2084" s="6" t="str">
        <f t="shared" si="229"/>
        <v/>
      </c>
      <c r="S2084" t="s">
        <v>2885</v>
      </c>
    </row>
    <row r="2085" spans="1:19" x14ac:dyDescent="0.25">
      <c r="A2085" s="2">
        <v>26</v>
      </c>
      <c r="B2085" s="13">
        <v>2375</v>
      </c>
      <c r="C2085" s="14" t="s">
        <v>2145</v>
      </c>
      <c r="D2085" s="14" t="s">
        <v>2092</v>
      </c>
      <c r="E2085" s="14" t="s">
        <v>2030</v>
      </c>
      <c r="F2085" s="13">
        <v>1999</v>
      </c>
      <c r="G2085" s="13">
        <v>1949</v>
      </c>
      <c r="H2085" s="13">
        <v>0</v>
      </c>
      <c r="I2085" s="13">
        <v>190</v>
      </c>
      <c r="J2085" s="15">
        <v>0</v>
      </c>
      <c r="K2085" s="15">
        <v>2173941.4210000001</v>
      </c>
      <c r="L2085" s="16">
        <f t="shared" si="224"/>
        <v>0</v>
      </c>
      <c r="M2085" s="16">
        <f t="shared" si="225"/>
        <v>0</v>
      </c>
      <c r="N2085" s="10">
        <f t="shared" si="226"/>
        <v>0</v>
      </c>
      <c r="O2085" s="10" t="str">
        <f t="shared" si="230"/>
        <v>Weniger als 40% der Schätzungsfläche sind aktueller als 2002</v>
      </c>
      <c r="P2085" s="17">
        <f t="shared" si="227"/>
        <v>217.39414210000001</v>
      </c>
      <c r="Q2085" t="str">
        <f t="shared" si="228"/>
        <v/>
      </c>
      <c r="R2085" s="6" t="str">
        <f t="shared" si="229"/>
        <v/>
      </c>
      <c r="S2085" t="s">
        <v>2885</v>
      </c>
    </row>
    <row r="2086" spans="1:19" x14ac:dyDescent="0.25">
      <c r="A2086" s="2">
        <v>26</v>
      </c>
      <c r="B2086" s="13">
        <v>2376</v>
      </c>
      <c r="C2086" s="14" t="s">
        <v>51</v>
      </c>
      <c r="D2086" s="14" t="s">
        <v>2032</v>
      </c>
      <c r="E2086" s="14" t="s">
        <v>2030</v>
      </c>
      <c r="F2086" s="13">
        <v>1950</v>
      </c>
      <c r="G2086" s="13">
        <v>1940</v>
      </c>
      <c r="H2086" s="13">
        <v>0</v>
      </c>
      <c r="I2086" s="13">
        <v>103</v>
      </c>
      <c r="J2086" s="15">
        <v>0</v>
      </c>
      <c r="K2086" s="15">
        <v>1848284.841</v>
      </c>
      <c r="L2086" s="16">
        <f t="shared" si="224"/>
        <v>0</v>
      </c>
      <c r="M2086" s="16">
        <f t="shared" si="225"/>
        <v>0</v>
      </c>
      <c r="N2086" s="10">
        <f t="shared" si="226"/>
        <v>0</v>
      </c>
      <c r="O2086" s="10" t="str">
        <f t="shared" si="230"/>
        <v>Weniger als 40% der Schätzungsfläche sind aktueller als 2002</v>
      </c>
      <c r="P2086" s="17">
        <f t="shared" si="227"/>
        <v>184.8284841</v>
      </c>
      <c r="Q2086" t="str">
        <f t="shared" si="228"/>
        <v/>
      </c>
      <c r="R2086" s="6" t="str">
        <f t="shared" si="229"/>
        <v/>
      </c>
      <c r="S2086" t="s">
        <v>2885</v>
      </c>
    </row>
    <row r="2087" spans="1:19" x14ac:dyDescent="0.25">
      <c r="A2087" s="2">
        <v>26</v>
      </c>
      <c r="B2087" s="13">
        <v>2377</v>
      </c>
      <c r="C2087" s="14" t="s">
        <v>2146</v>
      </c>
      <c r="D2087" s="14" t="s">
        <v>2076</v>
      </c>
      <c r="E2087" s="14" t="s">
        <v>2030</v>
      </c>
      <c r="F2087" s="13">
        <v>1996</v>
      </c>
      <c r="G2087" s="13">
        <v>1951</v>
      </c>
      <c r="H2087" s="13">
        <v>0</v>
      </c>
      <c r="I2087" s="13">
        <v>266</v>
      </c>
      <c r="J2087" s="15">
        <v>0</v>
      </c>
      <c r="K2087" s="15">
        <v>2647830.88</v>
      </c>
      <c r="L2087" s="16">
        <f t="shared" si="224"/>
        <v>0</v>
      </c>
      <c r="M2087" s="16">
        <f t="shared" si="225"/>
        <v>0</v>
      </c>
      <c r="N2087" s="10">
        <f t="shared" si="226"/>
        <v>0</v>
      </c>
      <c r="O2087" s="10" t="str">
        <f t="shared" si="230"/>
        <v>Weniger als 40% der Schätzungsfläche sind aktueller als 2002</v>
      </c>
      <c r="P2087" s="17">
        <f t="shared" si="227"/>
        <v>264.78308799999996</v>
      </c>
      <c r="Q2087" t="str">
        <f t="shared" si="228"/>
        <v/>
      </c>
      <c r="R2087" s="6" t="str">
        <f t="shared" si="229"/>
        <v/>
      </c>
      <c r="S2087" t="s">
        <v>2885</v>
      </c>
    </row>
    <row r="2088" spans="1:19" x14ac:dyDescent="0.25">
      <c r="A2088" s="2">
        <v>26</v>
      </c>
      <c r="B2088" s="13">
        <v>2378</v>
      </c>
      <c r="C2088" s="14" t="s">
        <v>2147</v>
      </c>
      <c r="D2088" s="14" t="s">
        <v>2038</v>
      </c>
      <c r="E2088" s="14" t="s">
        <v>2030</v>
      </c>
      <c r="F2088" s="13">
        <v>1938</v>
      </c>
      <c r="G2088" s="13">
        <v>1938</v>
      </c>
      <c r="H2088" s="13">
        <v>0</v>
      </c>
      <c r="I2088" s="13">
        <v>529</v>
      </c>
      <c r="J2088" s="15">
        <v>0</v>
      </c>
      <c r="K2088" s="15">
        <v>6447657.1270000003</v>
      </c>
      <c r="L2088" s="16">
        <f t="shared" si="224"/>
        <v>0</v>
      </c>
      <c r="M2088" s="16">
        <f t="shared" si="225"/>
        <v>0</v>
      </c>
      <c r="N2088" s="10">
        <f t="shared" si="226"/>
        <v>0</v>
      </c>
      <c r="O2088" s="10" t="str">
        <f t="shared" si="230"/>
        <v>Weniger als 40% der Schätzungsfläche sind aktueller als 2002</v>
      </c>
      <c r="P2088" s="17">
        <f t="shared" si="227"/>
        <v>644.76571269999999</v>
      </c>
      <c r="Q2088" t="str">
        <f t="shared" si="228"/>
        <v/>
      </c>
      <c r="R2088" s="6" t="str">
        <f t="shared" si="229"/>
        <v/>
      </c>
      <c r="S2088" t="s">
        <v>2885</v>
      </c>
    </row>
    <row r="2089" spans="1:19" x14ac:dyDescent="0.25">
      <c r="A2089" s="2">
        <v>26</v>
      </c>
      <c r="B2089" s="13">
        <v>2379</v>
      </c>
      <c r="C2089" s="14" t="s">
        <v>1831</v>
      </c>
      <c r="D2089" s="14" t="s">
        <v>2040</v>
      </c>
      <c r="E2089" s="14" t="s">
        <v>2030</v>
      </c>
      <c r="F2089" s="13">
        <v>1995</v>
      </c>
      <c r="G2089" s="13">
        <v>1950</v>
      </c>
      <c r="H2089" s="13">
        <v>0</v>
      </c>
      <c r="I2089" s="13">
        <v>598</v>
      </c>
      <c r="J2089" s="15">
        <v>0</v>
      </c>
      <c r="K2089" s="15">
        <v>6390509.6179999998</v>
      </c>
      <c r="L2089" s="16">
        <f t="shared" si="224"/>
        <v>0</v>
      </c>
      <c r="M2089" s="16">
        <f t="shared" si="225"/>
        <v>0</v>
      </c>
      <c r="N2089" s="10">
        <f t="shared" si="226"/>
        <v>0</v>
      </c>
      <c r="O2089" s="10" t="str">
        <f t="shared" si="230"/>
        <v>Weniger als 40% der Schätzungsfläche sind aktueller als 2002</v>
      </c>
      <c r="P2089" s="17">
        <f t="shared" si="227"/>
        <v>639.05096179999998</v>
      </c>
      <c r="Q2089" t="str">
        <f t="shared" si="228"/>
        <v/>
      </c>
      <c r="R2089" s="6" t="str">
        <f t="shared" si="229"/>
        <v/>
      </c>
      <c r="S2089" t="s">
        <v>2885</v>
      </c>
    </row>
    <row r="2090" spans="1:19" x14ac:dyDescent="0.25">
      <c r="A2090" s="2">
        <v>26</v>
      </c>
      <c r="B2090" s="13">
        <v>2380</v>
      </c>
      <c r="C2090" s="14" t="s">
        <v>2148</v>
      </c>
      <c r="D2090" s="14" t="s">
        <v>2053</v>
      </c>
      <c r="E2090" s="14" t="s">
        <v>2030</v>
      </c>
      <c r="F2090" s="13">
        <v>1977</v>
      </c>
      <c r="G2090" s="13">
        <v>1938</v>
      </c>
      <c r="H2090" s="13">
        <v>0</v>
      </c>
      <c r="I2090" s="13">
        <v>101</v>
      </c>
      <c r="J2090" s="15">
        <v>0</v>
      </c>
      <c r="K2090" s="15">
        <v>1289838.746</v>
      </c>
      <c r="L2090" s="16">
        <f t="shared" si="224"/>
        <v>0</v>
      </c>
      <c r="M2090" s="16">
        <f t="shared" si="225"/>
        <v>0</v>
      </c>
      <c r="N2090" s="10">
        <f t="shared" si="226"/>
        <v>0</v>
      </c>
      <c r="O2090" s="10" t="str">
        <f t="shared" si="230"/>
        <v>Weniger als 40% der Schätzungsfläche sind aktueller als 2002</v>
      </c>
      <c r="P2090" s="17">
        <f t="shared" si="227"/>
        <v>128.98387460000001</v>
      </c>
      <c r="Q2090" t="str">
        <f t="shared" si="228"/>
        <v/>
      </c>
      <c r="R2090" s="6" t="str">
        <f t="shared" si="229"/>
        <v/>
      </c>
      <c r="S2090" t="s">
        <v>2885</v>
      </c>
    </row>
    <row r="2091" spans="1:19" x14ac:dyDescent="0.25">
      <c r="A2091" s="2">
        <v>26</v>
      </c>
      <c r="B2091" s="13">
        <v>2381</v>
      </c>
      <c r="C2091" s="14" t="s">
        <v>2149</v>
      </c>
      <c r="D2091" s="14" t="s">
        <v>2034</v>
      </c>
      <c r="E2091" s="14" t="s">
        <v>2030</v>
      </c>
      <c r="F2091" s="13">
        <v>1998</v>
      </c>
      <c r="G2091" s="13">
        <v>1949</v>
      </c>
      <c r="H2091" s="13">
        <v>0</v>
      </c>
      <c r="I2091" s="13">
        <v>124</v>
      </c>
      <c r="J2091" s="15">
        <v>0</v>
      </c>
      <c r="K2091" s="15">
        <v>1114378.135</v>
      </c>
      <c r="L2091" s="16">
        <f t="shared" si="224"/>
        <v>0</v>
      </c>
      <c r="M2091" s="16">
        <f t="shared" si="225"/>
        <v>0</v>
      </c>
      <c r="N2091" s="10">
        <f t="shared" si="226"/>
        <v>0</v>
      </c>
      <c r="O2091" s="10" t="str">
        <f t="shared" si="230"/>
        <v>Weniger als 40% der Schätzungsfläche sind aktueller als 2002</v>
      </c>
      <c r="P2091" s="17">
        <f t="shared" si="227"/>
        <v>111.4378135</v>
      </c>
      <c r="Q2091" t="str">
        <f t="shared" si="228"/>
        <v/>
      </c>
      <c r="R2091" s="6" t="str">
        <f t="shared" si="229"/>
        <v/>
      </c>
      <c r="S2091" t="s">
        <v>2885</v>
      </c>
    </row>
    <row r="2092" spans="1:19" x14ac:dyDescent="0.25">
      <c r="A2092" s="2">
        <v>26</v>
      </c>
      <c r="B2092" s="13">
        <v>2382</v>
      </c>
      <c r="C2092" s="14" t="s">
        <v>2150</v>
      </c>
      <c r="D2092" s="14" t="s">
        <v>2029</v>
      </c>
      <c r="E2092" s="14" t="s">
        <v>2030</v>
      </c>
      <c r="F2092" s="13">
        <v>1964</v>
      </c>
      <c r="G2092" s="13">
        <v>1936</v>
      </c>
      <c r="H2092" s="13">
        <v>0</v>
      </c>
      <c r="I2092" s="13">
        <v>414</v>
      </c>
      <c r="J2092" s="15">
        <v>0</v>
      </c>
      <c r="K2092" s="15">
        <v>2357243.1880000001</v>
      </c>
      <c r="L2092" s="16">
        <f t="shared" si="224"/>
        <v>0</v>
      </c>
      <c r="M2092" s="16">
        <f t="shared" si="225"/>
        <v>0</v>
      </c>
      <c r="N2092" s="10">
        <f t="shared" si="226"/>
        <v>0</v>
      </c>
      <c r="O2092" s="10" t="str">
        <f t="shared" si="230"/>
        <v>Weniger als 40% der Schätzungsfläche sind aktueller als 2002</v>
      </c>
      <c r="P2092" s="17">
        <f t="shared" si="227"/>
        <v>235.72431880000002</v>
      </c>
      <c r="Q2092" t="str">
        <f t="shared" si="228"/>
        <v/>
      </c>
      <c r="R2092" s="6" t="str">
        <f t="shared" si="229"/>
        <v/>
      </c>
      <c r="S2092" t="s">
        <v>2885</v>
      </c>
    </row>
    <row r="2093" spans="1:19" x14ac:dyDescent="0.25">
      <c r="A2093" s="2">
        <v>26</v>
      </c>
      <c r="B2093" s="13">
        <v>2383</v>
      </c>
      <c r="C2093" s="14" t="s">
        <v>2151</v>
      </c>
      <c r="D2093" s="14" t="s">
        <v>2029</v>
      </c>
      <c r="E2093" s="14" t="s">
        <v>2030</v>
      </c>
      <c r="F2093" s="13">
        <v>1992</v>
      </c>
      <c r="G2093" s="13">
        <v>1992</v>
      </c>
      <c r="H2093" s="13">
        <v>0</v>
      </c>
      <c r="I2093" s="13">
        <v>100</v>
      </c>
      <c r="J2093" s="15">
        <v>0</v>
      </c>
      <c r="K2093" s="15">
        <v>1048916.585</v>
      </c>
      <c r="L2093" s="16">
        <f t="shared" si="224"/>
        <v>0</v>
      </c>
      <c r="M2093" s="16">
        <f t="shared" si="225"/>
        <v>0</v>
      </c>
      <c r="N2093" s="10">
        <f t="shared" si="226"/>
        <v>0</v>
      </c>
      <c r="O2093" s="10" t="str">
        <f t="shared" si="230"/>
        <v>Weniger als 40% der Schätzungsfläche sind aktueller als 2002</v>
      </c>
      <c r="P2093" s="17">
        <f t="shared" si="227"/>
        <v>104.89165849999999</v>
      </c>
      <c r="Q2093" t="str">
        <f t="shared" si="228"/>
        <v/>
      </c>
      <c r="R2093" s="6" t="str">
        <f t="shared" si="229"/>
        <v/>
      </c>
      <c r="S2093" t="s">
        <v>2885</v>
      </c>
    </row>
    <row r="2094" spans="1:19" x14ac:dyDescent="0.25">
      <c r="A2094" s="2">
        <v>26</v>
      </c>
      <c r="B2094" s="13">
        <v>2384</v>
      </c>
      <c r="C2094" s="14" t="s">
        <v>2152</v>
      </c>
      <c r="D2094" s="14" t="s">
        <v>2092</v>
      </c>
      <c r="E2094" s="14" t="s">
        <v>2030</v>
      </c>
      <c r="F2094" s="18">
        <v>1949</v>
      </c>
      <c r="G2094" s="18">
        <v>1040</v>
      </c>
      <c r="H2094" s="13">
        <v>0</v>
      </c>
      <c r="I2094" s="13">
        <v>189</v>
      </c>
      <c r="J2094" s="15">
        <v>0</v>
      </c>
      <c r="K2094" s="15">
        <v>2425712.514</v>
      </c>
      <c r="L2094" s="16">
        <f t="shared" si="224"/>
        <v>0</v>
      </c>
      <c r="M2094" s="16">
        <f t="shared" si="225"/>
        <v>0</v>
      </c>
      <c r="N2094" s="10">
        <f t="shared" si="226"/>
        <v>0</v>
      </c>
      <c r="O2094" s="10" t="str">
        <f t="shared" si="230"/>
        <v>Weniger als 40% der Schätzungsfläche sind aktueller als 2002</v>
      </c>
      <c r="P2094" s="17">
        <f t="shared" si="227"/>
        <v>242.57125139999999</v>
      </c>
      <c r="Q2094" t="str">
        <f t="shared" si="228"/>
        <v/>
      </c>
      <c r="R2094" s="6" t="str">
        <f t="shared" si="229"/>
        <v/>
      </c>
      <c r="S2094" t="s">
        <v>2885</v>
      </c>
    </row>
    <row r="2095" spans="1:19" x14ac:dyDescent="0.25">
      <c r="A2095" s="2">
        <v>26</v>
      </c>
      <c r="B2095" s="13">
        <v>2385</v>
      </c>
      <c r="C2095" s="14" t="s">
        <v>2153</v>
      </c>
      <c r="D2095" s="14" t="s">
        <v>2053</v>
      </c>
      <c r="E2095" s="14" t="s">
        <v>2030</v>
      </c>
      <c r="F2095" s="13">
        <v>1982</v>
      </c>
      <c r="G2095" s="13">
        <v>1951</v>
      </c>
      <c r="H2095" s="13">
        <v>0</v>
      </c>
      <c r="I2095" s="13">
        <v>232</v>
      </c>
      <c r="J2095" s="15">
        <v>0</v>
      </c>
      <c r="K2095" s="15">
        <v>3743819.0419999999</v>
      </c>
      <c r="L2095" s="16">
        <f t="shared" si="224"/>
        <v>0</v>
      </c>
      <c r="M2095" s="16">
        <f t="shared" si="225"/>
        <v>0</v>
      </c>
      <c r="N2095" s="10">
        <f t="shared" si="226"/>
        <v>0</v>
      </c>
      <c r="O2095" s="10" t="str">
        <f t="shared" si="230"/>
        <v>Weniger als 40% der Schätzungsfläche sind aktueller als 2002</v>
      </c>
      <c r="P2095" s="17">
        <f t="shared" si="227"/>
        <v>374.38190420000001</v>
      </c>
      <c r="Q2095" t="str">
        <f t="shared" si="228"/>
        <v/>
      </c>
      <c r="R2095" s="6" t="str">
        <f t="shared" si="229"/>
        <v/>
      </c>
      <c r="S2095" t="s">
        <v>2885</v>
      </c>
    </row>
    <row r="2096" spans="1:19" x14ac:dyDescent="0.25">
      <c r="A2096" s="2">
        <v>26</v>
      </c>
      <c r="B2096" s="13">
        <v>2386</v>
      </c>
      <c r="C2096" s="14" t="s">
        <v>2154</v>
      </c>
      <c r="D2096" s="14" t="s">
        <v>2058</v>
      </c>
      <c r="E2096" s="14" t="s">
        <v>2030</v>
      </c>
      <c r="F2096" s="13">
        <v>1973</v>
      </c>
      <c r="G2096" s="13">
        <v>1949</v>
      </c>
      <c r="H2096" s="13">
        <v>0</v>
      </c>
      <c r="I2096" s="13">
        <v>442</v>
      </c>
      <c r="J2096" s="15">
        <v>0</v>
      </c>
      <c r="K2096" s="15">
        <v>6603292.9400000004</v>
      </c>
      <c r="L2096" s="16">
        <f t="shared" si="224"/>
        <v>0</v>
      </c>
      <c r="M2096" s="16">
        <f t="shared" si="225"/>
        <v>0</v>
      </c>
      <c r="N2096" s="10">
        <f t="shared" si="226"/>
        <v>0</v>
      </c>
      <c r="O2096" s="10" t="str">
        <f t="shared" si="230"/>
        <v>Weniger als 40% der Schätzungsfläche sind aktueller als 2002</v>
      </c>
      <c r="P2096" s="17">
        <f t="shared" si="227"/>
        <v>660.329294</v>
      </c>
      <c r="Q2096" t="str">
        <f t="shared" si="228"/>
        <v/>
      </c>
      <c r="R2096" s="6" t="str">
        <f t="shared" si="229"/>
        <v/>
      </c>
      <c r="S2096" t="s">
        <v>2885</v>
      </c>
    </row>
    <row r="2097" spans="1:19" x14ac:dyDescent="0.25">
      <c r="A2097" s="2">
        <v>26</v>
      </c>
      <c r="B2097" s="13">
        <v>2387</v>
      </c>
      <c r="C2097" s="14" t="s">
        <v>406</v>
      </c>
      <c r="D2097" s="14" t="s">
        <v>2044</v>
      </c>
      <c r="E2097" s="14" t="s">
        <v>2030</v>
      </c>
      <c r="F2097" s="13">
        <v>1948</v>
      </c>
      <c r="G2097" s="13">
        <v>1948</v>
      </c>
      <c r="H2097" s="13">
        <v>0</v>
      </c>
      <c r="I2097" s="13">
        <v>195</v>
      </c>
      <c r="J2097" s="15">
        <v>0</v>
      </c>
      <c r="K2097" s="15">
        <v>1967626.6229999999</v>
      </c>
      <c r="L2097" s="16">
        <f t="shared" si="224"/>
        <v>0</v>
      </c>
      <c r="M2097" s="16">
        <f t="shared" si="225"/>
        <v>0</v>
      </c>
      <c r="N2097" s="10">
        <f t="shared" si="226"/>
        <v>0</v>
      </c>
      <c r="O2097" s="10" t="str">
        <f t="shared" si="230"/>
        <v>Weniger als 40% der Schätzungsfläche sind aktueller als 2002</v>
      </c>
      <c r="P2097" s="17">
        <f t="shared" si="227"/>
        <v>196.76266229999999</v>
      </c>
      <c r="Q2097" t="str">
        <f t="shared" si="228"/>
        <v/>
      </c>
      <c r="R2097" s="6" t="str">
        <f t="shared" si="229"/>
        <v/>
      </c>
      <c r="S2097" t="s">
        <v>2885</v>
      </c>
    </row>
    <row r="2098" spans="1:19" x14ac:dyDescent="0.25">
      <c r="A2098" s="2">
        <v>26</v>
      </c>
      <c r="B2098" s="13">
        <v>2388</v>
      </c>
      <c r="C2098" s="14" t="s">
        <v>2116</v>
      </c>
      <c r="D2098" s="14" t="s">
        <v>2116</v>
      </c>
      <c r="E2098" s="14" t="s">
        <v>2030</v>
      </c>
      <c r="F2098" s="13">
        <v>1982</v>
      </c>
      <c r="G2098" s="13">
        <v>1938</v>
      </c>
      <c r="H2098" s="13">
        <v>0</v>
      </c>
      <c r="I2098" s="13">
        <v>637</v>
      </c>
      <c r="J2098" s="15">
        <v>0</v>
      </c>
      <c r="K2098" s="15">
        <v>6363569.3739999998</v>
      </c>
      <c r="L2098" s="16">
        <f t="shared" si="224"/>
        <v>0</v>
      </c>
      <c r="M2098" s="16">
        <f t="shared" si="225"/>
        <v>0</v>
      </c>
      <c r="N2098" s="10">
        <f t="shared" si="226"/>
        <v>0</v>
      </c>
      <c r="O2098" s="10" t="str">
        <f t="shared" si="230"/>
        <v>Weniger als 40% der Schätzungsfläche sind aktueller als 2002</v>
      </c>
      <c r="P2098" s="17">
        <f t="shared" si="227"/>
        <v>636.35693739999999</v>
      </c>
      <c r="Q2098" t="str">
        <f t="shared" si="228"/>
        <v/>
      </c>
      <c r="R2098" s="6" t="str">
        <f t="shared" si="229"/>
        <v/>
      </c>
      <c r="S2098" t="s">
        <v>2885</v>
      </c>
    </row>
    <row r="2099" spans="1:19" x14ac:dyDescent="0.25">
      <c r="A2099" s="2">
        <v>26</v>
      </c>
      <c r="B2099" s="13">
        <v>2389</v>
      </c>
      <c r="C2099" s="14" t="s">
        <v>2155</v>
      </c>
      <c r="D2099" s="14" t="s">
        <v>2036</v>
      </c>
      <c r="E2099" s="14" t="s">
        <v>2030</v>
      </c>
      <c r="F2099" s="13">
        <v>1982</v>
      </c>
      <c r="G2099" s="13">
        <v>1936</v>
      </c>
      <c r="H2099" s="13">
        <v>0</v>
      </c>
      <c r="I2099" s="13">
        <v>640</v>
      </c>
      <c r="J2099" s="15">
        <v>0</v>
      </c>
      <c r="K2099" s="15">
        <v>7912903.7050000001</v>
      </c>
      <c r="L2099" s="16">
        <f t="shared" si="224"/>
        <v>0</v>
      </c>
      <c r="M2099" s="16">
        <f t="shared" si="225"/>
        <v>0</v>
      </c>
      <c r="N2099" s="10">
        <f t="shared" si="226"/>
        <v>0</v>
      </c>
      <c r="O2099" s="10" t="str">
        <f t="shared" si="230"/>
        <v>Weniger als 40% der Schätzungsfläche sind aktueller als 2002</v>
      </c>
      <c r="P2099" s="17">
        <f t="shared" si="227"/>
        <v>791.29037049999999</v>
      </c>
      <c r="Q2099" t="str">
        <f t="shared" si="228"/>
        <v/>
      </c>
      <c r="R2099" s="6" t="str">
        <f t="shared" si="229"/>
        <v/>
      </c>
      <c r="S2099" t="s">
        <v>2885</v>
      </c>
    </row>
    <row r="2100" spans="1:19" x14ac:dyDescent="0.25">
      <c r="A2100" s="2">
        <v>26</v>
      </c>
      <c r="B2100" s="13">
        <v>2390</v>
      </c>
      <c r="C2100" s="14" t="s">
        <v>2156</v>
      </c>
      <c r="D2100" s="14" t="s">
        <v>2051</v>
      </c>
      <c r="E2100" s="14" t="s">
        <v>2030</v>
      </c>
      <c r="F2100" s="13">
        <v>1949</v>
      </c>
      <c r="G2100" s="13">
        <v>1949</v>
      </c>
      <c r="H2100" s="13">
        <v>0</v>
      </c>
      <c r="I2100" s="13">
        <v>134</v>
      </c>
      <c r="J2100" s="15">
        <v>0</v>
      </c>
      <c r="K2100" s="15">
        <v>1973673.8829999999</v>
      </c>
      <c r="L2100" s="16">
        <f t="shared" si="224"/>
        <v>0</v>
      </c>
      <c r="M2100" s="16">
        <f t="shared" si="225"/>
        <v>0</v>
      </c>
      <c r="N2100" s="10">
        <f t="shared" si="226"/>
        <v>0</v>
      </c>
      <c r="O2100" s="10" t="str">
        <f t="shared" si="230"/>
        <v>Weniger als 40% der Schätzungsfläche sind aktueller als 2002</v>
      </c>
      <c r="P2100" s="17">
        <f t="shared" si="227"/>
        <v>197.36738829999999</v>
      </c>
      <c r="Q2100" t="str">
        <f t="shared" si="228"/>
        <v/>
      </c>
      <c r="R2100" s="6" t="str">
        <f t="shared" si="229"/>
        <v/>
      </c>
      <c r="S2100" t="s">
        <v>2885</v>
      </c>
    </row>
    <row r="2101" spans="1:19" x14ac:dyDescent="0.25">
      <c r="A2101" s="2">
        <v>26</v>
      </c>
      <c r="B2101" s="13">
        <v>2391</v>
      </c>
      <c r="C2101" s="14" t="s">
        <v>2157</v>
      </c>
      <c r="D2101" s="14" t="s">
        <v>2029</v>
      </c>
      <c r="E2101" s="14" t="s">
        <v>2030</v>
      </c>
      <c r="F2101" s="13">
        <v>1953</v>
      </c>
      <c r="G2101" s="13">
        <v>1936</v>
      </c>
      <c r="H2101" s="13">
        <v>0</v>
      </c>
      <c r="I2101" s="13">
        <v>249</v>
      </c>
      <c r="J2101" s="15">
        <v>0</v>
      </c>
      <c r="K2101" s="15">
        <v>1239246.17</v>
      </c>
      <c r="L2101" s="16">
        <f t="shared" si="224"/>
        <v>0</v>
      </c>
      <c r="M2101" s="16">
        <f t="shared" si="225"/>
        <v>0</v>
      </c>
      <c r="N2101" s="10">
        <f t="shared" si="226"/>
        <v>0</v>
      </c>
      <c r="O2101" s="10" t="str">
        <f t="shared" si="230"/>
        <v>Weniger als 40% der Schätzungsfläche sind aktueller als 2002</v>
      </c>
      <c r="P2101" s="17">
        <f t="shared" si="227"/>
        <v>123.924617</v>
      </c>
      <c r="Q2101" t="str">
        <f t="shared" si="228"/>
        <v/>
      </c>
      <c r="R2101" s="6" t="str">
        <f t="shared" si="229"/>
        <v/>
      </c>
      <c r="S2101" t="s">
        <v>2885</v>
      </c>
    </row>
    <row r="2102" spans="1:19" x14ac:dyDescent="0.25">
      <c r="A2102" s="2">
        <v>26</v>
      </c>
      <c r="B2102" s="13">
        <v>2392</v>
      </c>
      <c r="C2102" s="14" t="s">
        <v>2158</v>
      </c>
      <c r="D2102" s="14" t="s">
        <v>2076</v>
      </c>
      <c r="E2102" s="14" t="s">
        <v>2030</v>
      </c>
      <c r="F2102" s="13">
        <v>1966</v>
      </c>
      <c r="G2102" s="13">
        <v>1966</v>
      </c>
      <c r="H2102" s="13">
        <v>0</v>
      </c>
      <c r="I2102" s="13">
        <v>167</v>
      </c>
      <c r="J2102" s="15">
        <v>0</v>
      </c>
      <c r="K2102" s="15">
        <v>1527717.487</v>
      </c>
      <c r="L2102" s="16">
        <f t="shared" si="224"/>
        <v>0</v>
      </c>
      <c r="M2102" s="16">
        <f t="shared" si="225"/>
        <v>0</v>
      </c>
      <c r="N2102" s="10">
        <f t="shared" si="226"/>
        <v>0</v>
      </c>
      <c r="O2102" s="10" t="str">
        <f t="shared" si="230"/>
        <v>Weniger als 40% der Schätzungsfläche sind aktueller als 2002</v>
      </c>
      <c r="P2102" s="17">
        <f t="shared" si="227"/>
        <v>152.77174869999999</v>
      </c>
      <c r="Q2102" t="str">
        <f t="shared" si="228"/>
        <v/>
      </c>
      <c r="R2102" s="6" t="str">
        <f t="shared" si="229"/>
        <v/>
      </c>
      <c r="S2102" t="s">
        <v>2885</v>
      </c>
    </row>
    <row r="2103" spans="1:19" x14ac:dyDescent="0.25">
      <c r="A2103" s="2">
        <v>26</v>
      </c>
      <c r="B2103" s="13">
        <v>2393</v>
      </c>
      <c r="C2103" s="14" t="s">
        <v>1259</v>
      </c>
      <c r="D2103" s="14" t="s">
        <v>2038</v>
      </c>
      <c r="E2103" s="14" t="s">
        <v>2030</v>
      </c>
      <c r="F2103" s="13">
        <v>1998</v>
      </c>
      <c r="G2103" s="13">
        <v>1997</v>
      </c>
      <c r="H2103" s="13">
        <v>0</v>
      </c>
      <c r="I2103" s="13">
        <v>251</v>
      </c>
      <c r="J2103" s="15">
        <v>0</v>
      </c>
      <c r="K2103" s="15">
        <v>1923006.6980000001</v>
      </c>
      <c r="L2103" s="16">
        <f t="shared" si="224"/>
        <v>0</v>
      </c>
      <c r="M2103" s="16">
        <f t="shared" si="225"/>
        <v>0</v>
      </c>
      <c r="N2103" s="10">
        <f t="shared" si="226"/>
        <v>0</v>
      </c>
      <c r="O2103" s="10" t="str">
        <f t="shared" si="230"/>
        <v>Weniger als 40% der Schätzungsfläche sind aktueller als 2002</v>
      </c>
      <c r="P2103" s="17">
        <f t="shared" si="227"/>
        <v>192.30066980000001</v>
      </c>
      <c r="Q2103" t="str">
        <f t="shared" si="228"/>
        <v/>
      </c>
      <c r="R2103" s="6" t="str">
        <f t="shared" si="229"/>
        <v/>
      </c>
      <c r="S2103" t="s">
        <v>2885</v>
      </c>
    </row>
    <row r="2104" spans="1:19" x14ac:dyDescent="0.25">
      <c r="A2104" s="2">
        <v>26</v>
      </c>
      <c r="B2104" s="13">
        <v>2394</v>
      </c>
      <c r="C2104" s="14" t="s">
        <v>2159</v>
      </c>
      <c r="D2104" s="14" t="s">
        <v>2038</v>
      </c>
      <c r="E2104" s="14" t="s">
        <v>2030</v>
      </c>
      <c r="F2104" s="13">
        <v>1996</v>
      </c>
      <c r="G2104" s="13">
        <v>1938</v>
      </c>
      <c r="H2104" s="13">
        <v>0</v>
      </c>
      <c r="I2104" s="13">
        <v>217</v>
      </c>
      <c r="J2104" s="15">
        <v>0</v>
      </c>
      <c r="K2104" s="15">
        <v>4065852.7439999999</v>
      </c>
      <c r="L2104" s="16">
        <f t="shared" si="224"/>
        <v>0</v>
      </c>
      <c r="M2104" s="16">
        <f t="shared" si="225"/>
        <v>0</v>
      </c>
      <c r="N2104" s="10">
        <f t="shared" si="226"/>
        <v>0</v>
      </c>
      <c r="O2104" s="10" t="str">
        <f t="shared" si="230"/>
        <v>Weniger als 40% der Schätzungsfläche sind aktueller als 2002</v>
      </c>
      <c r="P2104" s="17">
        <f t="shared" si="227"/>
        <v>406.5852744</v>
      </c>
      <c r="Q2104" t="str">
        <f t="shared" si="228"/>
        <v/>
      </c>
      <c r="R2104" s="6" t="str">
        <f t="shared" si="229"/>
        <v/>
      </c>
      <c r="S2104" t="s">
        <v>2885</v>
      </c>
    </row>
    <row r="2105" spans="1:19" x14ac:dyDescent="0.25">
      <c r="A2105" s="2">
        <v>26</v>
      </c>
      <c r="B2105" s="13">
        <v>2395</v>
      </c>
      <c r="C2105" s="14" t="s">
        <v>2063</v>
      </c>
      <c r="D2105" s="14" t="s">
        <v>2063</v>
      </c>
      <c r="E2105" s="14" t="s">
        <v>2030</v>
      </c>
      <c r="F2105" s="13">
        <v>1994</v>
      </c>
      <c r="G2105" s="13">
        <v>1952</v>
      </c>
      <c r="H2105" s="13">
        <v>0</v>
      </c>
      <c r="I2105" s="13">
        <v>406</v>
      </c>
      <c r="J2105" s="15">
        <v>0</v>
      </c>
      <c r="K2105" s="15">
        <v>3911649.3650000002</v>
      </c>
      <c r="L2105" s="16">
        <f t="shared" si="224"/>
        <v>0</v>
      </c>
      <c r="M2105" s="16">
        <f t="shared" si="225"/>
        <v>0</v>
      </c>
      <c r="N2105" s="10">
        <f t="shared" si="226"/>
        <v>0</v>
      </c>
      <c r="O2105" s="10" t="str">
        <f t="shared" si="230"/>
        <v>Weniger als 40% der Schätzungsfläche sind aktueller als 2002</v>
      </c>
      <c r="P2105" s="17">
        <f t="shared" si="227"/>
        <v>391.16493650000001</v>
      </c>
      <c r="Q2105" t="str">
        <f t="shared" si="228"/>
        <v/>
      </c>
      <c r="R2105" s="6" t="str">
        <f t="shared" si="229"/>
        <v/>
      </c>
      <c r="S2105" t="s">
        <v>2885</v>
      </c>
    </row>
    <row r="2106" spans="1:19" x14ac:dyDescent="0.25">
      <c r="A2106" s="2">
        <v>26</v>
      </c>
      <c r="B2106" s="13">
        <v>2396</v>
      </c>
      <c r="C2106" s="14" t="s">
        <v>2160</v>
      </c>
      <c r="D2106" s="14" t="s">
        <v>2063</v>
      </c>
      <c r="E2106" s="14" t="s">
        <v>2030</v>
      </c>
      <c r="F2106" s="13">
        <v>1972</v>
      </c>
      <c r="G2106" s="13">
        <v>1949</v>
      </c>
      <c r="H2106" s="13">
        <v>0</v>
      </c>
      <c r="I2106" s="13">
        <v>39</v>
      </c>
      <c r="J2106" s="15">
        <v>0</v>
      </c>
      <c r="K2106" s="15">
        <v>558654.83799999999</v>
      </c>
      <c r="L2106" s="16">
        <f t="shared" si="224"/>
        <v>0</v>
      </c>
      <c r="M2106" s="16">
        <f t="shared" si="225"/>
        <v>0</v>
      </c>
      <c r="N2106" s="10">
        <f t="shared" si="226"/>
        <v>0</v>
      </c>
      <c r="O2106" s="10" t="str">
        <f t="shared" si="230"/>
        <v>Weniger als 40% der Schätzungsfläche sind aktueller als 2002</v>
      </c>
      <c r="P2106" s="17">
        <f t="shared" si="227"/>
        <v>55.8654838</v>
      </c>
      <c r="Q2106" t="str">
        <f t="shared" si="228"/>
        <v/>
      </c>
      <c r="R2106" s="6" t="str">
        <f t="shared" si="229"/>
        <v/>
      </c>
      <c r="S2106" t="s">
        <v>2885</v>
      </c>
    </row>
    <row r="2107" spans="1:19" x14ac:dyDescent="0.25">
      <c r="A2107" s="2">
        <v>26</v>
      </c>
      <c r="B2107" s="13">
        <v>2397</v>
      </c>
      <c r="C2107" s="14" t="s">
        <v>2161</v>
      </c>
      <c r="D2107" s="14" t="s">
        <v>2092</v>
      </c>
      <c r="E2107" s="14" t="s">
        <v>2030</v>
      </c>
      <c r="F2107" s="13">
        <v>1961</v>
      </c>
      <c r="G2107" s="13">
        <v>1961</v>
      </c>
      <c r="H2107" s="13">
        <v>0</v>
      </c>
      <c r="I2107" s="13">
        <v>41</v>
      </c>
      <c r="J2107" s="15">
        <v>0</v>
      </c>
      <c r="K2107" s="15">
        <v>992390.50800000003</v>
      </c>
      <c r="L2107" s="16">
        <f t="shared" si="224"/>
        <v>0</v>
      </c>
      <c r="M2107" s="16">
        <f t="shared" si="225"/>
        <v>0</v>
      </c>
      <c r="N2107" s="10">
        <f t="shared" si="226"/>
        <v>0</v>
      </c>
      <c r="O2107" s="10" t="str">
        <f t="shared" si="230"/>
        <v>Weniger als 40% der Schätzungsfläche sind aktueller als 2002</v>
      </c>
      <c r="P2107" s="17">
        <f t="shared" si="227"/>
        <v>99.239050800000001</v>
      </c>
      <c r="Q2107" t="str">
        <f t="shared" si="228"/>
        <v/>
      </c>
      <c r="R2107" s="6" t="str">
        <f t="shared" si="229"/>
        <v/>
      </c>
      <c r="S2107" t="s">
        <v>2885</v>
      </c>
    </row>
    <row r="2108" spans="1:19" x14ac:dyDescent="0.25">
      <c r="A2108" s="2">
        <v>26</v>
      </c>
      <c r="B2108" s="13">
        <v>2398</v>
      </c>
      <c r="C2108" s="14" t="s">
        <v>2162</v>
      </c>
      <c r="D2108" s="14" t="s">
        <v>2036</v>
      </c>
      <c r="E2108" s="14" t="s">
        <v>2030</v>
      </c>
      <c r="F2108" s="13">
        <v>2000</v>
      </c>
      <c r="G2108" s="13">
        <v>2000</v>
      </c>
      <c r="H2108" s="13">
        <v>0</v>
      </c>
      <c r="I2108" s="13">
        <v>478</v>
      </c>
      <c r="J2108" s="15">
        <v>0</v>
      </c>
      <c r="K2108" s="15">
        <v>4259931.9919999996</v>
      </c>
      <c r="L2108" s="16">
        <f t="shared" si="224"/>
        <v>0</v>
      </c>
      <c r="M2108" s="16">
        <f t="shared" si="225"/>
        <v>0</v>
      </c>
      <c r="N2108" s="10">
        <f t="shared" si="226"/>
        <v>0</v>
      </c>
      <c r="O2108" s="10" t="str">
        <f t="shared" si="230"/>
        <v>Weniger als 40% der Schätzungsfläche sind aktueller als 2002</v>
      </c>
      <c r="P2108" s="17">
        <f t="shared" si="227"/>
        <v>425.99319919999994</v>
      </c>
      <c r="Q2108">
        <f t="shared" si="228"/>
        <v>1</v>
      </c>
      <c r="R2108" s="6">
        <f t="shared" si="229"/>
        <v>38159</v>
      </c>
      <c r="S2108" t="s">
        <v>3080</v>
      </c>
    </row>
    <row r="2109" spans="1:19" x14ac:dyDescent="0.25">
      <c r="A2109" s="2">
        <v>26</v>
      </c>
      <c r="B2109" s="13">
        <v>2399</v>
      </c>
      <c r="C2109" s="14" t="s">
        <v>2163</v>
      </c>
      <c r="D2109" s="14" t="s">
        <v>2036</v>
      </c>
      <c r="E2109" s="14" t="s">
        <v>2030</v>
      </c>
      <c r="F2109" s="13">
        <v>1948</v>
      </c>
      <c r="G2109" s="13">
        <v>1948</v>
      </c>
      <c r="H2109" s="13">
        <v>0</v>
      </c>
      <c r="I2109" s="13">
        <v>234</v>
      </c>
      <c r="J2109" s="15">
        <v>0</v>
      </c>
      <c r="K2109" s="15">
        <v>4642931.5939999996</v>
      </c>
      <c r="L2109" s="16">
        <f t="shared" si="224"/>
        <v>0</v>
      </c>
      <c r="M2109" s="16">
        <f t="shared" si="225"/>
        <v>0</v>
      </c>
      <c r="N2109" s="10">
        <f t="shared" si="226"/>
        <v>0</v>
      </c>
      <c r="O2109" s="10" t="str">
        <f t="shared" si="230"/>
        <v>Weniger als 40% der Schätzungsfläche sind aktueller als 2002</v>
      </c>
      <c r="P2109" s="17">
        <f t="shared" si="227"/>
        <v>464.29315939999998</v>
      </c>
      <c r="Q2109" t="str">
        <f t="shared" si="228"/>
        <v/>
      </c>
      <c r="R2109" s="6" t="str">
        <f t="shared" si="229"/>
        <v/>
      </c>
      <c r="S2109" t="s">
        <v>2885</v>
      </c>
    </row>
    <row r="2110" spans="1:19" x14ac:dyDescent="0.25">
      <c r="A2110" s="2">
        <v>26</v>
      </c>
      <c r="B2110" s="13">
        <v>2400</v>
      </c>
      <c r="C2110" s="14" t="s">
        <v>2164</v>
      </c>
      <c r="D2110" s="14" t="s">
        <v>2051</v>
      </c>
      <c r="E2110" s="14" t="s">
        <v>2030</v>
      </c>
      <c r="F2110" s="13">
        <v>1940</v>
      </c>
      <c r="G2110" s="13">
        <v>1940</v>
      </c>
      <c r="H2110" s="13">
        <v>0</v>
      </c>
      <c r="I2110" s="13">
        <v>99</v>
      </c>
      <c r="J2110" s="15">
        <v>0</v>
      </c>
      <c r="K2110" s="15">
        <v>751232.33200000005</v>
      </c>
      <c r="L2110" s="16">
        <f t="shared" si="224"/>
        <v>0</v>
      </c>
      <c r="M2110" s="16">
        <f t="shared" si="225"/>
        <v>0</v>
      </c>
      <c r="N2110" s="10">
        <f t="shared" si="226"/>
        <v>0</v>
      </c>
      <c r="O2110" s="10" t="str">
        <f t="shared" si="230"/>
        <v>Weniger als 40% der Schätzungsfläche sind aktueller als 2002</v>
      </c>
      <c r="P2110" s="17">
        <f t="shared" si="227"/>
        <v>75.123233200000001</v>
      </c>
      <c r="Q2110" t="str">
        <f t="shared" si="228"/>
        <v/>
      </c>
      <c r="R2110" s="6" t="str">
        <f t="shared" si="229"/>
        <v/>
      </c>
      <c r="S2110" t="s">
        <v>2885</v>
      </c>
    </row>
    <row r="2111" spans="1:19" x14ac:dyDescent="0.25">
      <c r="A2111" s="2">
        <v>26</v>
      </c>
      <c r="B2111" s="13">
        <v>2402</v>
      </c>
      <c r="C2111" s="14" t="s">
        <v>2165</v>
      </c>
      <c r="D2111" s="14" t="s">
        <v>2040</v>
      </c>
      <c r="E2111" s="14" t="s">
        <v>2030</v>
      </c>
      <c r="F2111" s="13">
        <v>1950</v>
      </c>
      <c r="G2111" s="13">
        <v>1950</v>
      </c>
      <c r="H2111" s="13">
        <v>0</v>
      </c>
      <c r="I2111" s="13">
        <v>63</v>
      </c>
      <c r="J2111" s="15">
        <v>0</v>
      </c>
      <c r="K2111" s="15">
        <v>597187.60499999998</v>
      </c>
      <c r="L2111" s="16">
        <f t="shared" si="224"/>
        <v>0</v>
      </c>
      <c r="M2111" s="16">
        <f t="shared" si="225"/>
        <v>0</v>
      </c>
      <c r="N2111" s="10">
        <f t="shared" si="226"/>
        <v>0</v>
      </c>
      <c r="O2111" s="10" t="str">
        <f t="shared" si="230"/>
        <v>Weniger als 40% der Schätzungsfläche sind aktueller als 2002</v>
      </c>
      <c r="P2111" s="17">
        <f t="shared" si="227"/>
        <v>59.718760499999995</v>
      </c>
      <c r="Q2111" t="str">
        <f t="shared" si="228"/>
        <v/>
      </c>
      <c r="R2111" s="6" t="str">
        <f t="shared" si="229"/>
        <v/>
      </c>
      <c r="S2111" t="s">
        <v>2885</v>
      </c>
    </row>
    <row r="2112" spans="1:19" x14ac:dyDescent="0.25">
      <c r="A2112" s="2">
        <v>26</v>
      </c>
      <c r="B2112" s="13">
        <v>2403</v>
      </c>
      <c r="C2112" s="14" t="s">
        <v>1042</v>
      </c>
      <c r="D2112" s="14" t="s">
        <v>2083</v>
      </c>
      <c r="E2112" s="14" t="s">
        <v>2030</v>
      </c>
      <c r="F2112" s="13">
        <v>1980</v>
      </c>
      <c r="G2112" s="13">
        <v>1937</v>
      </c>
      <c r="H2112" s="13">
        <v>0</v>
      </c>
      <c r="I2112" s="13">
        <v>233</v>
      </c>
      <c r="J2112" s="15">
        <v>0</v>
      </c>
      <c r="K2112" s="15">
        <v>1877709.216</v>
      </c>
      <c r="L2112" s="16">
        <f t="shared" si="224"/>
        <v>0</v>
      </c>
      <c r="M2112" s="16">
        <f t="shared" si="225"/>
        <v>0</v>
      </c>
      <c r="N2112" s="10">
        <f t="shared" si="226"/>
        <v>0</v>
      </c>
      <c r="O2112" s="10" t="str">
        <f t="shared" si="230"/>
        <v>Weniger als 40% der Schätzungsfläche sind aktueller als 2002</v>
      </c>
      <c r="P2112" s="17">
        <f t="shared" si="227"/>
        <v>187.77092160000001</v>
      </c>
      <c r="Q2112" t="str">
        <f t="shared" si="228"/>
        <v/>
      </c>
      <c r="R2112" s="6" t="str">
        <f t="shared" si="229"/>
        <v/>
      </c>
      <c r="S2112" t="s">
        <v>2885</v>
      </c>
    </row>
    <row r="2113" spans="1:19" x14ac:dyDescent="0.25">
      <c r="A2113" s="2">
        <v>26</v>
      </c>
      <c r="B2113" s="13">
        <v>2404</v>
      </c>
      <c r="C2113" s="14" t="s">
        <v>2166</v>
      </c>
      <c r="D2113" s="14" t="s">
        <v>2034</v>
      </c>
      <c r="E2113" s="14" t="s">
        <v>2030</v>
      </c>
      <c r="F2113" s="13">
        <v>1979</v>
      </c>
      <c r="G2113" s="13">
        <v>1979</v>
      </c>
      <c r="H2113" s="13">
        <v>0</v>
      </c>
      <c r="I2113" s="13">
        <v>327</v>
      </c>
      <c r="J2113" s="15">
        <v>0</v>
      </c>
      <c r="K2113" s="15">
        <v>7564331.9610000001</v>
      </c>
      <c r="L2113" s="16">
        <f t="shared" si="224"/>
        <v>0</v>
      </c>
      <c r="M2113" s="16">
        <f t="shared" si="225"/>
        <v>0</v>
      </c>
      <c r="N2113" s="10">
        <f t="shared" si="226"/>
        <v>0</v>
      </c>
      <c r="O2113" s="10" t="str">
        <f t="shared" si="230"/>
        <v>Weniger als 40% der Schätzungsfläche sind aktueller als 2002</v>
      </c>
      <c r="P2113" s="17">
        <f t="shared" si="227"/>
        <v>756.43319610000003</v>
      </c>
      <c r="Q2113" t="str">
        <f t="shared" si="228"/>
        <v/>
      </c>
      <c r="R2113" s="6" t="str">
        <f t="shared" si="229"/>
        <v/>
      </c>
      <c r="S2113" t="s">
        <v>2885</v>
      </c>
    </row>
    <row r="2114" spans="1:19" x14ac:dyDescent="0.25">
      <c r="A2114" s="2">
        <v>26</v>
      </c>
      <c r="B2114" s="13">
        <v>2405</v>
      </c>
      <c r="C2114" s="14" t="s">
        <v>2167</v>
      </c>
      <c r="D2114" s="14" t="s">
        <v>2032</v>
      </c>
      <c r="E2114" s="14" t="s">
        <v>2030</v>
      </c>
      <c r="F2114" s="13">
        <v>1965</v>
      </c>
      <c r="G2114" s="13">
        <v>1949</v>
      </c>
      <c r="H2114" s="13">
        <v>0</v>
      </c>
      <c r="I2114" s="13">
        <v>279</v>
      </c>
      <c r="J2114" s="15">
        <v>0</v>
      </c>
      <c r="K2114" s="15">
        <v>3792667.0959999999</v>
      </c>
      <c r="L2114" s="16">
        <f t="shared" si="224"/>
        <v>0</v>
      </c>
      <c r="M2114" s="16">
        <f t="shared" si="225"/>
        <v>0</v>
      </c>
      <c r="N2114" s="10">
        <f t="shared" si="226"/>
        <v>0</v>
      </c>
      <c r="O2114" s="10" t="str">
        <f t="shared" si="230"/>
        <v>Weniger als 40% der Schätzungsfläche sind aktueller als 2002</v>
      </c>
      <c r="P2114" s="17">
        <f t="shared" si="227"/>
        <v>379.26670960000001</v>
      </c>
      <c r="Q2114" t="str">
        <f t="shared" si="228"/>
        <v/>
      </c>
      <c r="R2114" s="6" t="str">
        <f t="shared" si="229"/>
        <v/>
      </c>
      <c r="S2114" t="s">
        <v>2885</v>
      </c>
    </row>
    <row r="2115" spans="1:19" x14ac:dyDescent="0.25">
      <c r="A2115" s="2">
        <v>26</v>
      </c>
      <c r="B2115" s="13">
        <v>2406</v>
      </c>
      <c r="C2115" s="14" t="s">
        <v>2168</v>
      </c>
      <c r="D2115" s="14" t="s">
        <v>2092</v>
      </c>
      <c r="E2115" s="14" t="s">
        <v>2030</v>
      </c>
      <c r="F2115" s="13">
        <v>1961</v>
      </c>
      <c r="G2115" s="13">
        <v>1948</v>
      </c>
      <c r="H2115" s="13">
        <v>0</v>
      </c>
      <c r="I2115" s="13">
        <v>231</v>
      </c>
      <c r="J2115" s="15">
        <v>0</v>
      </c>
      <c r="K2115" s="15">
        <v>2624882.4989999998</v>
      </c>
      <c r="L2115" s="16">
        <f t="shared" ref="L2115:L2178" si="231">H2115/I2115</f>
        <v>0</v>
      </c>
      <c r="M2115" s="16">
        <f t="shared" ref="M2115:M2178" si="232">J2115/K2115</f>
        <v>0</v>
      </c>
      <c r="N2115" s="10">
        <f t="shared" ref="N2115:N2178" si="233">IF(AND(M2115&gt;0.1,M2115&lt;0.5,Q2115=1),3,IF(M2115&gt;=0.5,1,IF(M2115&gt;=0.4,2,0)))</f>
        <v>0</v>
      </c>
      <c r="O2115" s="10" t="str">
        <f t="shared" si="230"/>
        <v>Weniger als 40% der Schätzungsfläche sind aktueller als 2002</v>
      </c>
      <c r="P2115" s="17">
        <f t="shared" ref="P2115:P2178" si="234">K2115/10000</f>
        <v>262.48824989999997</v>
      </c>
      <c r="Q2115" t="str">
        <f t="shared" ref="Q2115:Q2178" si="235">IFERROR(VLOOKUP(B2115,NAG,3,FALSE),"")</f>
        <v/>
      </c>
      <c r="R2115" s="6" t="str">
        <f t="shared" ref="R2115:R2178" si="236">IFERROR(VLOOKUP(B2115,NAG,4,FALSE),"")</f>
        <v/>
      </c>
      <c r="S2115" t="s">
        <v>2885</v>
      </c>
    </row>
    <row r="2116" spans="1:19" x14ac:dyDescent="0.25">
      <c r="A2116" s="2">
        <v>26</v>
      </c>
      <c r="B2116" s="13">
        <v>2407</v>
      </c>
      <c r="C2116" s="14" t="s">
        <v>2169</v>
      </c>
      <c r="D2116" s="14" t="s">
        <v>2042</v>
      </c>
      <c r="E2116" s="14" t="s">
        <v>2030</v>
      </c>
      <c r="F2116" s="13">
        <v>1988</v>
      </c>
      <c r="G2116" s="13">
        <v>1937</v>
      </c>
      <c r="H2116" s="13">
        <v>0</v>
      </c>
      <c r="I2116" s="13">
        <v>254</v>
      </c>
      <c r="J2116" s="15">
        <v>0</v>
      </c>
      <c r="K2116" s="15">
        <v>2649330.682</v>
      </c>
      <c r="L2116" s="16">
        <f t="shared" si="231"/>
        <v>0</v>
      </c>
      <c r="M2116" s="16">
        <f t="shared" si="232"/>
        <v>0</v>
      </c>
      <c r="N2116" s="10">
        <f t="shared" si="233"/>
        <v>0</v>
      </c>
      <c r="O2116" s="10" t="str">
        <f t="shared" ref="O2116:O2179" si="237">IF(N2116=0,"Weniger als 40% der Schätzungsfläche sind aktueller als 2002",IF(N2116=2,"40% bis 50% der Schätzungsfläche sind aktueller als 2002",IF(N2116=1,"Mehr als 50% der Schätzungsfläche sind aktueller als 2002",IF(N2116=3,"Schätzungsfläche nach 2002 vollständig überprüft und bedarfsweise korrigiert",""))))</f>
        <v>Weniger als 40% der Schätzungsfläche sind aktueller als 2002</v>
      </c>
      <c r="P2116" s="17">
        <f t="shared" si="234"/>
        <v>264.93306819999998</v>
      </c>
      <c r="Q2116">
        <f t="shared" si="235"/>
        <v>1</v>
      </c>
      <c r="R2116" s="6">
        <f t="shared" si="236"/>
        <v>41935</v>
      </c>
      <c r="S2116" t="s">
        <v>3080</v>
      </c>
    </row>
    <row r="2117" spans="1:19" x14ac:dyDescent="0.25">
      <c r="A2117" s="2">
        <v>26</v>
      </c>
      <c r="B2117" s="13">
        <v>2408</v>
      </c>
      <c r="C2117" s="14" t="s">
        <v>2170</v>
      </c>
      <c r="D2117" s="14" t="s">
        <v>2061</v>
      </c>
      <c r="E2117" s="14" t="s">
        <v>2030</v>
      </c>
      <c r="F2117" s="13">
        <v>1972</v>
      </c>
      <c r="G2117" s="13">
        <v>1972</v>
      </c>
      <c r="H2117" s="13">
        <v>0</v>
      </c>
      <c r="I2117" s="13">
        <v>176</v>
      </c>
      <c r="J2117" s="15">
        <v>0</v>
      </c>
      <c r="K2117" s="15">
        <v>3276198.8960000002</v>
      </c>
      <c r="L2117" s="16">
        <f t="shared" si="231"/>
        <v>0</v>
      </c>
      <c r="M2117" s="16">
        <f t="shared" si="232"/>
        <v>0</v>
      </c>
      <c r="N2117" s="10">
        <f t="shared" si="233"/>
        <v>0</v>
      </c>
      <c r="O2117" s="10" t="str">
        <f t="shared" si="237"/>
        <v>Weniger als 40% der Schätzungsfläche sind aktueller als 2002</v>
      </c>
      <c r="P2117" s="17">
        <f t="shared" si="234"/>
        <v>327.61988960000002</v>
      </c>
      <c r="Q2117" t="str">
        <f t="shared" si="235"/>
        <v/>
      </c>
      <c r="R2117" s="6" t="str">
        <f t="shared" si="236"/>
        <v/>
      </c>
      <c r="S2117" t="s">
        <v>2885</v>
      </c>
    </row>
    <row r="2118" spans="1:19" x14ac:dyDescent="0.25">
      <c r="A2118" s="2">
        <v>26</v>
      </c>
      <c r="B2118" s="13">
        <v>2409</v>
      </c>
      <c r="C2118" s="14" t="s">
        <v>247</v>
      </c>
      <c r="D2118" s="14" t="s">
        <v>2044</v>
      </c>
      <c r="E2118" s="14" t="s">
        <v>2030</v>
      </c>
      <c r="F2118" s="13">
        <v>1948</v>
      </c>
      <c r="G2118" s="13">
        <v>1948</v>
      </c>
      <c r="H2118" s="13">
        <v>0</v>
      </c>
      <c r="I2118" s="13">
        <v>240</v>
      </c>
      <c r="J2118" s="15">
        <v>0</v>
      </c>
      <c r="K2118" s="15">
        <v>2720707.1540000001</v>
      </c>
      <c r="L2118" s="16">
        <f t="shared" si="231"/>
        <v>0</v>
      </c>
      <c r="M2118" s="16">
        <f t="shared" si="232"/>
        <v>0</v>
      </c>
      <c r="N2118" s="10">
        <f t="shared" si="233"/>
        <v>0</v>
      </c>
      <c r="O2118" s="10" t="str">
        <f t="shared" si="237"/>
        <v>Weniger als 40% der Schätzungsfläche sind aktueller als 2002</v>
      </c>
      <c r="P2118" s="17">
        <f t="shared" si="234"/>
        <v>272.07071539999998</v>
      </c>
      <c r="Q2118" t="str">
        <f t="shared" si="235"/>
        <v/>
      </c>
      <c r="R2118" s="6" t="str">
        <f t="shared" si="236"/>
        <v/>
      </c>
      <c r="S2118" t="s">
        <v>2885</v>
      </c>
    </row>
    <row r="2119" spans="1:19" x14ac:dyDescent="0.25">
      <c r="A2119" s="2">
        <v>26</v>
      </c>
      <c r="B2119" s="13">
        <v>2410</v>
      </c>
      <c r="C2119" s="14" t="s">
        <v>2171</v>
      </c>
      <c r="D2119" s="14" t="s">
        <v>2061</v>
      </c>
      <c r="E2119" s="14" t="s">
        <v>2030</v>
      </c>
      <c r="F2119" s="13">
        <v>1979</v>
      </c>
      <c r="G2119" s="13">
        <v>1938</v>
      </c>
      <c r="H2119" s="13">
        <v>0</v>
      </c>
      <c r="I2119" s="13">
        <v>164</v>
      </c>
      <c r="J2119" s="15">
        <v>0</v>
      </c>
      <c r="K2119" s="15">
        <v>1505249.808</v>
      </c>
      <c r="L2119" s="16">
        <f t="shared" si="231"/>
        <v>0</v>
      </c>
      <c r="M2119" s="16">
        <f t="shared" si="232"/>
        <v>0</v>
      </c>
      <c r="N2119" s="10">
        <f t="shared" si="233"/>
        <v>0</v>
      </c>
      <c r="O2119" s="10" t="str">
        <f t="shared" si="237"/>
        <v>Weniger als 40% der Schätzungsfläche sind aktueller als 2002</v>
      </c>
      <c r="P2119" s="17">
        <f t="shared" si="234"/>
        <v>150.52498080000001</v>
      </c>
      <c r="Q2119" t="str">
        <f t="shared" si="235"/>
        <v/>
      </c>
      <c r="R2119" s="6" t="str">
        <f t="shared" si="236"/>
        <v/>
      </c>
      <c r="S2119" t="s">
        <v>2885</v>
      </c>
    </row>
    <row r="2120" spans="1:19" x14ac:dyDescent="0.25">
      <c r="A2120" s="2">
        <v>26</v>
      </c>
      <c r="B2120" s="13">
        <v>2411</v>
      </c>
      <c r="C2120" s="14" t="s">
        <v>2172</v>
      </c>
      <c r="D2120" s="14" t="s">
        <v>2038</v>
      </c>
      <c r="E2120" s="14" t="s">
        <v>2030</v>
      </c>
      <c r="F2120" s="13">
        <v>1964</v>
      </c>
      <c r="G2120" s="13">
        <v>1936</v>
      </c>
      <c r="H2120" s="13">
        <v>0</v>
      </c>
      <c r="I2120" s="13">
        <v>445</v>
      </c>
      <c r="J2120" s="15">
        <v>0</v>
      </c>
      <c r="K2120" s="15">
        <v>2231833.1940000001</v>
      </c>
      <c r="L2120" s="16">
        <f t="shared" si="231"/>
        <v>0</v>
      </c>
      <c r="M2120" s="16">
        <f t="shared" si="232"/>
        <v>0</v>
      </c>
      <c r="N2120" s="10">
        <f t="shared" si="233"/>
        <v>0</v>
      </c>
      <c r="O2120" s="10" t="str">
        <f t="shared" si="237"/>
        <v>Weniger als 40% der Schätzungsfläche sind aktueller als 2002</v>
      </c>
      <c r="P2120" s="17">
        <f t="shared" si="234"/>
        <v>223.18331940000002</v>
      </c>
      <c r="Q2120" t="str">
        <f t="shared" si="235"/>
        <v/>
      </c>
      <c r="R2120" s="6" t="str">
        <f t="shared" si="236"/>
        <v/>
      </c>
      <c r="S2120" t="s">
        <v>2885</v>
      </c>
    </row>
    <row r="2121" spans="1:19" x14ac:dyDescent="0.25">
      <c r="A2121" s="2">
        <v>26</v>
      </c>
      <c r="B2121" s="13">
        <v>2412</v>
      </c>
      <c r="C2121" s="14" t="s">
        <v>2173</v>
      </c>
      <c r="D2121" s="14" t="s">
        <v>2051</v>
      </c>
      <c r="E2121" s="14" t="s">
        <v>2030</v>
      </c>
      <c r="F2121" s="13">
        <v>1949</v>
      </c>
      <c r="G2121" s="13">
        <v>1949</v>
      </c>
      <c r="H2121" s="13">
        <v>0</v>
      </c>
      <c r="I2121" s="13">
        <v>244</v>
      </c>
      <c r="J2121" s="15">
        <v>0</v>
      </c>
      <c r="K2121" s="15">
        <v>3022277.284</v>
      </c>
      <c r="L2121" s="16">
        <f t="shared" si="231"/>
        <v>0</v>
      </c>
      <c r="M2121" s="16">
        <f t="shared" si="232"/>
        <v>0</v>
      </c>
      <c r="N2121" s="10">
        <f t="shared" si="233"/>
        <v>0</v>
      </c>
      <c r="O2121" s="10" t="str">
        <f t="shared" si="237"/>
        <v>Weniger als 40% der Schätzungsfläche sind aktueller als 2002</v>
      </c>
      <c r="P2121" s="17">
        <f t="shared" si="234"/>
        <v>302.22772839999999</v>
      </c>
      <c r="Q2121" t="str">
        <f t="shared" si="235"/>
        <v/>
      </c>
      <c r="R2121" s="6" t="str">
        <f t="shared" si="236"/>
        <v/>
      </c>
      <c r="S2121" t="s">
        <v>2885</v>
      </c>
    </row>
    <row r="2122" spans="1:19" x14ac:dyDescent="0.25">
      <c r="A2122" s="2">
        <v>26</v>
      </c>
      <c r="B2122" s="13">
        <v>2413</v>
      </c>
      <c r="C2122" s="14" t="s">
        <v>2174</v>
      </c>
      <c r="D2122" s="14" t="s">
        <v>2076</v>
      </c>
      <c r="E2122" s="14" t="s">
        <v>2030</v>
      </c>
      <c r="F2122" s="13">
        <v>1998</v>
      </c>
      <c r="G2122" s="13">
        <v>1950</v>
      </c>
      <c r="H2122" s="13">
        <v>0</v>
      </c>
      <c r="I2122" s="13">
        <v>92</v>
      </c>
      <c r="J2122" s="15">
        <v>0</v>
      </c>
      <c r="K2122" s="15">
        <v>866801.93299999996</v>
      </c>
      <c r="L2122" s="16">
        <f t="shared" si="231"/>
        <v>0</v>
      </c>
      <c r="M2122" s="16">
        <f t="shared" si="232"/>
        <v>0</v>
      </c>
      <c r="N2122" s="10">
        <f t="shared" si="233"/>
        <v>0</v>
      </c>
      <c r="O2122" s="10" t="str">
        <f t="shared" si="237"/>
        <v>Weniger als 40% der Schätzungsfläche sind aktueller als 2002</v>
      </c>
      <c r="P2122" s="17">
        <f t="shared" si="234"/>
        <v>86.680193299999999</v>
      </c>
      <c r="Q2122" t="str">
        <f t="shared" si="235"/>
        <v/>
      </c>
      <c r="R2122" s="6" t="str">
        <f t="shared" si="236"/>
        <v/>
      </c>
      <c r="S2122" t="s">
        <v>2885</v>
      </c>
    </row>
    <row r="2123" spans="1:19" x14ac:dyDescent="0.25">
      <c r="A2123" s="2">
        <v>26</v>
      </c>
      <c r="B2123" s="13">
        <v>2414</v>
      </c>
      <c r="C2123" s="14" t="s">
        <v>2175</v>
      </c>
      <c r="D2123" s="14" t="s">
        <v>2092</v>
      </c>
      <c r="E2123" s="14" t="s">
        <v>2030</v>
      </c>
      <c r="F2123" s="13">
        <v>2001</v>
      </c>
      <c r="G2123" s="13">
        <v>1951</v>
      </c>
      <c r="H2123" s="13">
        <v>0</v>
      </c>
      <c r="I2123" s="13">
        <v>127</v>
      </c>
      <c r="J2123" s="15">
        <v>0</v>
      </c>
      <c r="K2123" s="15">
        <v>1232396.3659999999</v>
      </c>
      <c r="L2123" s="16">
        <f t="shared" si="231"/>
        <v>0</v>
      </c>
      <c r="M2123" s="16">
        <f t="shared" si="232"/>
        <v>0</v>
      </c>
      <c r="N2123" s="10">
        <f t="shared" si="233"/>
        <v>0</v>
      </c>
      <c r="O2123" s="10" t="str">
        <f t="shared" si="237"/>
        <v>Weniger als 40% der Schätzungsfläche sind aktueller als 2002</v>
      </c>
      <c r="P2123" s="17">
        <f t="shared" si="234"/>
        <v>123.2396366</v>
      </c>
      <c r="Q2123" t="str">
        <f t="shared" si="235"/>
        <v/>
      </c>
      <c r="R2123" s="6" t="str">
        <f t="shared" si="236"/>
        <v/>
      </c>
      <c r="S2123" t="s">
        <v>2885</v>
      </c>
    </row>
    <row r="2124" spans="1:19" x14ac:dyDescent="0.25">
      <c r="A2124" s="2">
        <v>26</v>
      </c>
      <c r="B2124" s="13">
        <v>2415</v>
      </c>
      <c r="C2124" s="14" t="s">
        <v>2176</v>
      </c>
      <c r="D2124" s="14" t="s">
        <v>2063</v>
      </c>
      <c r="E2124" s="14" t="s">
        <v>2030</v>
      </c>
      <c r="F2124" s="13">
        <v>1949</v>
      </c>
      <c r="G2124" s="13">
        <v>1935</v>
      </c>
      <c r="H2124" s="13">
        <v>0</v>
      </c>
      <c r="I2124" s="13">
        <v>177</v>
      </c>
      <c r="J2124" s="15">
        <v>0</v>
      </c>
      <c r="K2124" s="15">
        <v>3538091.7769999998</v>
      </c>
      <c r="L2124" s="16">
        <f t="shared" si="231"/>
        <v>0</v>
      </c>
      <c r="M2124" s="16">
        <f t="shared" si="232"/>
        <v>0</v>
      </c>
      <c r="N2124" s="10">
        <f t="shared" si="233"/>
        <v>0</v>
      </c>
      <c r="O2124" s="10" t="str">
        <f t="shared" si="237"/>
        <v>Weniger als 40% der Schätzungsfläche sind aktueller als 2002</v>
      </c>
      <c r="P2124" s="17">
        <f t="shared" si="234"/>
        <v>353.80917769999996</v>
      </c>
      <c r="Q2124" t="str">
        <f t="shared" si="235"/>
        <v/>
      </c>
      <c r="R2124" s="6" t="str">
        <f t="shared" si="236"/>
        <v/>
      </c>
      <c r="S2124" t="s">
        <v>2885</v>
      </c>
    </row>
    <row r="2125" spans="1:19" x14ac:dyDescent="0.25">
      <c r="A2125" s="2">
        <v>26</v>
      </c>
      <c r="B2125" s="13">
        <v>2416</v>
      </c>
      <c r="C2125" s="14" t="s">
        <v>2177</v>
      </c>
      <c r="D2125" s="14" t="s">
        <v>2092</v>
      </c>
      <c r="E2125" s="14" t="s">
        <v>2030</v>
      </c>
      <c r="F2125" s="13">
        <v>1961</v>
      </c>
      <c r="G2125" s="13">
        <v>1935</v>
      </c>
      <c r="H2125" s="13">
        <v>0</v>
      </c>
      <c r="I2125" s="13">
        <v>400</v>
      </c>
      <c r="J2125" s="15">
        <v>0</v>
      </c>
      <c r="K2125" s="15">
        <v>5590840.0630000001</v>
      </c>
      <c r="L2125" s="16">
        <f t="shared" si="231"/>
        <v>0</v>
      </c>
      <c r="M2125" s="16">
        <f t="shared" si="232"/>
        <v>0</v>
      </c>
      <c r="N2125" s="10">
        <f t="shared" si="233"/>
        <v>0</v>
      </c>
      <c r="O2125" s="10" t="str">
        <f t="shared" si="237"/>
        <v>Weniger als 40% der Schätzungsfläche sind aktueller als 2002</v>
      </c>
      <c r="P2125" s="17">
        <f t="shared" si="234"/>
        <v>559.08400630000006</v>
      </c>
      <c r="Q2125" t="str">
        <f t="shared" si="235"/>
        <v/>
      </c>
      <c r="R2125" s="6" t="str">
        <f t="shared" si="236"/>
        <v/>
      </c>
      <c r="S2125" t="s">
        <v>2885</v>
      </c>
    </row>
    <row r="2126" spans="1:19" x14ac:dyDescent="0.25">
      <c r="A2126" s="2">
        <v>26</v>
      </c>
      <c r="B2126" s="13">
        <v>2417</v>
      </c>
      <c r="C2126" s="14" t="s">
        <v>2178</v>
      </c>
      <c r="D2126" s="14" t="s">
        <v>2063</v>
      </c>
      <c r="E2126" s="14" t="s">
        <v>2030</v>
      </c>
      <c r="F2126" s="13">
        <v>1952</v>
      </c>
      <c r="G2126" s="13">
        <v>1951</v>
      </c>
      <c r="H2126" s="13">
        <v>0</v>
      </c>
      <c r="I2126" s="13">
        <v>353</v>
      </c>
      <c r="J2126" s="15">
        <v>0</v>
      </c>
      <c r="K2126" s="15">
        <v>4489192.4850000003</v>
      </c>
      <c r="L2126" s="16">
        <f t="shared" si="231"/>
        <v>0</v>
      </c>
      <c r="M2126" s="16">
        <f t="shared" si="232"/>
        <v>0</v>
      </c>
      <c r="N2126" s="10">
        <f t="shared" si="233"/>
        <v>0</v>
      </c>
      <c r="O2126" s="10" t="str">
        <f t="shared" si="237"/>
        <v>Weniger als 40% der Schätzungsfläche sind aktueller als 2002</v>
      </c>
      <c r="P2126" s="17">
        <f t="shared" si="234"/>
        <v>448.91924850000004</v>
      </c>
      <c r="Q2126" t="str">
        <f t="shared" si="235"/>
        <v/>
      </c>
      <c r="R2126" s="6" t="str">
        <f t="shared" si="236"/>
        <v/>
      </c>
      <c r="S2126" t="s">
        <v>2885</v>
      </c>
    </row>
    <row r="2127" spans="1:19" x14ac:dyDescent="0.25">
      <c r="A2127" s="2">
        <v>26</v>
      </c>
      <c r="B2127" s="13">
        <v>2418</v>
      </c>
      <c r="C2127" s="14" t="s">
        <v>2179</v>
      </c>
      <c r="D2127" s="14" t="s">
        <v>2061</v>
      </c>
      <c r="E2127" s="14" t="s">
        <v>2030</v>
      </c>
      <c r="F2127" s="13">
        <v>1984</v>
      </c>
      <c r="G2127" s="13">
        <v>1940</v>
      </c>
      <c r="H2127" s="13">
        <v>0</v>
      </c>
      <c r="I2127" s="13">
        <v>439</v>
      </c>
      <c r="J2127" s="15">
        <v>0</v>
      </c>
      <c r="K2127" s="15">
        <v>5597669.9460000005</v>
      </c>
      <c r="L2127" s="16">
        <f t="shared" si="231"/>
        <v>0</v>
      </c>
      <c r="M2127" s="16">
        <f t="shared" si="232"/>
        <v>0</v>
      </c>
      <c r="N2127" s="10">
        <f t="shared" si="233"/>
        <v>0</v>
      </c>
      <c r="O2127" s="10" t="str">
        <f t="shared" si="237"/>
        <v>Weniger als 40% der Schätzungsfläche sind aktueller als 2002</v>
      </c>
      <c r="P2127" s="17">
        <f t="shared" si="234"/>
        <v>559.76699460000009</v>
      </c>
      <c r="Q2127" t="str">
        <f t="shared" si="235"/>
        <v/>
      </c>
      <c r="R2127" s="6" t="str">
        <f t="shared" si="236"/>
        <v/>
      </c>
      <c r="S2127" t="s">
        <v>2885</v>
      </c>
    </row>
    <row r="2128" spans="1:19" x14ac:dyDescent="0.25">
      <c r="A2128" s="2">
        <v>26</v>
      </c>
      <c r="B2128" s="13">
        <v>2419</v>
      </c>
      <c r="C2128" s="14" t="s">
        <v>2180</v>
      </c>
      <c r="D2128" s="14" t="s">
        <v>2034</v>
      </c>
      <c r="E2128" s="14" t="s">
        <v>2030</v>
      </c>
      <c r="F2128" s="13">
        <v>1990</v>
      </c>
      <c r="G2128" s="13">
        <v>1938</v>
      </c>
      <c r="H2128" s="13">
        <v>0</v>
      </c>
      <c r="I2128" s="13">
        <v>514</v>
      </c>
      <c r="J2128" s="15">
        <v>0</v>
      </c>
      <c r="K2128" s="15">
        <v>4766937.307</v>
      </c>
      <c r="L2128" s="16">
        <f t="shared" si="231"/>
        <v>0</v>
      </c>
      <c r="M2128" s="16">
        <f t="shared" si="232"/>
        <v>0</v>
      </c>
      <c r="N2128" s="10">
        <f t="shared" si="233"/>
        <v>0</v>
      </c>
      <c r="O2128" s="10" t="str">
        <f t="shared" si="237"/>
        <v>Weniger als 40% der Schätzungsfläche sind aktueller als 2002</v>
      </c>
      <c r="P2128" s="17">
        <f t="shared" si="234"/>
        <v>476.6937307</v>
      </c>
      <c r="Q2128" t="str">
        <f t="shared" si="235"/>
        <v/>
      </c>
      <c r="R2128" s="6" t="str">
        <f t="shared" si="236"/>
        <v/>
      </c>
      <c r="S2128" t="s">
        <v>2885</v>
      </c>
    </row>
    <row r="2129" spans="1:19" x14ac:dyDescent="0.25">
      <c r="A2129" s="2">
        <v>26</v>
      </c>
      <c r="B2129" s="13">
        <v>2420</v>
      </c>
      <c r="C2129" s="14" t="s">
        <v>2181</v>
      </c>
      <c r="D2129" s="14" t="s">
        <v>2092</v>
      </c>
      <c r="E2129" s="14" t="s">
        <v>2030</v>
      </c>
      <c r="F2129" s="13">
        <v>1999</v>
      </c>
      <c r="G2129" s="13">
        <v>1938</v>
      </c>
      <c r="H2129" s="13">
        <v>0</v>
      </c>
      <c r="I2129" s="13">
        <v>37</v>
      </c>
      <c r="J2129" s="15">
        <v>0</v>
      </c>
      <c r="K2129" s="15">
        <v>1106976.5789999999</v>
      </c>
      <c r="L2129" s="16">
        <f t="shared" si="231"/>
        <v>0</v>
      </c>
      <c r="M2129" s="16">
        <f t="shared" si="232"/>
        <v>0</v>
      </c>
      <c r="N2129" s="10">
        <f t="shared" si="233"/>
        <v>0</v>
      </c>
      <c r="O2129" s="10" t="str">
        <f t="shared" si="237"/>
        <v>Weniger als 40% der Schätzungsfläche sind aktueller als 2002</v>
      </c>
      <c r="P2129" s="17">
        <f t="shared" si="234"/>
        <v>110.6976579</v>
      </c>
      <c r="Q2129" t="str">
        <f t="shared" si="235"/>
        <v/>
      </c>
      <c r="R2129" s="6" t="str">
        <f t="shared" si="236"/>
        <v/>
      </c>
      <c r="S2129" t="s">
        <v>2885</v>
      </c>
    </row>
    <row r="2130" spans="1:19" x14ac:dyDescent="0.25">
      <c r="A2130" s="2">
        <v>26</v>
      </c>
      <c r="B2130" s="13">
        <v>2421</v>
      </c>
      <c r="C2130" s="14" t="s">
        <v>2182</v>
      </c>
      <c r="D2130" s="14" t="s">
        <v>2047</v>
      </c>
      <c r="E2130" s="14" t="s">
        <v>2030</v>
      </c>
      <c r="F2130" s="13">
        <v>1995</v>
      </c>
      <c r="G2130" s="13">
        <v>1951</v>
      </c>
      <c r="H2130" s="13">
        <v>0</v>
      </c>
      <c r="I2130" s="13">
        <v>316</v>
      </c>
      <c r="J2130" s="15">
        <v>0</v>
      </c>
      <c r="K2130" s="15">
        <v>3654196.63</v>
      </c>
      <c r="L2130" s="16">
        <f t="shared" si="231"/>
        <v>0</v>
      </c>
      <c r="M2130" s="16">
        <f t="shared" si="232"/>
        <v>0</v>
      </c>
      <c r="N2130" s="10">
        <f t="shared" si="233"/>
        <v>0</v>
      </c>
      <c r="O2130" s="10" t="str">
        <f t="shared" si="237"/>
        <v>Weniger als 40% der Schätzungsfläche sind aktueller als 2002</v>
      </c>
      <c r="P2130" s="17">
        <f t="shared" si="234"/>
        <v>365.41966300000001</v>
      </c>
      <c r="Q2130" t="str">
        <f t="shared" si="235"/>
        <v/>
      </c>
      <c r="R2130" s="6" t="str">
        <f t="shared" si="236"/>
        <v/>
      </c>
      <c r="S2130" t="s">
        <v>2885</v>
      </c>
    </row>
    <row r="2131" spans="1:19" x14ac:dyDescent="0.25">
      <c r="A2131" s="2">
        <v>26</v>
      </c>
      <c r="B2131" s="13">
        <v>2422</v>
      </c>
      <c r="C2131" s="14" t="s">
        <v>2183</v>
      </c>
      <c r="D2131" s="14" t="s">
        <v>2029</v>
      </c>
      <c r="E2131" s="14" t="s">
        <v>2030</v>
      </c>
      <c r="F2131" s="13">
        <v>2006</v>
      </c>
      <c r="G2131" s="13">
        <v>1937</v>
      </c>
      <c r="H2131" s="13">
        <v>1</v>
      </c>
      <c r="I2131" s="13">
        <v>246</v>
      </c>
      <c r="J2131" s="15">
        <v>1917.2260000000001</v>
      </c>
      <c r="K2131" s="15">
        <v>2049888.169</v>
      </c>
      <c r="L2131" s="16">
        <f t="shared" si="231"/>
        <v>4.0650406504065045E-3</v>
      </c>
      <c r="M2131" s="16">
        <f t="shared" si="232"/>
        <v>9.3528321641823194E-4</v>
      </c>
      <c r="N2131" s="10">
        <f t="shared" si="233"/>
        <v>0</v>
      </c>
      <c r="O2131" s="10" t="str">
        <f t="shared" si="237"/>
        <v>Weniger als 40% der Schätzungsfläche sind aktueller als 2002</v>
      </c>
      <c r="P2131" s="17">
        <f t="shared" si="234"/>
        <v>204.98881689999999</v>
      </c>
      <c r="Q2131" t="str">
        <f t="shared" si="235"/>
        <v/>
      </c>
      <c r="R2131" s="6" t="str">
        <f t="shared" si="236"/>
        <v/>
      </c>
      <c r="S2131" t="s">
        <v>2885</v>
      </c>
    </row>
    <row r="2132" spans="1:19" x14ac:dyDescent="0.25">
      <c r="A2132" s="2">
        <v>26</v>
      </c>
      <c r="B2132" s="13">
        <v>2423</v>
      </c>
      <c r="C2132" s="14" t="s">
        <v>2184</v>
      </c>
      <c r="D2132" s="14" t="s">
        <v>2063</v>
      </c>
      <c r="E2132" s="14" t="s">
        <v>2030</v>
      </c>
      <c r="F2132" s="13">
        <v>1950</v>
      </c>
      <c r="G2132" s="13">
        <v>1950</v>
      </c>
      <c r="H2132" s="13">
        <v>0</v>
      </c>
      <c r="I2132" s="13">
        <v>132</v>
      </c>
      <c r="J2132" s="15">
        <v>0</v>
      </c>
      <c r="K2132" s="15">
        <v>2630474.0060000001</v>
      </c>
      <c r="L2132" s="16">
        <f t="shared" si="231"/>
        <v>0</v>
      </c>
      <c r="M2132" s="16">
        <f t="shared" si="232"/>
        <v>0</v>
      </c>
      <c r="N2132" s="10">
        <f t="shared" si="233"/>
        <v>0</v>
      </c>
      <c r="O2132" s="10" t="str">
        <f t="shared" si="237"/>
        <v>Weniger als 40% der Schätzungsfläche sind aktueller als 2002</v>
      </c>
      <c r="P2132" s="17">
        <f t="shared" si="234"/>
        <v>263.0474006</v>
      </c>
      <c r="Q2132" t="str">
        <f t="shared" si="235"/>
        <v/>
      </c>
      <c r="R2132" s="6" t="str">
        <f t="shared" si="236"/>
        <v/>
      </c>
      <c r="S2132" t="s">
        <v>2885</v>
      </c>
    </row>
    <row r="2133" spans="1:19" x14ac:dyDescent="0.25">
      <c r="A2133" s="2">
        <v>26</v>
      </c>
      <c r="B2133" s="13">
        <v>2424</v>
      </c>
      <c r="C2133" s="14" t="s">
        <v>2185</v>
      </c>
      <c r="D2133" s="14" t="s">
        <v>2047</v>
      </c>
      <c r="E2133" s="14" t="s">
        <v>2030</v>
      </c>
      <c r="F2133" s="13">
        <v>1991</v>
      </c>
      <c r="G2133" s="13">
        <v>1951</v>
      </c>
      <c r="H2133" s="13">
        <v>0</v>
      </c>
      <c r="I2133" s="13">
        <v>211</v>
      </c>
      <c r="J2133" s="15">
        <v>0</v>
      </c>
      <c r="K2133" s="15">
        <v>2589894.8909999998</v>
      </c>
      <c r="L2133" s="16">
        <f t="shared" si="231"/>
        <v>0</v>
      </c>
      <c r="M2133" s="16">
        <f t="shared" si="232"/>
        <v>0</v>
      </c>
      <c r="N2133" s="10">
        <f t="shared" si="233"/>
        <v>0</v>
      </c>
      <c r="O2133" s="10" t="str">
        <f t="shared" si="237"/>
        <v>Weniger als 40% der Schätzungsfläche sind aktueller als 2002</v>
      </c>
      <c r="P2133" s="17">
        <f t="shared" si="234"/>
        <v>258.98948909999996</v>
      </c>
      <c r="Q2133" t="str">
        <f t="shared" si="235"/>
        <v/>
      </c>
      <c r="R2133" s="6" t="str">
        <f t="shared" si="236"/>
        <v/>
      </c>
      <c r="S2133" t="s">
        <v>2885</v>
      </c>
    </row>
    <row r="2134" spans="1:19" x14ac:dyDescent="0.25">
      <c r="A2134" s="2">
        <v>26</v>
      </c>
      <c r="B2134" s="13">
        <v>2425</v>
      </c>
      <c r="C2134" s="14" t="s">
        <v>2186</v>
      </c>
      <c r="D2134" s="14" t="s">
        <v>2063</v>
      </c>
      <c r="E2134" s="14" t="s">
        <v>2030</v>
      </c>
      <c r="F2134" s="13">
        <v>1952</v>
      </c>
      <c r="G2134" s="13">
        <v>1952</v>
      </c>
      <c r="H2134" s="13">
        <v>0</v>
      </c>
      <c r="I2134" s="13">
        <v>119</v>
      </c>
      <c r="J2134" s="15">
        <v>0</v>
      </c>
      <c r="K2134" s="15">
        <v>1431214.59</v>
      </c>
      <c r="L2134" s="16">
        <f t="shared" si="231"/>
        <v>0</v>
      </c>
      <c r="M2134" s="16">
        <f t="shared" si="232"/>
        <v>0</v>
      </c>
      <c r="N2134" s="10">
        <f t="shared" si="233"/>
        <v>0</v>
      </c>
      <c r="O2134" s="10" t="str">
        <f t="shared" si="237"/>
        <v>Weniger als 40% der Schätzungsfläche sind aktueller als 2002</v>
      </c>
      <c r="P2134" s="17">
        <f t="shared" si="234"/>
        <v>143.12145900000002</v>
      </c>
      <c r="Q2134" t="str">
        <f t="shared" si="235"/>
        <v/>
      </c>
      <c r="R2134" s="6" t="str">
        <f t="shared" si="236"/>
        <v/>
      </c>
      <c r="S2134" t="s">
        <v>2885</v>
      </c>
    </row>
    <row r="2135" spans="1:19" x14ac:dyDescent="0.25">
      <c r="A2135" s="2">
        <v>26</v>
      </c>
      <c r="B2135" s="13">
        <v>2428</v>
      </c>
      <c r="C2135" s="14" t="s">
        <v>2069</v>
      </c>
      <c r="D2135" s="14" t="s">
        <v>2032</v>
      </c>
      <c r="E2135" s="14" t="s">
        <v>2030</v>
      </c>
      <c r="F2135" s="13">
        <v>1950</v>
      </c>
      <c r="G2135" s="13">
        <v>1950</v>
      </c>
      <c r="H2135" s="13">
        <v>0</v>
      </c>
      <c r="I2135" s="13">
        <v>11</v>
      </c>
      <c r="J2135" s="15">
        <v>0</v>
      </c>
      <c r="K2135" s="15">
        <v>109403.194</v>
      </c>
      <c r="L2135" s="16">
        <f t="shared" si="231"/>
        <v>0</v>
      </c>
      <c r="M2135" s="16">
        <f t="shared" si="232"/>
        <v>0</v>
      </c>
      <c r="N2135" s="10">
        <f t="shared" si="233"/>
        <v>0</v>
      </c>
      <c r="O2135" s="10" t="str">
        <f t="shared" si="237"/>
        <v>Weniger als 40% der Schätzungsfläche sind aktueller als 2002</v>
      </c>
      <c r="P2135" s="17">
        <f t="shared" si="234"/>
        <v>10.9403194</v>
      </c>
      <c r="Q2135" t="str">
        <f t="shared" si="235"/>
        <v/>
      </c>
      <c r="R2135" s="6" t="str">
        <f t="shared" si="236"/>
        <v/>
      </c>
      <c r="S2135" t="s">
        <v>2885</v>
      </c>
    </row>
    <row r="2136" spans="1:19" x14ac:dyDescent="0.25">
      <c r="A2136" s="2">
        <v>26</v>
      </c>
      <c r="B2136" s="13">
        <v>2429</v>
      </c>
      <c r="C2136" s="14" t="s">
        <v>2120</v>
      </c>
      <c r="D2136" s="14" t="s">
        <v>2032</v>
      </c>
      <c r="E2136" s="14" t="s">
        <v>2030</v>
      </c>
      <c r="F2136" s="13">
        <v>1948</v>
      </c>
      <c r="G2136" s="13">
        <v>1948</v>
      </c>
      <c r="H2136" s="13">
        <v>0</v>
      </c>
      <c r="I2136" s="13">
        <v>25</v>
      </c>
      <c r="J2136" s="15">
        <v>0</v>
      </c>
      <c r="K2136" s="15">
        <v>294367.12400000001</v>
      </c>
      <c r="L2136" s="16">
        <f t="shared" si="231"/>
        <v>0</v>
      </c>
      <c r="M2136" s="16">
        <f t="shared" si="232"/>
        <v>0</v>
      </c>
      <c r="N2136" s="10">
        <f t="shared" si="233"/>
        <v>0</v>
      </c>
      <c r="O2136" s="10" t="str">
        <f t="shared" si="237"/>
        <v>Weniger als 40% der Schätzungsfläche sind aktueller als 2002</v>
      </c>
      <c r="P2136" s="17">
        <f t="shared" si="234"/>
        <v>29.436712400000001</v>
      </c>
      <c r="Q2136" t="str">
        <f t="shared" si="235"/>
        <v/>
      </c>
      <c r="R2136" s="6" t="str">
        <f t="shared" si="236"/>
        <v/>
      </c>
      <c r="S2136" t="s">
        <v>2885</v>
      </c>
    </row>
    <row r="2137" spans="1:19" x14ac:dyDescent="0.25">
      <c r="A2137" s="2">
        <v>26</v>
      </c>
      <c r="B2137" s="13">
        <v>2430</v>
      </c>
      <c r="C2137" s="14" t="s">
        <v>2120</v>
      </c>
      <c r="D2137" s="14" t="s">
        <v>2069</v>
      </c>
      <c r="E2137" s="14" t="s">
        <v>2030</v>
      </c>
      <c r="F2137" s="13">
        <v>1948</v>
      </c>
      <c r="G2137" s="13">
        <v>1948</v>
      </c>
      <c r="H2137" s="13">
        <v>0</v>
      </c>
      <c r="I2137" s="13">
        <v>13</v>
      </c>
      <c r="J2137" s="15">
        <v>0</v>
      </c>
      <c r="K2137" s="15">
        <v>155857.196</v>
      </c>
      <c r="L2137" s="16">
        <f t="shared" si="231"/>
        <v>0</v>
      </c>
      <c r="M2137" s="16">
        <f t="shared" si="232"/>
        <v>0</v>
      </c>
      <c r="N2137" s="10">
        <f t="shared" si="233"/>
        <v>0</v>
      </c>
      <c r="O2137" s="10" t="str">
        <f t="shared" si="237"/>
        <v>Weniger als 40% der Schätzungsfläche sind aktueller als 2002</v>
      </c>
      <c r="P2137" s="17">
        <f t="shared" si="234"/>
        <v>15.585719599999999</v>
      </c>
      <c r="Q2137" t="str">
        <f t="shared" si="235"/>
        <v/>
      </c>
      <c r="R2137" s="6" t="str">
        <f t="shared" si="236"/>
        <v/>
      </c>
      <c r="S2137" t="s">
        <v>2885</v>
      </c>
    </row>
    <row r="2138" spans="1:19" x14ac:dyDescent="0.25">
      <c r="A2138" s="2">
        <v>26</v>
      </c>
      <c r="B2138" s="13">
        <v>2431</v>
      </c>
      <c r="C2138" s="14" t="s">
        <v>2135</v>
      </c>
      <c r="D2138" s="14" t="s">
        <v>2116</v>
      </c>
      <c r="E2138" s="14" t="s">
        <v>2030</v>
      </c>
      <c r="F2138" s="13">
        <v>1981</v>
      </c>
      <c r="G2138" s="13">
        <v>1938</v>
      </c>
      <c r="H2138" s="13">
        <v>0</v>
      </c>
      <c r="I2138" s="13">
        <v>38</v>
      </c>
      <c r="J2138" s="15">
        <v>0</v>
      </c>
      <c r="K2138" s="15">
        <v>684991.39</v>
      </c>
      <c r="L2138" s="16">
        <f t="shared" si="231"/>
        <v>0</v>
      </c>
      <c r="M2138" s="16">
        <f t="shared" si="232"/>
        <v>0</v>
      </c>
      <c r="N2138" s="10">
        <f t="shared" si="233"/>
        <v>0</v>
      </c>
      <c r="O2138" s="10" t="str">
        <f t="shared" si="237"/>
        <v>Weniger als 40% der Schätzungsfläche sind aktueller als 2002</v>
      </c>
      <c r="P2138" s="17">
        <f t="shared" si="234"/>
        <v>68.499139</v>
      </c>
      <c r="Q2138" t="str">
        <f t="shared" si="235"/>
        <v/>
      </c>
      <c r="R2138" s="6" t="str">
        <f t="shared" si="236"/>
        <v/>
      </c>
      <c r="S2138" t="s">
        <v>2885</v>
      </c>
    </row>
    <row r="2139" spans="1:19" x14ac:dyDescent="0.25">
      <c r="A2139" s="2">
        <v>26</v>
      </c>
      <c r="B2139" s="13">
        <v>2440</v>
      </c>
      <c r="C2139" s="14" t="s">
        <v>2187</v>
      </c>
      <c r="D2139" s="14" t="s">
        <v>2188</v>
      </c>
      <c r="E2139" s="14" t="s">
        <v>2189</v>
      </c>
      <c r="F2139" s="13">
        <v>1975</v>
      </c>
      <c r="G2139" s="13">
        <v>1975</v>
      </c>
      <c r="H2139" s="13">
        <v>0</v>
      </c>
      <c r="I2139" s="13">
        <v>229</v>
      </c>
      <c r="J2139" s="15">
        <v>0</v>
      </c>
      <c r="K2139" s="15">
        <v>2650389.2859999998</v>
      </c>
      <c r="L2139" s="16">
        <f t="shared" si="231"/>
        <v>0</v>
      </c>
      <c r="M2139" s="16">
        <f t="shared" si="232"/>
        <v>0</v>
      </c>
      <c r="N2139" s="10">
        <f t="shared" si="233"/>
        <v>0</v>
      </c>
      <c r="O2139" s="10" t="str">
        <f t="shared" si="237"/>
        <v>Weniger als 40% der Schätzungsfläche sind aktueller als 2002</v>
      </c>
      <c r="P2139" s="17">
        <f t="shared" si="234"/>
        <v>265.03892859999996</v>
      </c>
      <c r="Q2139" t="str">
        <f t="shared" si="235"/>
        <v/>
      </c>
      <c r="R2139" s="6" t="str">
        <f t="shared" si="236"/>
        <v/>
      </c>
      <c r="S2139" t="s">
        <v>2885</v>
      </c>
    </row>
    <row r="2140" spans="1:19" x14ac:dyDescent="0.25">
      <c r="A2140" s="2">
        <v>26</v>
      </c>
      <c r="B2140" s="13">
        <v>2441</v>
      </c>
      <c r="C2140" s="14" t="s">
        <v>1041</v>
      </c>
      <c r="D2140" s="14" t="s">
        <v>2190</v>
      </c>
      <c r="E2140" s="14" t="s">
        <v>2189</v>
      </c>
      <c r="F2140" s="13">
        <v>1992</v>
      </c>
      <c r="G2140" s="13">
        <v>1952</v>
      </c>
      <c r="H2140" s="13">
        <v>0</v>
      </c>
      <c r="I2140" s="13">
        <v>719</v>
      </c>
      <c r="J2140" s="15">
        <v>0</v>
      </c>
      <c r="K2140" s="15">
        <v>3488962.5440000002</v>
      </c>
      <c r="L2140" s="16">
        <f t="shared" si="231"/>
        <v>0</v>
      </c>
      <c r="M2140" s="16">
        <f t="shared" si="232"/>
        <v>0</v>
      </c>
      <c r="N2140" s="10">
        <f t="shared" si="233"/>
        <v>0</v>
      </c>
      <c r="O2140" s="10" t="str">
        <f t="shared" si="237"/>
        <v>Weniger als 40% der Schätzungsfläche sind aktueller als 2002</v>
      </c>
      <c r="P2140" s="17">
        <f t="shared" si="234"/>
        <v>348.89625440000003</v>
      </c>
      <c r="Q2140" t="str">
        <f t="shared" si="235"/>
        <v/>
      </c>
      <c r="R2140" s="6" t="str">
        <f t="shared" si="236"/>
        <v/>
      </c>
      <c r="S2140" t="s">
        <v>2885</v>
      </c>
    </row>
    <row r="2141" spans="1:19" x14ac:dyDescent="0.25">
      <c r="A2141" s="2">
        <v>26</v>
      </c>
      <c r="B2141" s="13">
        <v>2442</v>
      </c>
      <c r="C2141" s="14" t="s">
        <v>2191</v>
      </c>
      <c r="D2141" s="14" t="s">
        <v>2192</v>
      </c>
      <c r="E2141" s="14" t="s">
        <v>2189</v>
      </c>
      <c r="F2141" s="13">
        <v>1964</v>
      </c>
      <c r="G2141" s="13">
        <v>1938</v>
      </c>
      <c r="H2141" s="13">
        <v>0</v>
      </c>
      <c r="I2141" s="13">
        <v>215</v>
      </c>
      <c r="J2141" s="15">
        <v>0</v>
      </c>
      <c r="K2141" s="15">
        <v>1466349.3319999999</v>
      </c>
      <c r="L2141" s="16">
        <f t="shared" si="231"/>
        <v>0</v>
      </c>
      <c r="M2141" s="16">
        <f t="shared" si="232"/>
        <v>0</v>
      </c>
      <c r="N2141" s="10">
        <f t="shared" si="233"/>
        <v>0</v>
      </c>
      <c r="O2141" s="10" t="str">
        <f t="shared" si="237"/>
        <v>Weniger als 40% der Schätzungsfläche sind aktueller als 2002</v>
      </c>
      <c r="P2141" s="17">
        <f t="shared" si="234"/>
        <v>146.63493320000001</v>
      </c>
      <c r="Q2141" t="str">
        <f t="shared" si="235"/>
        <v/>
      </c>
      <c r="R2141" s="6" t="str">
        <f t="shared" si="236"/>
        <v/>
      </c>
      <c r="S2141" t="s">
        <v>2885</v>
      </c>
    </row>
    <row r="2142" spans="1:19" x14ac:dyDescent="0.25">
      <c r="A2142" s="2">
        <v>26</v>
      </c>
      <c r="B2142" s="13">
        <v>2443</v>
      </c>
      <c r="C2142" s="14" t="s">
        <v>2193</v>
      </c>
      <c r="D2142" s="14" t="s">
        <v>1459</v>
      </c>
      <c r="E2142" s="14" t="s">
        <v>2189</v>
      </c>
      <c r="F2142" s="13">
        <v>1952</v>
      </c>
      <c r="G2142" s="13">
        <v>1951</v>
      </c>
      <c r="H2142" s="13">
        <v>0</v>
      </c>
      <c r="I2142" s="13">
        <v>1231</v>
      </c>
      <c r="J2142" s="15">
        <v>0</v>
      </c>
      <c r="K2142" s="15">
        <v>4082646.7209999999</v>
      </c>
      <c r="L2142" s="16">
        <f t="shared" si="231"/>
        <v>0</v>
      </c>
      <c r="M2142" s="16">
        <f t="shared" si="232"/>
        <v>0</v>
      </c>
      <c r="N2142" s="10">
        <f t="shared" si="233"/>
        <v>0</v>
      </c>
      <c r="O2142" s="10" t="str">
        <f t="shared" si="237"/>
        <v>Weniger als 40% der Schätzungsfläche sind aktueller als 2002</v>
      </c>
      <c r="P2142" s="17">
        <f t="shared" si="234"/>
        <v>408.26467209999998</v>
      </c>
      <c r="Q2142" t="str">
        <f t="shared" si="235"/>
        <v/>
      </c>
      <c r="R2142" s="6" t="str">
        <f t="shared" si="236"/>
        <v/>
      </c>
      <c r="S2142" t="s">
        <v>2885</v>
      </c>
    </row>
    <row r="2143" spans="1:19" x14ac:dyDescent="0.25">
      <c r="A2143" s="2">
        <v>26</v>
      </c>
      <c r="B2143" s="13">
        <v>2444</v>
      </c>
      <c r="C2143" s="14" t="s">
        <v>2194</v>
      </c>
      <c r="D2143" s="14" t="s">
        <v>2195</v>
      </c>
      <c r="E2143" s="14" t="s">
        <v>2189</v>
      </c>
      <c r="F2143" s="13">
        <v>1989</v>
      </c>
      <c r="G2143" s="13">
        <v>1989</v>
      </c>
      <c r="H2143" s="13">
        <v>0</v>
      </c>
      <c r="I2143" s="13">
        <v>236</v>
      </c>
      <c r="J2143" s="15">
        <v>0</v>
      </c>
      <c r="K2143" s="15">
        <v>1892859.263</v>
      </c>
      <c r="L2143" s="16">
        <f t="shared" si="231"/>
        <v>0</v>
      </c>
      <c r="M2143" s="16">
        <f t="shared" si="232"/>
        <v>0</v>
      </c>
      <c r="N2143" s="10">
        <f t="shared" si="233"/>
        <v>0</v>
      </c>
      <c r="O2143" s="10" t="str">
        <f t="shared" si="237"/>
        <v>Weniger als 40% der Schätzungsfläche sind aktueller als 2002</v>
      </c>
      <c r="P2143" s="17">
        <f t="shared" si="234"/>
        <v>189.2859263</v>
      </c>
      <c r="Q2143" t="str">
        <f t="shared" si="235"/>
        <v/>
      </c>
      <c r="R2143" s="6" t="str">
        <f t="shared" si="236"/>
        <v/>
      </c>
      <c r="S2143" t="s">
        <v>2885</v>
      </c>
    </row>
    <row r="2144" spans="1:19" x14ac:dyDescent="0.25">
      <c r="A2144" s="2">
        <v>26</v>
      </c>
      <c r="B2144" s="13">
        <v>2445</v>
      </c>
      <c r="C2144" s="14" t="s">
        <v>2196</v>
      </c>
      <c r="D2144" s="14" t="s">
        <v>2197</v>
      </c>
      <c r="E2144" s="14" t="s">
        <v>2189</v>
      </c>
      <c r="F2144" s="13">
        <v>1961</v>
      </c>
      <c r="G2144" s="13">
        <v>1951</v>
      </c>
      <c r="H2144" s="13">
        <v>0</v>
      </c>
      <c r="I2144" s="13">
        <v>1004</v>
      </c>
      <c r="J2144" s="15">
        <v>0</v>
      </c>
      <c r="K2144" s="15">
        <v>6107701.4859999996</v>
      </c>
      <c r="L2144" s="16">
        <f t="shared" si="231"/>
        <v>0</v>
      </c>
      <c r="M2144" s="16">
        <f t="shared" si="232"/>
        <v>0</v>
      </c>
      <c r="N2144" s="10">
        <f t="shared" si="233"/>
        <v>0</v>
      </c>
      <c r="O2144" s="10" t="str">
        <f t="shared" si="237"/>
        <v>Weniger als 40% der Schätzungsfläche sind aktueller als 2002</v>
      </c>
      <c r="P2144" s="17">
        <f t="shared" si="234"/>
        <v>610.77014859999997</v>
      </c>
      <c r="Q2144" t="str">
        <f t="shared" si="235"/>
        <v/>
      </c>
      <c r="R2144" s="6" t="str">
        <f t="shared" si="236"/>
        <v/>
      </c>
      <c r="S2144" t="s">
        <v>2885</v>
      </c>
    </row>
    <row r="2145" spans="1:19" x14ac:dyDescent="0.25">
      <c r="A2145" s="2">
        <v>26</v>
      </c>
      <c r="B2145" s="13">
        <v>2446</v>
      </c>
      <c r="C2145" s="14" t="s">
        <v>2198</v>
      </c>
      <c r="D2145" s="14" t="s">
        <v>2198</v>
      </c>
      <c r="E2145" s="14" t="s">
        <v>2189</v>
      </c>
      <c r="F2145" s="13">
        <v>1975</v>
      </c>
      <c r="G2145" s="13">
        <v>1973</v>
      </c>
      <c r="H2145" s="13">
        <v>0</v>
      </c>
      <c r="I2145" s="13">
        <v>804</v>
      </c>
      <c r="J2145" s="15">
        <v>0</v>
      </c>
      <c r="K2145" s="15">
        <v>8198864.3540000003</v>
      </c>
      <c r="L2145" s="16">
        <f t="shared" si="231"/>
        <v>0</v>
      </c>
      <c r="M2145" s="16">
        <f t="shared" si="232"/>
        <v>0</v>
      </c>
      <c r="N2145" s="10">
        <f t="shared" si="233"/>
        <v>0</v>
      </c>
      <c r="O2145" s="10" t="str">
        <f t="shared" si="237"/>
        <v>Weniger als 40% der Schätzungsfläche sind aktueller als 2002</v>
      </c>
      <c r="P2145" s="17">
        <f t="shared" si="234"/>
        <v>819.88643539999998</v>
      </c>
      <c r="Q2145">
        <f t="shared" si="235"/>
        <v>1</v>
      </c>
      <c r="R2145" s="6">
        <f t="shared" si="236"/>
        <v>37910</v>
      </c>
      <c r="S2145" t="s">
        <v>3080</v>
      </c>
    </row>
    <row r="2146" spans="1:19" x14ac:dyDescent="0.25">
      <c r="A2146" s="2">
        <v>26</v>
      </c>
      <c r="B2146" s="13">
        <v>2447</v>
      </c>
      <c r="C2146" s="14" t="s">
        <v>2199</v>
      </c>
      <c r="D2146" s="14" t="s">
        <v>2200</v>
      </c>
      <c r="E2146" s="14" t="s">
        <v>2189</v>
      </c>
      <c r="F2146" s="13">
        <v>2000</v>
      </c>
      <c r="G2146" s="13">
        <v>2000</v>
      </c>
      <c r="H2146" s="13">
        <v>0</v>
      </c>
      <c r="I2146" s="13">
        <v>264</v>
      </c>
      <c r="J2146" s="15">
        <v>0</v>
      </c>
      <c r="K2146" s="15">
        <v>3054662.8530000001</v>
      </c>
      <c r="L2146" s="16">
        <f t="shared" si="231"/>
        <v>0</v>
      </c>
      <c r="M2146" s="16">
        <f t="shared" si="232"/>
        <v>0</v>
      </c>
      <c r="N2146" s="10">
        <f t="shared" si="233"/>
        <v>0</v>
      </c>
      <c r="O2146" s="10" t="str">
        <f t="shared" si="237"/>
        <v>Weniger als 40% der Schätzungsfläche sind aktueller als 2002</v>
      </c>
      <c r="P2146" s="17">
        <f t="shared" si="234"/>
        <v>305.46628530000004</v>
      </c>
      <c r="Q2146" t="str">
        <f t="shared" si="235"/>
        <v/>
      </c>
      <c r="R2146" s="6" t="str">
        <f t="shared" si="236"/>
        <v/>
      </c>
      <c r="S2146" t="s">
        <v>2885</v>
      </c>
    </row>
    <row r="2147" spans="1:19" x14ac:dyDescent="0.25">
      <c r="A2147" s="2">
        <v>26</v>
      </c>
      <c r="B2147" s="13">
        <v>2448</v>
      </c>
      <c r="C2147" s="14" t="s">
        <v>2201</v>
      </c>
      <c r="D2147" s="14" t="s">
        <v>1459</v>
      </c>
      <c r="E2147" s="14" t="s">
        <v>2189</v>
      </c>
      <c r="F2147" s="13">
        <v>1995</v>
      </c>
      <c r="G2147" s="13">
        <v>1995</v>
      </c>
      <c r="H2147" s="13">
        <v>0</v>
      </c>
      <c r="I2147" s="13">
        <v>83</v>
      </c>
      <c r="J2147" s="15">
        <v>0</v>
      </c>
      <c r="K2147" s="15">
        <v>979944.61899999995</v>
      </c>
      <c r="L2147" s="16">
        <f t="shared" si="231"/>
        <v>0</v>
      </c>
      <c r="M2147" s="16">
        <f t="shared" si="232"/>
        <v>0</v>
      </c>
      <c r="N2147" s="10">
        <f t="shared" si="233"/>
        <v>0</v>
      </c>
      <c r="O2147" s="10" t="str">
        <f t="shared" si="237"/>
        <v>Weniger als 40% der Schätzungsfläche sind aktueller als 2002</v>
      </c>
      <c r="P2147" s="17">
        <f t="shared" si="234"/>
        <v>97.99446189999999</v>
      </c>
      <c r="Q2147" t="str">
        <f t="shared" si="235"/>
        <v/>
      </c>
      <c r="R2147" s="6" t="str">
        <f t="shared" si="236"/>
        <v/>
      </c>
      <c r="S2147" t="s">
        <v>2885</v>
      </c>
    </row>
    <row r="2148" spans="1:19" x14ac:dyDescent="0.25">
      <c r="A2148" s="2">
        <v>26</v>
      </c>
      <c r="B2148" s="13">
        <v>2449</v>
      </c>
      <c r="C2148" s="14" t="s">
        <v>2202</v>
      </c>
      <c r="D2148" s="14" t="s">
        <v>2203</v>
      </c>
      <c r="E2148" s="14" t="s">
        <v>2189</v>
      </c>
      <c r="F2148" s="13">
        <v>1951</v>
      </c>
      <c r="G2148" s="13">
        <v>1951</v>
      </c>
      <c r="H2148" s="13">
        <v>0</v>
      </c>
      <c r="I2148" s="13">
        <v>389</v>
      </c>
      <c r="J2148" s="15">
        <v>0</v>
      </c>
      <c r="K2148" s="15">
        <v>2587423.9049999998</v>
      </c>
      <c r="L2148" s="16">
        <f t="shared" si="231"/>
        <v>0</v>
      </c>
      <c r="M2148" s="16">
        <f t="shared" si="232"/>
        <v>0</v>
      </c>
      <c r="N2148" s="10">
        <f t="shared" si="233"/>
        <v>0</v>
      </c>
      <c r="O2148" s="10" t="str">
        <f t="shared" si="237"/>
        <v>Weniger als 40% der Schätzungsfläche sind aktueller als 2002</v>
      </c>
      <c r="P2148" s="17">
        <f t="shared" si="234"/>
        <v>258.7423905</v>
      </c>
      <c r="Q2148" t="str">
        <f t="shared" si="235"/>
        <v/>
      </c>
      <c r="R2148" s="6" t="str">
        <f t="shared" si="236"/>
        <v/>
      </c>
      <c r="S2148" t="s">
        <v>2885</v>
      </c>
    </row>
    <row r="2149" spans="1:19" x14ac:dyDescent="0.25">
      <c r="A2149" s="2">
        <v>26</v>
      </c>
      <c r="B2149" s="13">
        <v>2450</v>
      </c>
      <c r="C2149" s="14" t="s">
        <v>2204</v>
      </c>
      <c r="D2149" s="14" t="s">
        <v>2205</v>
      </c>
      <c r="E2149" s="14" t="s">
        <v>2189</v>
      </c>
      <c r="F2149" s="13">
        <v>1948</v>
      </c>
      <c r="G2149" s="13">
        <v>1948</v>
      </c>
      <c r="H2149" s="13">
        <v>0</v>
      </c>
      <c r="I2149" s="13">
        <v>236</v>
      </c>
      <c r="J2149" s="15">
        <v>0</v>
      </c>
      <c r="K2149" s="15">
        <v>2065308.5759999999</v>
      </c>
      <c r="L2149" s="16">
        <f t="shared" si="231"/>
        <v>0</v>
      </c>
      <c r="M2149" s="16">
        <f t="shared" si="232"/>
        <v>0</v>
      </c>
      <c r="N2149" s="10">
        <f t="shared" si="233"/>
        <v>0</v>
      </c>
      <c r="O2149" s="10" t="str">
        <f t="shared" si="237"/>
        <v>Weniger als 40% der Schätzungsfläche sind aktueller als 2002</v>
      </c>
      <c r="P2149" s="17">
        <f t="shared" si="234"/>
        <v>206.53085759999999</v>
      </c>
      <c r="Q2149" t="str">
        <f t="shared" si="235"/>
        <v/>
      </c>
      <c r="R2149" s="6" t="str">
        <f t="shared" si="236"/>
        <v/>
      </c>
      <c r="S2149" t="s">
        <v>2885</v>
      </c>
    </row>
    <row r="2150" spans="1:19" x14ac:dyDescent="0.25">
      <c r="A2150" s="2">
        <v>26</v>
      </c>
      <c r="B2150" s="13">
        <v>2451</v>
      </c>
      <c r="C2150" s="14" t="s">
        <v>2206</v>
      </c>
      <c r="D2150" s="14" t="s">
        <v>2207</v>
      </c>
      <c r="E2150" s="14" t="s">
        <v>2189</v>
      </c>
      <c r="F2150" s="13">
        <v>1949</v>
      </c>
      <c r="G2150" s="13">
        <v>1949</v>
      </c>
      <c r="H2150" s="13">
        <v>0</v>
      </c>
      <c r="I2150" s="13">
        <v>284</v>
      </c>
      <c r="J2150" s="15">
        <v>0</v>
      </c>
      <c r="K2150" s="15">
        <v>1828845.1769999999</v>
      </c>
      <c r="L2150" s="16">
        <f t="shared" si="231"/>
        <v>0</v>
      </c>
      <c r="M2150" s="16">
        <f t="shared" si="232"/>
        <v>0</v>
      </c>
      <c r="N2150" s="10">
        <f t="shared" si="233"/>
        <v>0</v>
      </c>
      <c r="O2150" s="10" t="str">
        <f t="shared" si="237"/>
        <v>Weniger als 40% der Schätzungsfläche sind aktueller als 2002</v>
      </c>
      <c r="P2150" s="17">
        <f t="shared" si="234"/>
        <v>182.8845177</v>
      </c>
      <c r="Q2150" t="str">
        <f t="shared" si="235"/>
        <v/>
      </c>
      <c r="R2150" s="6" t="str">
        <f t="shared" si="236"/>
        <v/>
      </c>
      <c r="S2150" t="s">
        <v>2885</v>
      </c>
    </row>
    <row r="2151" spans="1:19" x14ac:dyDescent="0.25">
      <c r="A2151" s="2">
        <v>26</v>
      </c>
      <c r="B2151" s="13">
        <v>2452</v>
      </c>
      <c r="C2151" s="14" t="s">
        <v>2208</v>
      </c>
      <c r="D2151" s="14" t="s">
        <v>2209</v>
      </c>
      <c r="E2151" s="14" t="s">
        <v>2189</v>
      </c>
      <c r="F2151" s="13">
        <v>2004</v>
      </c>
      <c r="G2151" s="13">
        <v>1951</v>
      </c>
      <c r="H2151" s="13">
        <v>255</v>
      </c>
      <c r="I2151" s="13">
        <v>453</v>
      </c>
      <c r="J2151" s="15">
        <v>2675550.4339999999</v>
      </c>
      <c r="K2151" s="15">
        <v>3746827.9909999999</v>
      </c>
      <c r="L2151" s="16">
        <f t="shared" si="231"/>
        <v>0.5629139072847682</v>
      </c>
      <c r="M2151" s="16">
        <f t="shared" si="232"/>
        <v>0.71408413741617105</v>
      </c>
      <c r="N2151" s="10">
        <f t="shared" si="233"/>
        <v>1</v>
      </c>
      <c r="O2151" s="10" t="str">
        <f t="shared" si="237"/>
        <v>Mehr als 50% der Schätzungsfläche sind aktueller als 2002</v>
      </c>
      <c r="P2151" s="17">
        <f t="shared" si="234"/>
        <v>374.68279910000001</v>
      </c>
      <c r="Q2151">
        <f t="shared" si="235"/>
        <v>1</v>
      </c>
      <c r="R2151" s="6">
        <f t="shared" si="236"/>
        <v>38063</v>
      </c>
      <c r="S2151" t="s">
        <v>3080</v>
      </c>
    </row>
    <row r="2152" spans="1:19" x14ac:dyDescent="0.25">
      <c r="A2152" s="2">
        <v>26</v>
      </c>
      <c r="B2152" s="13">
        <v>2453</v>
      </c>
      <c r="C2152" s="14" t="s">
        <v>2210</v>
      </c>
      <c r="D2152" s="14" t="s">
        <v>2211</v>
      </c>
      <c r="E2152" s="14" t="s">
        <v>2189</v>
      </c>
      <c r="F2152" s="13">
        <v>1952</v>
      </c>
      <c r="G2152" s="13">
        <v>1952</v>
      </c>
      <c r="H2152" s="13">
        <v>0</v>
      </c>
      <c r="I2152" s="13">
        <v>81</v>
      </c>
      <c r="J2152" s="15">
        <v>0</v>
      </c>
      <c r="K2152" s="15">
        <v>673772.64099999995</v>
      </c>
      <c r="L2152" s="16">
        <f t="shared" si="231"/>
        <v>0</v>
      </c>
      <c r="M2152" s="16">
        <f t="shared" si="232"/>
        <v>0</v>
      </c>
      <c r="N2152" s="10">
        <f t="shared" si="233"/>
        <v>0</v>
      </c>
      <c r="O2152" s="10" t="str">
        <f t="shared" si="237"/>
        <v>Weniger als 40% der Schätzungsfläche sind aktueller als 2002</v>
      </c>
      <c r="P2152" s="17">
        <f t="shared" si="234"/>
        <v>67.377264099999991</v>
      </c>
      <c r="Q2152" t="str">
        <f t="shared" si="235"/>
        <v/>
      </c>
      <c r="R2152" s="6" t="str">
        <f t="shared" si="236"/>
        <v/>
      </c>
      <c r="S2152" t="s">
        <v>2885</v>
      </c>
    </row>
    <row r="2153" spans="1:19" x14ac:dyDescent="0.25">
      <c r="A2153" s="2">
        <v>26</v>
      </c>
      <c r="B2153" s="13">
        <v>2454</v>
      </c>
      <c r="C2153" s="14" t="s">
        <v>2212</v>
      </c>
      <c r="D2153" s="14" t="s">
        <v>2200</v>
      </c>
      <c r="E2153" s="14" t="s">
        <v>2189</v>
      </c>
      <c r="F2153" s="13">
        <v>2006</v>
      </c>
      <c r="G2153" s="13">
        <v>1952</v>
      </c>
      <c r="H2153" s="13">
        <v>183</v>
      </c>
      <c r="I2153" s="13">
        <v>622</v>
      </c>
      <c r="J2153" s="15">
        <v>1687221.2</v>
      </c>
      <c r="K2153" s="15">
        <v>5193671.4060000004</v>
      </c>
      <c r="L2153" s="16">
        <f t="shared" si="231"/>
        <v>0.29421221864951769</v>
      </c>
      <c r="M2153" s="16">
        <f t="shared" si="232"/>
        <v>0.32486098332113078</v>
      </c>
      <c r="N2153" s="10">
        <f t="shared" si="233"/>
        <v>0</v>
      </c>
      <c r="O2153" s="10" t="str">
        <f t="shared" si="237"/>
        <v>Weniger als 40% der Schätzungsfläche sind aktueller als 2002</v>
      </c>
      <c r="P2153" s="17">
        <f t="shared" si="234"/>
        <v>519.36714060000008</v>
      </c>
      <c r="Q2153" t="str">
        <f t="shared" si="235"/>
        <v/>
      </c>
      <c r="R2153" s="6" t="str">
        <f t="shared" si="236"/>
        <v/>
      </c>
      <c r="S2153" t="s">
        <v>2885</v>
      </c>
    </row>
    <row r="2154" spans="1:19" x14ac:dyDescent="0.25">
      <c r="A2154" s="2">
        <v>26</v>
      </c>
      <c r="B2154" s="13">
        <v>2455</v>
      </c>
      <c r="C2154" s="14" t="s">
        <v>2213</v>
      </c>
      <c r="D2154" s="14" t="s">
        <v>2213</v>
      </c>
      <c r="E2154" s="14" t="s">
        <v>2189</v>
      </c>
      <c r="F2154" s="13">
        <v>1986</v>
      </c>
      <c r="G2154" s="13">
        <v>1984</v>
      </c>
      <c r="H2154" s="13">
        <v>0</v>
      </c>
      <c r="I2154" s="13">
        <v>600</v>
      </c>
      <c r="J2154" s="15">
        <v>0</v>
      </c>
      <c r="K2154" s="15">
        <v>3014337.2069999999</v>
      </c>
      <c r="L2154" s="16">
        <f t="shared" si="231"/>
        <v>0</v>
      </c>
      <c r="M2154" s="16">
        <f t="shared" si="232"/>
        <v>0</v>
      </c>
      <c r="N2154" s="10">
        <f t="shared" si="233"/>
        <v>0</v>
      </c>
      <c r="O2154" s="10" t="str">
        <f t="shared" si="237"/>
        <v>Weniger als 40% der Schätzungsfläche sind aktueller als 2002</v>
      </c>
      <c r="P2154" s="17">
        <f t="shared" si="234"/>
        <v>301.43372069999998</v>
      </c>
      <c r="Q2154" t="str">
        <f t="shared" si="235"/>
        <v/>
      </c>
      <c r="R2154" s="6" t="str">
        <f t="shared" si="236"/>
        <v/>
      </c>
      <c r="S2154" t="s">
        <v>2885</v>
      </c>
    </row>
    <row r="2155" spans="1:19" x14ac:dyDescent="0.25">
      <c r="A2155" s="2">
        <v>26</v>
      </c>
      <c r="B2155" s="13">
        <v>2456</v>
      </c>
      <c r="C2155" s="14" t="s">
        <v>2214</v>
      </c>
      <c r="D2155" s="14" t="s">
        <v>2203</v>
      </c>
      <c r="E2155" s="14" t="s">
        <v>2189</v>
      </c>
      <c r="F2155" s="13">
        <v>1949</v>
      </c>
      <c r="G2155" s="13">
        <v>1949</v>
      </c>
      <c r="H2155" s="13">
        <v>0</v>
      </c>
      <c r="I2155" s="13">
        <v>182</v>
      </c>
      <c r="J2155" s="15">
        <v>0</v>
      </c>
      <c r="K2155" s="15">
        <v>1398069.723</v>
      </c>
      <c r="L2155" s="16">
        <f t="shared" si="231"/>
        <v>0</v>
      </c>
      <c r="M2155" s="16">
        <f t="shared" si="232"/>
        <v>0</v>
      </c>
      <c r="N2155" s="10">
        <f t="shared" si="233"/>
        <v>0</v>
      </c>
      <c r="O2155" s="10" t="str">
        <f t="shared" si="237"/>
        <v>Weniger als 40% der Schätzungsfläche sind aktueller als 2002</v>
      </c>
      <c r="P2155" s="17">
        <f t="shared" si="234"/>
        <v>139.80697230000001</v>
      </c>
      <c r="Q2155" t="str">
        <f t="shared" si="235"/>
        <v/>
      </c>
      <c r="R2155" s="6" t="str">
        <f t="shared" si="236"/>
        <v/>
      </c>
      <c r="S2155" t="s">
        <v>2885</v>
      </c>
    </row>
    <row r="2156" spans="1:19" x14ac:dyDescent="0.25">
      <c r="A2156" s="2">
        <v>26</v>
      </c>
      <c r="B2156" s="13">
        <v>2457</v>
      </c>
      <c r="C2156" s="14" t="s">
        <v>2215</v>
      </c>
      <c r="D2156" s="14" t="s">
        <v>2216</v>
      </c>
      <c r="E2156" s="14" t="s">
        <v>2189</v>
      </c>
      <c r="F2156" s="13">
        <v>1981</v>
      </c>
      <c r="G2156" s="13">
        <v>1939</v>
      </c>
      <c r="H2156" s="13">
        <v>0</v>
      </c>
      <c r="I2156" s="13">
        <v>722</v>
      </c>
      <c r="J2156" s="15">
        <v>0</v>
      </c>
      <c r="K2156" s="15">
        <v>4811517.852</v>
      </c>
      <c r="L2156" s="16">
        <f t="shared" si="231"/>
        <v>0</v>
      </c>
      <c r="M2156" s="16">
        <f t="shared" si="232"/>
        <v>0</v>
      </c>
      <c r="N2156" s="10">
        <f t="shared" si="233"/>
        <v>0</v>
      </c>
      <c r="O2156" s="10" t="str">
        <f t="shared" si="237"/>
        <v>Weniger als 40% der Schätzungsfläche sind aktueller als 2002</v>
      </c>
      <c r="P2156" s="17">
        <f t="shared" si="234"/>
        <v>481.15178520000001</v>
      </c>
      <c r="Q2156" t="str">
        <f t="shared" si="235"/>
        <v/>
      </c>
      <c r="R2156" s="6" t="str">
        <f t="shared" si="236"/>
        <v/>
      </c>
      <c r="S2156" t="s">
        <v>2885</v>
      </c>
    </row>
    <row r="2157" spans="1:19" x14ac:dyDescent="0.25">
      <c r="A2157" s="2">
        <v>26</v>
      </c>
      <c r="B2157" s="13">
        <v>2458</v>
      </c>
      <c r="C2157" s="14" t="s">
        <v>2217</v>
      </c>
      <c r="D2157" s="14" t="s">
        <v>2190</v>
      </c>
      <c r="E2157" s="14" t="s">
        <v>2189</v>
      </c>
      <c r="F2157" s="13">
        <v>2006</v>
      </c>
      <c r="G2157" s="13">
        <v>1950</v>
      </c>
      <c r="H2157" s="13">
        <v>1</v>
      </c>
      <c r="I2157" s="13">
        <v>670</v>
      </c>
      <c r="J2157" s="15">
        <v>2186.7919999999999</v>
      </c>
      <c r="K2157" s="15">
        <v>6293688.8210000005</v>
      </c>
      <c r="L2157" s="16">
        <f t="shared" si="231"/>
        <v>1.4925373134328358E-3</v>
      </c>
      <c r="M2157" s="16">
        <f t="shared" si="232"/>
        <v>3.4745791573033983E-4</v>
      </c>
      <c r="N2157" s="10">
        <f t="shared" si="233"/>
        <v>0</v>
      </c>
      <c r="O2157" s="10" t="str">
        <f t="shared" si="237"/>
        <v>Weniger als 40% der Schätzungsfläche sind aktueller als 2002</v>
      </c>
      <c r="P2157" s="17">
        <f t="shared" si="234"/>
        <v>629.36888210000006</v>
      </c>
      <c r="Q2157" t="str">
        <f t="shared" si="235"/>
        <v/>
      </c>
      <c r="R2157" s="6" t="str">
        <f t="shared" si="236"/>
        <v/>
      </c>
      <c r="S2157" t="s">
        <v>2885</v>
      </c>
    </row>
    <row r="2158" spans="1:19" x14ac:dyDescent="0.25">
      <c r="A2158" s="2">
        <v>26</v>
      </c>
      <c r="B2158" s="13">
        <v>2459</v>
      </c>
      <c r="C2158" s="14" t="s">
        <v>2188</v>
      </c>
      <c r="D2158" s="14" t="s">
        <v>2188</v>
      </c>
      <c r="E2158" s="14" t="s">
        <v>2189</v>
      </c>
      <c r="F2158" s="13">
        <v>1984</v>
      </c>
      <c r="G2158" s="13">
        <v>1984</v>
      </c>
      <c r="H2158" s="13">
        <v>0</v>
      </c>
      <c r="I2158" s="13">
        <v>214</v>
      </c>
      <c r="J2158" s="15">
        <v>0</v>
      </c>
      <c r="K2158" s="15">
        <v>1878117.855</v>
      </c>
      <c r="L2158" s="16">
        <f t="shared" si="231"/>
        <v>0</v>
      </c>
      <c r="M2158" s="16">
        <f t="shared" si="232"/>
        <v>0</v>
      </c>
      <c r="N2158" s="10">
        <f t="shared" si="233"/>
        <v>0</v>
      </c>
      <c r="O2158" s="10" t="str">
        <f t="shared" si="237"/>
        <v>Weniger als 40% der Schätzungsfläche sind aktueller als 2002</v>
      </c>
      <c r="P2158" s="17">
        <f t="shared" si="234"/>
        <v>187.81178549999998</v>
      </c>
      <c r="Q2158" t="str">
        <f t="shared" si="235"/>
        <v/>
      </c>
      <c r="R2158" s="6" t="str">
        <f t="shared" si="236"/>
        <v/>
      </c>
      <c r="S2158" t="s">
        <v>2885</v>
      </c>
    </row>
    <row r="2159" spans="1:19" x14ac:dyDescent="0.25">
      <c r="A2159" s="2">
        <v>26</v>
      </c>
      <c r="B2159" s="13">
        <v>2460</v>
      </c>
      <c r="C2159" s="14" t="s">
        <v>2218</v>
      </c>
      <c r="D2159" s="14" t="s">
        <v>2213</v>
      </c>
      <c r="E2159" s="14" t="s">
        <v>2189</v>
      </c>
      <c r="F2159" s="13">
        <v>1985</v>
      </c>
      <c r="G2159" s="13">
        <v>1941</v>
      </c>
      <c r="H2159" s="13">
        <v>0</v>
      </c>
      <c r="I2159" s="13">
        <v>241</v>
      </c>
      <c r="J2159" s="15">
        <v>0</v>
      </c>
      <c r="K2159" s="15">
        <v>2075410.723</v>
      </c>
      <c r="L2159" s="16">
        <f t="shared" si="231"/>
        <v>0</v>
      </c>
      <c r="M2159" s="16">
        <f t="shared" si="232"/>
        <v>0</v>
      </c>
      <c r="N2159" s="10">
        <f t="shared" si="233"/>
        <v>0</v>
      </c>
      <c r="O2159" s="10" t="str">
        <f t="shared" si="237"/>
        <v>Weniger als 40% der Schätzungsfläche sind aktueller als 2002</v>
      </c>
      <c r="P2159" s="17">
        <f t="shared" si="234"/>
        <v>207.5410723</v>
      </c>
      <c r="Q2159" t="str">
        <f t="shared" si="235"/>
        <v/>
      </c>
      <c r="R2159" s="6" t="str">
        <f t="shared" si="236"/>
        <v/>
      </c>
      <c r="S2159" t="s">
        <v>2885</v>
      </c>
    </row>
    <row r="2160" spans="1:19" x14ac:dyDescent="0.25">
      <c r="A2160" s="2">
        <v>26</v>
      </c>
      <c r="B2160" s="13">
        <v>2461</v>
      </c>
      <c r="C2160" s="14" t="s">
        <v>2219</v>
      </c>
      <c r="D2160" s="14" t="s">
        <v>2220</v>
      </c>
      <c r="E2160" s="14" t="s">
        <v>2189</v>
      </c>
      <c r="F2160" s="13">
        <v>1952</v>
      </c>
      <c r="G2160" s="13">
        <v>1952</v>
      </c>
      <c r="H2160" s="13">
        <v>0</v>
      </c>
      <c r="I2160" s="13">
        <v>121</v>
      </c>
      <c r="J2160" s="15">
        <v>0</v>
      </c>
      <c r="K2160" s="15">
        <v>1085824.5970000001</v>
      </c>
      <c r="L2160" s="16">
        <f t="shared" si="231"/>
        <v>0</v>
      </c>
      <c r="M2160" s="16">
        <f t="shared" si="232"/>
        <v>0</v>
      </c>
      <c r="N2160" s="10">
        <f t="shared" si="233"/>
        <v>0</v>
      </c>
      <c r="O2160" s="10" t="str">
        <f t="shared" si="237"/>
        <v>Weniger als 40% der Schätzungsfläche sind aktueller als 2002</v>
      </c>
      <c r="P2160" s="17">
        <f t="shared" si="234"/>
        <v>108.5824597</v>
      </c>
      <c r="Q2160" t="str">
        <f t="shared" si="235"/>
        <v/>
      </c>
      <c r="R2160" s="6" t="str">
        <f t="shared" si="236"/>
        <v/>
      </c>
      <c r="S2160" t="s">
        <v>2885</v>
      </c>
    </row>
    <row r="2161" spans="1:19" x14ac:dyDescent="0.25">
      <c r="A2161" s="2">
        <v>26</v>
      </c>
      <c r="B2161" s="13">
        <v>2462</v>
      </c>
      <c r="C2161" s="14" t="s">
        <v>71</v>
      </c>
      <c r="D2161" s="14" t="s">
        <v>2192</v>
      </c>
      <c r="E2161" s="14" t="s">
        <v>2189</v>
      </c>
      <c r="F2161" s="13">
        <v>1988</v>
      </c>
      <c r="G2161" s="13">
        <v>1988</v>
      </c>
      <c r="H2161" s="13">
        <v>0</v>
      </c>
      <c r="I2161" s="13">
        <v>848</v>
      </c>
      <c r="J2161" s="15">
        <v>0</v>
      </c>
      <c r="K2161" s="15">
        <v>3567732.7349999999</v>
      </c>
      <c r="L2161" s="16">
        <f t="shared" si="231"/>
        <v>0</v>
      </c>
      <c r="M2161" s="16">
        <f t="shared" si="232"/>
        <v>0</v>
      </c>
      <c r="N2161" s="10">
        <f t="shared" si="233"/>
        <v>0</v>
      </c>
      <c r="O2161" s="10" t="str">
        <f t="shared" si="237"/>
        <v>Weniger als 40% der Schätzungsfläche sind aktueller als 2002</v>
      </c>
      <c r="P2161" s="17">
        <f t="shared" si="234"/>
        <v>356.77327349999996</v>
      </c>
      <c r="Q2161" t="str">
        <f t="shared" si="235"/>
        <v/>
      </c>
      <c r="R2161" s="6" t="str">
        <f t="shared" si="236"/>
        <v/>
      </c>
      <c r="S2161" t="s">
        <v>2885</v>
      </c>
    </row>
    <row r="2162" spans="1:19" x14ac:dyDescent="0.25">
      <c r="A2162" s="2">
        <v>26</v>
      </c>
      <c r="B2162" s="13">
        <v>2463</v>
      </c>
      <c r="C2162" s="14" t="s">
        <v>2221</v>
      </c>
      <c r="D2162" s="14" t="s">
        <v>2211</v>
      </c>
      <c r="E2162" s="14" t="s">
        <v>2189</v>
      </c>
      <c r="F2162" s="13">
        <v>2006</v>
      </c>
      <c r="G2162" s="13">
        <v>1952</v>
      </c>
      <c r="H2162" s="13">
        <v>200</v>
      </c>
      <c r="I2162" s="13">
        <v>512</v>
      </c>
      <c r="J2162" s="15">
        <v>1231703.578</v>
      </c>
      <c r="K2162" s="15">
        <v>3062701.2769999998</v>
      </c>
      <c r="L2162" s="16">
        <f t="shared" si="231"/>
        <v>0.390625</v>
      </c>
      <c r="M2162" s="16">
        <f t="shared" si="232"/>
        <v>0.40216249206206867</v>
      </c>
      <c r="N2162" s="10">
        <f t="shared" si="233"/>
        <v>2</v>
      </c>
      <c r="O2162" s="10" t="str">
        <f t="shared" si="237"/>
        <v>40% bis 50% der Schätzungsfläche sind aktueller als 2002</v>
      </c>
      <c r="P2162" s="17">
        <f t="shared" si="234"/>
        <v>306.27012769999999</v>
      </c>
      <c r="Q2162" t="str">
        <f t="shared" si="235"/>
        <v/>
      </c>
      <c r="R2162" s="6" t="str">
        <f t="shared" si="236"/>
        <v/>
      </c>
      <c r="S2162" t="s">
        <v>2885</v>
      </c>
    </row>
    <row r="2163" spans="1:19" x14ac:dyDescent="0.25">
      <c r="A2163" s="2">
        <v>26</v>
      </c>
      <c r="B2163" s="13">
        <v>2464</v>
      </c>
      <c r="C2163" s="14" t="s">
        <v>2222</v>
      </c>
      <c r="D2163" s="14" t="s">
        <v>2200</v>
      </c>
      <c r="E2163" s="14" t="s">
        <v>2189</v>
      </c>
      <c r="F2163" s="13">
        <v>1989</v>
      </c>
      <c r="G2163" s="13">
        <v>1952</v>
      </c>
      <c r="H2163" s="13">
        <v>0</v>
      </c>
      <c r="I2163" s="13">
        <v>258</v>
      </c>
      <c r="J2163" s="15">
        <v>0</v>
      </c>
      <c r="K2163" s="15">
        <v>1109071.284</v>
      </c>
      <c r="L2163" s="16">
        <f t="shared" si="231"/>
        <v>0</v>
      </c>
      <c r="M2163" s="16">
        <f t="shared" si="232"/>
        <v>0</v>
      </c>
      <c r="N2163" s="10">
        <f t="shared" si="233"/>
        <v>0</v>
      </c>
      <c r="O2163" s="10" t="str">
        <f t="shared" si="237"/>
        <v>Weniger als 40% der Schätzungsfläche sind aktueller als 2002</v>
      </c>
      <c r="P2163" s="17">
        <f t="shared" si="234"/>
        <v>110.9071284</v>
      </c>
      <c r="Q2163" t="str">
        <f t="shared" si="235"/>
        <v/>
      </c>
      <c r="R2163" s="6" t="str">
        <f t="shared" si="236"/>
        <v/>
      </c>
      <c r="S2163" t="s">
        <v>2885</v>
      </c>
    </row>
    <row r="2164" spans="1:19" x14ac:dyDescent="0.25">
      <c r="A2164" s="2">
        <v>26</v>
      </c>
      <c r="B2164" s="13">
        <v>2465</v>
      </c>
      <c r="C2164" s="14" t="s">
        <v>2223</v>
      </c>
      <c r="D2164" s="14" t="s">
        <v>2220</v>
      </c>
      <c r="E2164" s="14" t="s">
        <v>2189</v>
      </c>
      <c r="F2164" s="13">
        <v>1975</v>
      </c>
      <c r="G2164" s="13">
        <v>1952</v>
      </c>
      <c r="H2164" s="13">
        <v>0</v>
      </c>
      <c r="I2164" s="13">
        <v>418</v>
      </c>
      <c r="J2164" s="15">
        <v>0</v>
      </c>
      <c r="K2164" s="15">
        <v>5363686.6040000003</v>
      </c>
      <c r="L2164" s="16">
        <f t="shared" si="231"/>
        <v>0</v>
      </c>
      <c r="M2164" s="16">
        <f t="shared" si="232"/>
        <v>0</v>
      </c>
      <c r="N2164" s="10">
        <f t="shared" si="233"/>
        <v>0</v>
      </c>
      <c r="O2164" s="10" t="str">
        <f t="shared" si="237"/>
        <v>Weniger als 40% der Schätzungsfläche sind aktueller als 2002</v>
      </c>
      <c r="P2164" s="17">
        <f t="shared" si="234"/>
        <v>536.36866040000007</v>
      </c>
      <c r="Q2164" t="str">
        <f t="shared" si="235"/>
        <v/>
      </c>
      <c r="R2164" s="6" t="str">
        <f t="shared" si="236"/>
        <v/>
      </c>
      <c r="S2164" t="s">
        <v>2885</v>
      </c>
    </row>
    <row r="2165" spans="1:19" x14ac:dyDescent="0.25">
      <c r="A2165" s="2">
        <v>26</v>
      </c>
      <c r="B2165" s="13">
        <v>2466</v>
      </c>
      <c r="C2165" s="14" t="s">
        <v>1707</v>
      </c>
      <c r="D2165" s="14" t="s">
        <v>2203</v>
      </c>
      <c r="E2165" s="14" t="s">
        <v>2189</v>
      </c>
      <c r="F2165" s="13">
        <v>1952</v>
      </c>
      <c r="G2165" s="13">
        <v>1951</v>
      </c>
      <c r="H2165" s="13">
        <v>0</v>
      </c>
      <c r="I2165" s="13">
        <v>215</v>
      </c>
      <c r="J2165" s="15">
        <v>0</v>
      </c>
      <c r="K2165" s="15">
        <v>1285614.1640000001</v>
      </c>
      <c r="L2165" s="16">
        <f t="shared" si="231"/>
        <v>0</v>
      </c>
      <c r="M2165" s="16">
        <f t="shared" si="232"/>
        <v>0</v>
      </c>
      <c r="N2165" s="10">
        <f t="shared" si="233"/>
        <v>0</v>
      </c>
      <c r="O2165" s="10" t="str">
        <f t="shared" si="237"/>
        <v>Weniger als 40% der Schätzungsfläche sind aktueller als 2002</v>
      </c>
      <c r="P2165" s="17">
        <f t="shared" si="234"/>
        <v>128.56141640000001</v>
      </c>
      <c r="Q2165" t="str">
        <f t="shared" si="235"/>
        <v/>
      </c>
      <c r="R2165" s="6" t="str">
        <f t="shared" si="236"/>
        <v/>
      </c>
      <c r="S2165" t="s">
        <v>2885</v>
      </c>
    </row>
    <row r="2166" spans="1:19" x14ac:dyDescent="0.25">
      <c r="A2166" s="2">
        <v>26</v>
      </c>
      <c r="B2166" s="13">
        <v>2467</v>
      </c>
      <c r="C2166" s="14" t="s">
        <v>2211</v>
      </c>
      <c r="D2166" s="14" t="s">
        <v>2211</v>
      </c>
      <c r="E2166" s="14" t="s">
        <v>2189</v>
      </c>
      <c r="F2166" s="13">
        <v>1965</v>
      </c>
      <c r="G2166" s="13">
        <v>1953</v>
      </c>
      <c r="H2166" s="13">
        <v>0</v>
      </c>
      <c r="I2166" s="13">
        <v>293</v>
      </c>
      <c r="J2166" s="15">
        <v>0</v>
      </c>
      <c r="K2166" s="15">
        <v>2544667.298</v>
      </c>
      <c r="L2166" s="16">
        <f t="shared" si="231"/>
        <v>0</v>
      </c>
      <c r="M2166" s="16">
        <f t="shared" si="232"/>
        <v>0</v>
      </c>
      <c r="N2166" s="10">
        <f t="shared" si="233"/>
        <v>0</v>
      </c>
      <c r="O2166" s="10" t="str">
        <f t="shared" si="237"/>
        <v>Weniger als 40% der Schätzungsfläche sind aktueller als 2002</v>
      </c>
      <c r="P2166" s="17">
        <f t="shared" si="234"/>
        <v>254.4667298</v>
      </c>
      <c r="Q2166" t="str">
        <f t="shared" si="235"/>
        <v/>
      </c>
      <c r="R2166" s="6" t="str">
        <f t="shared" si="236"/>
        <v/>
      </c>
      <c r="S2166" t="s">
        <v>2885</v>
      </c>
    </row>
    <row r="2167" spans="1:19" x14ac:dyDescent="0.25">
      <c r="A2167" s="2">
        <v>26</v>
      </c>
      <c r="B2167" s="13">
        <v>2468</v>
      </c>
      <c r="C2167" s="14" t="s">
        <v>2224</v>
      </c>
      <c r="D2167" s="14" t="s">
        <v>2203</v>
      </c>
      <c r="E2167" s="14" t="s">
        <v>2189</v>
      </c>
      <c r="F2167" s="13">
        <v>1938</v>
      </c>
      <c r="G2167" s="13">
        <v>1938</v>
      </c>
      <c r="H2167" s="13">
        <v>0</v>
      </c>
      <c r="I2167" s="13">
        <v>161</v>
      </c>
      <c r="J2167" s="15">
        <v>0</v>
      </c>
      <c r="K2167" s="15">
        <v>1395745.1089999999</v>
      </c>
      <c r="L2167" s="16">
        <f t="shared" si="231"/>
        <v>0</v>
      </c>
      <c r="M2167" s="16">
        <f t="shared" si="232"/>
        <v>0</v>
      </c>
      <c r="N2167" s="10">
        <f t="shared" si="233"/>
        <v>0</v>
      </c>
      <c r="O2167" s="10" t="str">
        <f t="shared" si="237"/>
        <v>Weniger als 40% der Schätzungsfläche sind aktueller als 2002</v>
      </c>
      <c r="P2167" s="17">
        <f t="shared" si="234"/>
        <v>139.57451090000001</v>
      </c>
      <c r="Q2167" t="str">
        <f t="shared" si="235"/>
        <v/>
      </c>
      <c r="R2167" s="6" t="str">
        <f t="shared" si="236"/>
        <v/>
      </c>
      <c r="S2167" t="s">
        <v>2885</v>
      </c>
    </row>
    <row r="2168" spans="1:19" x14ac:dyDescent="0.25">
      <c r="A2168" s="2">
        <v>26</v>
      </c>
      <c r="B2168" s="13">
        <v>2469</v>
      </c>
      <c r="C2168" s="14" t="s">
        <v>1711</v>
      </c>
      <c r="D2168" s="14" t="s">
        <v>2203</v>
      </c>
      <c r="E2168" s="14" t="s">
        <v>2189</v>
      </c>
      <c r="F2168" s="13">
        <v>1956</v>
      </c>
      <c r="G2168" s="13">
        <v>1938</v>
      </c>
      <c r="H2168" s="13">
        <v>0</v>
      </c>
      <c r="I2168" s="13">
        <v>182</v>
      </c>
      <c r="J2168" s="15">
        <v>0</v>
      </c>
      <c r="K2168" s="15">
        <v>2073224.4569999999</v>
      </c>
      <c r="L2168" s="16">
        <f t="shared" si="231"/>
        <v>0</v>
      </c>
      <c r="M2168" s="16">
        <f t="shared" si="232"/>
        <v>0</v>
      </c>
      <c r="N2168" s="10">
        <f t="shared" si="233"/>
        <v>0</v>
      </c>
      <c r="O2168" s="10" t="str">
        <f t="shared" si="237"/>
        <v>Weniger als 40% der Schätzungsfläche sind aktueller als 2002</v>
      </c>
      <c r="P2168" s="17">
        <f t="shared" si="234"/>
        <v>207.3224457</v>
      </c>
      <c r="Q2168" t="str">
        <f t="shared" si="235"/>
        <v/>
      </c>
      <c r="R2168" s="6" t="str">
        <f t="shared" si="236"/>
        <v/>
      </c>
      <c r="S2168" t="s">
        <v>2885</v>
      </c>
    </row>
    <row r="2169" spans="1:19" x14ac:dyDescent="0.25">
      <c r="A2169" s="2">
        <v>26</v>
      </c>
      <c r="B2169" s="13">
        <v>2470</v>
      </c>
      <c r="C2169" s="14" t="s">
        <v>2225</v>
      </c>
      <c r="D2169" s="14" t="s">
        <v>2195</v>
      </c>
      <c r="E2169" s="14" t="s">
        <v>2189</v>
      </c>
      <c r="F2169" s="13">
        <v>1989</v>
      </c>
      <c r="G2169" s="13">
        <v>1989</v>
      </c>
      <c r="H2169" s="13">
        <v>0</v>
      </c>
      <c r="I2169" s="13">
        <v>337</v>
      </c>
      <c r="J2169" s="15">
        <v>0</v>
      </c>
      <c r="K2169" s="15">
        <v>2730789.4870000002</v>
      </c>
      <c r="L2169" s="16">
        <f t="shared" si="231"/>
        <v>0</v>
      </c>
      <c r="M2169" s="16">
        <f t="shared" si="232"/>
        <v>0</v>
      </c>
      <c r="N2169" s="10">
        <f t="shared" si="233"/>
        <v>0</v>
      </c>
      <c r="O2169" s="10" t="str">
        <f t="shared" si="237"/>
        <v>Weniger als 40% der Schätzungsfläche sind aktueller als 2002</v>
      </c>
      <c r="P2169" s="17">
        <f t="shared" si="234"/>
        <v>273.07894870000001</v>
      </c>
      <c r="Q2169" t="str">
        <f t="shared" si="235"/>
        <v/>
      </c>
      <c r="R2169" s="6" t="str">
        <f t="shared" si="236"/>
        <v/>
      </c>
      <c r="S2169" t="s">
        <v>2885</v>
      </c>
    </row>
    <row r="2170" spans="1:19" x14ac:dyDescent="0.25">
      <c r="A2170" s="2">
        <v>26</v>
      </c>
      <c r="B2170" s="13">
        <v>2471</v>
      </c>
      <c r="C2170" s="14" t="s">
        <v>2226</v>
      </c>
      <c r="D2170" s="14" t="s">
        <v>2192</v>
      </c>
      <c r="E2170" s="14" t="s">
        <v>2189</v>
      </c>
      <c r="F2170" s="13">
        <v>1989</v>
      </c>
      <c r="G2170" s="13">
        <v>1989</v>
      </c>
      <c r="H2170" s="13">
        <v>0</v>
      </c>
      <c r="I2170" s="13">
        <v>519</v>
      </c>
      <c r="J2170" s="15">
        <v>0</v>
      </c>
      <c r="K2170" s="15">
        <v>3037228.5929999999</v>
      </c>
      <c r="L2170" s="16">
        <f t="shared" si="231"/>
        <v>0</v>
      </c>
      <c r="M2170" s="16">
        <f t="shared" si="232"/>
        <v>0</v>
      </c>
      <c r="N2170" s="10">
        <f t="shared" si="233"/>
        <v>0</v>
      </c>
      <c r="O2170" s="10" t="str">
        <f t="shared" si="237"/>
        <v>Weniger als 40% der Schätzungsfläche sind aktueller als 2002</v>
      </c>
      <c r="P2170" s="17">
        <f t="shared" si="234"/>
        <v>303.72285929999998</v>
      </c>
      <c r="Q2170" t="str">
        <f t="shared" si="235"/>
        <v/>
      </c>
      <c r="R2170" s="6" t="str">
        <f t="shared" si="236"/>
        <v/>
      </c>
      <c r="S2170" t="s">
        <v>2885</v>
      </c>
    </row>
    <row r="2171" spans="1:19" x14ac:dyDescent="0.25">
      <c r="A2171" s="2">
        <v>26</v>
      </c>
      <c r="B2171" s="13">
        <v>2472</v>
      </c>
      <c r="C2171" s="14" t="s">
        <v>2227</v>
      </c>
      <c r="D2171" s="14" t="s">
        <v>2192</v>
      </c>
      <c r="E2171" s="14" t="s">
        <v>2189</v>
      </c>
      <c r="F2171" s="13">
        <v>1987</v>
      </c>
      <c r="G2171" s="13">
        <v>1987</v>
      </c>
      <c r="H2171" s="13">
        <v>0</v>
      </c>
      <c r="I2171" s="13">
        <v>460</v>
      </c>
      <c r="J2171" s="15">
        <v>0</v>
      </c>
      <c r="K2171" s="15">
        <v>2917735.7289999998</v>
      </c>
      <c r="L2171" s="16">
        <f t="shared" si="231"/>
        <v>0</v>
      </c>
      <c r="M2171" s="16">
        <f t="shared" si="232"/>
        <v>0</v>
      </c>
      <c r="N2171" s="10">
        <f t="shared" si="233"/>
        <v>0</v>
      </c>
      <c r="O2171" s="10" t="str">
        <f t="shared" si="237"/>
        <v>Weniger als 40% der Schätzungsfläche sind aktueller als 2002</v>
      </c>
      <c r="P2171" s="17">
        <f t="shared" si="234"/>
        <v>291.77357289999998</v>
      </c>
      <c r="Q2171" t="str">
        <f t="shared" si="235"/>
        <v/>
      </c>
      <c r="R2171" s="6" t="str">
        <f t="shared" si="236"/>
        <v/>
      </c>
      <c r="S2171" t="s">
        <v>2885</v>
      </c>
    </row>
    <row r="2172" spans="1:19" x14ac:dyDescent="0.25">
      <c r="A2172" s="2">
        <v>26</v>
      </c>
      <c r="B2172" s="13">
        <v>2473</v>
      </c>
      <c r="C2172" s="14" t="s">
        <v>2228</v>
      </c>
      <c r="D2172" s="14" t="s">
        <v>2216</v>
      </c>
      <c r="E2172" s="14" t="s">
        <v>2189</v>
      </c>
      <c r="F2172" s="13">
        <v>1981</v>
      </c>
      <c r="G2172" s="13">
        <v>1949</v>
      </c>
      <c r="H2172" s="13">
        <v>0</v>
      </c>
      <c r="I2172" s="13">
        <v>99</v>
      </c>
      <c r="J2172" s="15">
        <v>0</v>
      </c>
      <c r="K2172" s="15">
        <v>525519.62899999996</v>
      </c>
      <c r="L2172" s="16">
        <f t="shared" si="231"/>
        <v>0</v>
      </c>
      <c r="M2172" s="16">
        <f t="shared" si="232"/>
        <v>0</v>
      </c>
      <c r="N2172" s="10">
        <f t="shared" si="233"/>
        <v>0</v>
      </c>
      <c r="O2172" s="10" t="str">
        <f t="shared" si="237"/>
        <v>Weniger als 40% der Schätzungsfläche sind aktueller als 2002</v>
      </c>
      <c r="P2172" s="17">
        <f t="shared" si="234"/>
        <v>52.551962899999992</v>
      </c>
      <c r="Q2172" t="str">
        <f t="shared" si="235"/>
        <v/>
      </c>
      <c r="R2172" s="6" t="str">
        <f t="shared" si="236"/>
        <v/>
      </c>
      <c r="S2172" t="s">
        <v>2885</v>
      </c>
    </row>
    <row r="2173" spans="1:19" x14ac:dyDescent="0.25">
      <c r="A2173" s="2">
        <v>26</v>
      </c>
      <c r="B2173" s="13">
        <v>2474</v>
      </c>
      <c r="C2173" s="14" t="s">
        <v>2229</v>
      </c>
      <c r="D2173" s="14" t="s">
        <v>2213</v>
      </c>
      <c r="E2173" s="14" t="s">
        <v>2189</v>
      </c>
      <c r="F2173" s="13">
        <v>1963</v>
      </c>
      <c r="G2173" s="13">
        <v>1950</v>
      </c>
      <c r="H2173" s="13">
        <v>0</v>
      </c>
      <c r="I2173" s="13">
        <v>458</v>
      </c>
      <c r="J2173" s="15">
        <v>0</v>
      </c>
      <c r="K2173" s="15">
        <v>2854978.7080000001</v>
      </c>
      <c r="L2173" s="16">
        <f t="shared" si="231"/>
        <v>0</v>
      </c>
      <c r="M2173" s="16">
        <f t="shared" si="232"/>
        <v>0</v>
      </c>
      <c r="N2173" s="10">
        <f t="shared" si="233"/>
        <v>0</v>
      </c>
      <c r="O2173" s="10" t="str">
        <f t="shared" si="237"/>
        <v>Weniger als 40% der Schätzungsfläche sind aktueller als 2002</v>
      </c>
      <c r="P2173" s="17">
        <f t="shared" si="234"/>
        <v>285.49787079999999</v>
      </c>
      <c r="Q2173" t="str">
        <f t="shared" si="235"/>
        <v/>
      </c>
      <c r="R2173" s="6" t="str">
        <f t="shared" si="236"/>
        <v/>
      </c>
      <c r="S2173" t="s">
        <v>2885</v>
      </c>
    </row>
    <row r="2174" spans="1:19" x14ac:dyDescent="0.25">
      <c r="A2174" s="2">
        <v>26</v>
      </c>
      <c r="B2174" s="13">
        <v>2475</v>
      </c>
      <c r="C2174" s="14" t="s">
        <v>2230</v>
      </c>
      <c r="D2174" s="14" t="s">
        <v>2207</v>
      </c>
      <c r="E2174" s="14" t="s">
        <v>2189</v>
      </c>
      <c r="F2174" s="13">
        <v>1991</v>
      </c>
      <c r="G2174" s="13">
        <v>1991</v>
      </c>
      <c r="H2174" s="13">
        <v>0</v>
      </c>
      <c r="I2174" s="13">
        <v>262</v>
      </c>
      <c r="J2174" s="15">
        <v>0</v>
      </c>
      <c r="K2174" s="15">
        <v>2219253.4559999998</v>
      </c>
      <c r="L2174" s="16">
        <f t="shared" si="231"/>
        <v>0</v>
      </c>
      <c r="M2174" s="16">
        <f t="shared" si="232"/>
        <v>0</v>
      </c>
      <c r="N2174" s="10">
        <f t="shared" si="233"/>
        <v>0</v>
      </c>
      <c r="O2174" s="10" t="str">
        <f t="shared" si="237"/>
        <v>Weniger als 40% der Schätzungsfläche sind aktueller als 2002</v>
      </c>
      <c r="P2174" s="17">
        <f t="shared" si="234"/>
        <v>221.92534559999999</v>
      </c>
      <c r="Q2174" t="str">
        <f t="shared" si="235"/>
        <v/>
      </c>
      <c r="R2174" s="6" t="str">
        <f t="shared" si="236"/>
        <v/>
      </c>
      <c r="S2174" t="s">
        <v>2885</v>
      </c>
    </row>
    <row r="2175" spans="1:19" x14ac:dyDescent="0.25">
      <c r="A2175" s="2">
        <v>26</v>
      </c>
      <c r="B2175" s="13">
        <v>2476</v>
      </c>
      <c r="C2175" s="14" t="s">
        <v>2231</v>
      </c>
      <c r="D2175" s="14" t="s">
        <v>2203</v>
      </c>
      <c r="E2175" s="14" t="s">
        <v>2189</v>
      </c>
      <c r="F2175" s="13">
        <v>1995</v>
      </c>
      <c r="G2175" s="13">
        <v>1995</v>
      </c>
      <c r="H2175" s="13">
        <v>0</v>
      </c>
      <c r="I2175" s="13">
        <v>293</v>
      </c>
      <c r="J2175" s="15">
        <v>0</v>
      </c>
      <c r="K2175" s="15">
        <v>2297311.0529999998</v>
      </c>
      <c r="L2175" s="16">
        <f t="shared" si="231"/>
        <v>0</v>
      </c>
      <c r="M2175" s="16">
        <f t="shared" si="232"/>
        <v>0</v>
      </c>
      <c r="N2175" s="10">
        <f t="shared" si="233"/>
        <v>0</v>
      </c>
      <c r="O2175" s="10" t="str">
        <f t="shared" si="237"/>
        <v>Weniger als 40% der Schätzungsfläche sind aktueller als 2002</v>
      </c>
      <c r="P2175" s="17">
        <f t="shared" si="234"/>
        <v>229.7311053</v>
      </c>
      <c r="Q2175" t="str">
        <f t="shared" si="235"/>
        <v/>
      </c>
      <c r="R2175" s="6" t="str">
        <f t="shared" si="236"/>
        <v/>
      </c>
      <c r="S2175" t="s">
        <v>2885</v>
      </c>
    </row>
    <row r="2176" spans="1:19" x14ac:dyDescent="0.25">
      <c r="A2176" s="2">
        <v>26</v>
      </c>
      <c r="B2176" s="13">
        <v>2477</v>
      </c>
      <c r="C2176" s="14" t="s">
        <v>2232</v>
      </c>
      <c r="D2176" s="14" t="s">
        <v>2209</v>
      </c>
      <c r="E2176" s="14" t="s">
        <v>2189</v>
      </c>
      <c r="F2176" s="13">
        <v>1996</v>
      </c>
      <c r="G2176" s="13">
        <v>1996</v>
      </c>
      <c r="H2176" s="13">
        <v>0</v>
      </c>
      <c r="I2176" s="13">
        <v>469</v>
      </c>
      <c r="J2176" s="15">
        <v>0</v>
      </c>
      <c r="K2176" s="15">
        <v>3492608.3089999999</v>
      </c>
      <c r="L2176" s="16">
        <f t="shared" si="231"/>
        <v>0</v>
      </c>
      <c r="M2176" s="16">
        <f t="shared" si="232"/>
        <v>0</v>
      </c>
      <c r="N2176" s="10">
        <f t="shared" si="233"/>
        <v>0</v>
      </c>
      <c r="O2176" s="10" t="str">
        <f t="shared" si="237"/>
        <v>Weniger als 40% der Schätzungsfläche sind aktueller als 2002</v>
      </c>
      <c r="P2176" s="17">
        <f t="shared" si="234"/>
        <v>349.26083089999997</v>
      </c>
      <c r="Q2176" t="str">
        <f t="shared" si="235"/>
        <v/>
      </c>
      <c r="R2176" s="6" t="str">
        <f t="shared" si="236"/>
        <v/>
      </c>
      <c r="S2176" t="s">
        <v>2885</v>
      </c>
    </row>
    <row r="2177" spans="1:19" x14ac:dyDescent="0.25">
      <c r="A2177" s="2">
        <v>26</v>
      </c>
      <c r="B2177" s="13">
        <v>2478</v>
      </c>
      <c r="C2177" s="14" t="s">
        <v>2233</v>
      </c>
      <c r="D2177" s="14" t="s">
        <v>2209</v>
      </c>
      <c r="E2177" s="14" t="s">
        <v>2189</v>
      </c>
      <c r="F2177" s="13">
        <v>1987</v>
      </c>
      <c r="G2177" s="13">
        <v>1987</v>
      </c>
      <c r="H2177" s="13">
        <v>0</v>
      </c>
      <c r="I2177" s="13">
        <v>525</v>
      </c>
      <c r="J2177" s="15">
        <v>0</v>
      </c>
      <c r="K2177" s="15">
        <v>5095599.4400000004</v>
      </c>
      <c r="L2177" s="16">
        <f t="shared" si="231"/>
        <v>0</v>
      </c>
      <c r="M2177" s="16">
        <f t="shared" si="232"/>
        <v>0</v>
      </c>
      <c r="N2177" s="10">
        <f t="shared" si="233"/>
        <v>0</v>
      </c>
      <c r="O2177" s="10" t="str">
        <f t="shared" si="237"/>
        <v>Weniger als 40% der Schätzungsfläche sind aktueller als 2002</v>
      </c>
      <c r="P2177" s="17">
        <f t="shared" si="234"/>
        <v>509.55994400000003</v>
      </c>
      <c r="Q2177" t="str">
        <f t="shared" si="235"/>
        <v/>
      </c>
      <c r="R2177" s="6" t="str">
        <f t="shared" si="236"/>
        <v/>
      </c>
      <c r="S2177" t="s">
        <v>2885</v>
      </c>
    </row>
    <row r="2178" spans="1:19" x14ac:dyDescent="0.25">
      <c r="A2178" s="2">
        <v>26</v>
      </c>
      <c r="B2178" s="13">
        <v>2479</v>
      </c>
      <c r="C2178" s="14" t="s">
        <v>2234</v>
      </c>
      <c r="D2178" s="14" t="s">
        <v>2213</v>
      </c>
      <c r="E2178" s="14" t="s">
        <v>2189</v>
      </c>
      <c r="F2178" s="13">
        <v>1986</v>
      </c>
      <c r="G2178" s="13">
        <v>1986</v>
      </c>
      <c r="H2178" s="13">
        <v>0</v>
      </c>
      <c r="I2178" s="13">
        <v>310</v>
      </c>
      <c r="J2178" s="15">
        <v>0</v>
      </c>
      <c r="K2178" s="15">
        <v>1524688.199</v>
      </c>
      <c r="L2178" s="16">
        <f t="shared" si="231"/>
        <v>0</v>
      </c>
      <c r="M2178" s="16">
        <f t="shared" si="232"/>
        <v>0</v>
      </c>
      <c r="N2178" s="10">
        <f t="shared" si="233"/>
        <v>0</v>
      </c>
      <c r="O2178" s="10" t="str">
        <f t="shared" si="237"/>
        <v>Weniger als 40% der Schätzungsfläche sind aktueller als 2002</v>
      </c>
      <c r="P2178" s="17">
        <f t="shared" si="234"/>
        <v>152.4688199</v>
      </c>
      <c r="Q2178" t="str">
        <f t="shared" si="235"/>
        <v/>
      </c>
      <c r="R2178" s="6" t="str">
        <f t="shared" si="236"/>
        <v/>
      </c>
      <c r="S2178" t="s">
        <v>2885</v>
      </c>
    </row>
    <row r="2179" spans="1:19" x14ac:dyDescent="0.25">
      <c r="A2179" s="2">
        <v>26</v>
      </c>
      <c r="B2179" s="13">
        <v>2480</v>
      </c>
      <c r="C2179" s="14" t="s">
        <v>2235</v>
      </c>
      <c r="D2179" s="14" t="s">
        <v>2192</v>
      </c>
      <c r="E2179" s="14" t="s">
        <v>2189</v>
      </c>
      <c r="F2179" s="13">
        <v>1989</v>
      </c>
      <c r="G2179" s="13">
        <v>1989</v>
      </c>
      <c r="H2179" s="13">
        <v>0</v>
      </c>
      <c r="I2179" s="13">
        <v>166</v>
      </c>
      <c r="J2179" s="15">
        <v>0</v>
      </c>
      <c r="K2179" s="15">
        <v>1501605.737</v>
      </c>
      <c r="L2179" s="16">
        <f t="shared" ref="L2179:L2242" si="238">H2179/I2179</f>
        <v>0</v>
      </c>
      <c r="M2179" s="16">
        <f t="shared" ref="M2179:M2242" si="239">J2179/K2179</f>
        <v>0</v>
      </c>
      <c r="N2179" s="10">
        <f t="shared" ref="N2179:N2242" si="240">IF(AND(M2179&gt;0.1,M2179&lt;0.5,Q2179=1),3,IF(M2179&gt;=0.5,1,IF(M2179&gt;=0.4,2,0)))</f>
        <v>0</v>
      </c>
      <c r="O2179" s="10" t="str">
        <f t="shared" si="237"/>
        <v>Weniger als 40% der Schätzungsfläche sind aktueller als 2002</v>
      </c>
      <c r="P2179" s="17">
        <f t="shared" ref="P2179:P2242" si="241">K2179/10000</f>
        <v>150.16057369999999</v>
      </c>
      <c r="Q2179" t="str">
        <f t="shared" ref="Q2179:Q2242" si="242">IFERROR(VLOOKUP(B2179,NAG,3,FALSE),"")</f>
        <v/>
      </c>
      <c r="R2179" s="6" t="str">
        <f t="shared" ref="R2179:R2242" si="243">IFERROR(VLOOKUP(B2179,NAG,4,FALSE),"")</f>
        <v/>
      </c>
      <c r="S2179" t="s">
        <v>2885</v>
      </c>
    </row>
    <row r="2180" spans="1:19" x14ac:dyDescent="0.25">
      <c r="A2180" s="2">
        <v>26</v>
      </c>
      <c r="B2180" s="13">
        <v>2481</v>
      </c>
      <c r="C2180" s="14" t="s">
        <v>2236</v>
      </c>
      <c r="D2180" s="14" t="s">
        <v>2203</v>
      </c>
      <c r="E2180" s="14" t="s">
        <v>2189</v>
      </c>
      <c r="F2180" s="13">
        <v>2006</v>
      </c>
      <c r="G2180" s="13">
        <v>1951</v>
      </c>
      <c r="H2180" s="13">
        <v>10</v>
      </c>
      <c r="I2180" s="13">
        <v>1310</v>
      </c>
      <c r="J2180" s="15">
        <v>39082.957999999999</v>
      </c>
      <c r="K2180" s="15">
        <v>3766048.3709999998</v>
      </c>
      <c r="L2180" s="16">
        <f t="shared" si="238"/>
        <v>7.6335877862595417E-3</v>
      </c>
      <c r="M2180" s="16">
        <f t="shared" si="239"/>
        <v>1.0377710042428981E-2</v>
      </c>
      <c r="N2180" s="10">
        <f t="shared" si="240"/>
        <v>0</v>
      </c>
      <c r="O2180" s="10" t="str">
        <f t="shared" ref="O2180:O2243" si="244">IF(N2180=0,"Weniger als 40% der Schätzungsfläche sind aktueller als 2002",IF(N2180=2,"40% bis 50% der Schätzungsfläche sind aktueller als 2002",IF(N2180=1,"Mehr als 50% der Schätzungsfläche sind aktueller als 2002",IF(N2180=3,"Schätzungsfläche nach 2002 vollständig überprüft und bedarfsweise korrigiert",""))))</f>
        <v>Weniger als 40% der Schätzungsfläche sind aktueller als 2002</v>
      </c>
      <c r="P2180" s="17">
        <f t="shared" si="241"/>
        <v>376.6048371</v>
      </c>
      <c r="Q2180" t="str">
        <f t="shared" si="242"/>
        <v/>
      </c>
      <c r="R2180" s="6" t="str">
        <f t="shared" si="243"/>
        <v/>
      </c>
      <c r="S2180" t="s">
        <v>2885</v>
      </c>
    </row>
    <row r="2181" spans="1:19" x14ac:dyDescent="0.25">
      <c r="A2181" s="2">
        <v>26</v>
      </c>
      <c r="B2181" s="13">
        <v>2482</v>
      </c>
      <c r="C2181" s="14" t="s">
        <v>2237</v>
      </c>
      <c r="D2181" s="14" t="s">
        <v>2200</v>
      </c>
      <c r="E2181" s="14" t="s">
        <v>2189</v>
      </c>
      <c r="F2181" s="13">
        <v>2006</v>
      </c>
      <c r="G2181" s="13">
        <v>1951</v>
      </c>
      <c r="H2181" s="13">
        <v>37</v>
      </c>
      <c r="I2181" s="13">
        <v>865</v>
      </c>
      <c r="J2181" s="15">
        <v>219493.01</v>
      </c>
      <c r="K2181" s="15">
        <v>5188804.1160000004</v>
      </c>
      <c r="L2181" s="16">
        <f t="shared" si="238"/>
        <v>4.2774566473988439E-2</v>
      </c>
      <c r="M2181" s="16">
        <f t="shared" si="239"/>
        <v>4.2301271177915475E-2</v>
      </c>
      <c r="N2181" s="10">
        <f t="shared" si="240"/>
        <v>0</v>
      </c>
      <c r="O2181" s="10" t="str">
        <f t="shared" si="244"/>
        <v>Weniger als 40% der Schätzungsfläche sind aktueller als 2002</v>
      </c>
      <c r="P2181" s="17">
        <f t="shared" si="241"/>
        <v>518.8804116</v>
      </c>
      <c r="Q2181" t="str">
        <f t="shared" si="242"/>
        <v/>
      </c>
      <c r="R2181" s="6" t="str">
        <f t="shared" si="243"/>
        <v/>
      </c>
      <c r="S2181" t="s">
        <v>2885</v>
      </c>
    </row>
    <row r="2182" spans="1:19" x14ac:dyDescent="0.25">
      <c r="A2182" s="2">
        <v>26</v>
      </c>
      <c r="B2182" s="13">
        <v>2483</v>
      </c>
      <c r="C2182" s="14" t="s">
        <v>2216</v>
      </c>
      <c r="D2182" s="14" t="s">
        <v>2216</v>
      </c>
      <c r="E2182" s="14" t="s">
        <v>2189</v>
      </c>
      <c r="F2182" s="13">
        <v>1973</v>
      </c>
      <c r="G2182" s="13">
        <v>1950</v>
      </c>
      <c r="H2182" s="13">
        <v>0</v>
      </c>
      <c r="I2182" s="13">
        <v>197</v>
      </c>
      <c r="J2182" s="15">
        <v>0</v>
      </c>
      <c r="K2182" s="15">
        <v>1345192.6740000001</v>
      </c>
      <c r="L2182" s="16">
        <f t="shared" si="238"/>
        <v>0</v>
      </c>
      <c r="M2182" s="16">
        <f t="shared" si="239"/>
        <v>0</v>
      </c>
      <c r="N2182" s="10">
        <f t="shared" si="240"/>
        <v>0</v>
      </c>
      <c r="O2182" s="10" t="str">
        <f t="shared" si="244"/>
        <v>Weniger als 40% der Schätzungsfläche sind aktueller als 2002</v>
      </c>
      <c r="P2182" s="17">
        <f t="shared" si="241"/>
        <v>134.51926740000002</v>
      </c>
      <c r="Q2182" t="str">
        <f t="shared" si="242"/>
        <v/>
      </c>
      <c r="R2182" s="6" t="str">
        <f t="shared" si="243"/>
        <v/>
      </c>
      <c r="S2182" t="s">
        <v>2885</v>
      </c>
    </row>
    <row r="2183" spans="1:19" x14ac:dyDescent="0.25">
      <c r="A2183" s="2">
        <v>26</v>
      </c>
      <c r="B2183" s="13">
        <v>2484</v>
      </c>
      <c r="C2183" s="14" t="s">
        <v>2238</v>
      </c>
      <c r="D2183" s="14" t="s">
        <v>2213</v>
      </c>
      <c r="E2183" s="14" t="s">
        <v>2189</v>
      </c>
      <c r="F2183" s="13">
        <v>1964</v>
      </c>
      <c r="G2183" s="13">
        <v>1950</v>
      </c>
      <c r="H2183" s="13">
        <v>0</v>
      </c>
      <c r="I2183" s="13">
        <v>395</v>
      </c>
      <c r="J2183" s="15">
        <v>0</v>
      </c>
      <c r="K2183" s="15">
        <v>2924641.1529999999</v>
      </c>
      <c r="L2183" s="16">
        <f t="shared" si="238"/>
        <v>0</v>
      </c>
      <c r="M2183" s="16">
        <f t="shared" si="239"/>
        <v>0</v>
      </c>
      <c r="N2183" s="10">
        <f t="shared" si="240"/>
        <v>0</v>
      </c>
      <c r="O2183" s="10" t="str">
        <f t="shared" si="244"/>
        <v>Weniger als 40% der Schätzungsfläche sind aktueller als 2002</v>
      </c>
      <c r="P2183" s="17">
        <f t="shared" si="241"/>
        <v>292.4641153</v>
      </c>
      <c r="Q2183" t="str">
        <f t="shared" si="242"/>
        <v/>
      </c>
      <c r="R2183" s="6" t="str">
        <f t="shared" si="243"/>
        <v/>
      </c>
      <c r="S2183" t="s">
        <v>2885</v>
      </c>
    </row>
    <row r="2184" spans="1:19" x14ac:dyDescent="0.25">
      <c r="A2184" s="2">
        <v>26</v>
      </c>
      <c r="B2184" s="13">
        <v>2485</v>
      </c>
      <c r="C2184" s="14" t="s">
        <v>2239</v>
      </c>
      <c r="D2184" s="14" t="s">
        <v>2205</v>
      </c>
      <c r="E2184" s="14" t="s">
        <v>2189</v>
      </c>
      <c r="F2184" s="13">
        <v>1991</v>
      </c>
      <c r="G2184" s="13">
        <v>1991</v>
      </c>
      <c r="H2184" s="13">
        <v>0</v>
      </c>
      <c r="I2184" s="13">
        <v>129</v>
      </c>
      <c r="J2184" s="15">
        <v>0</v>
      </c>
      <c r="K2184" s="15">
        <v>986082.87</v>
      </c>
      <c r="L2184" s="16">
        <f t="shared" si="238"/>
        <v>0</v>
      </c>
      <c r="M2184" s="16">
        <f t="shared" si="239"/>
        <v>0</v>
      </c>
      <c r="N2184" s="10">
        <f t="shared" si="240"/>
        <v>0</v>
      </c>
      <c r="O2184" s="10" t="str">
        <f t="shared" si="244"/>
        <v>Weniger als 40% der Schätzungsfläche sind aktueller als 2002</v>
      </c>
      <c r="P2184" s="17">
        <f t="shared" si="241"/>
        <v>98.608287000000004</v>
      </c>
      <c r="Q2184" t="str">
        <f t="shared" si="242"/>
        <v/>
      </c>
      <c r="R2184" s="6" t="str">
        <f t="shared" si="243"/>
        <v/>
      </c>
      <c r="S2184" t="s">
        <v>2885</v>
      </c>
    </row>
    <row r="2185" spans="1:19" x14ac:dyDescent="0.25">
      <c r="A2185" s="2">
        <v>26</v>
      </c>
      <c r="B2185" s="13">
        <v>2486</v>
      </c>
      <c r="C2185" s="14" t="s">
        <v>2240</v>
      </c>
      <c r="D2185" s="14" t="s">
        <v>2207</v>
      </c>
      <c r="E2185" s="14" t="s">
        <v>2189</v>
      </c>
      <c r="F2185" s="13">
        <v>1994</v>
      </c>
      <c r="G2185" s="13">
        <v>1994</v>
      </c>
      <c r="H2185" s="13">
        <v>0</v>
      </c>
      <c r="I2185" s="13">
        <v>402</v>
      </c>
      <c r="J2185" s="15">
        <v>0</v>
      </c>
      <c r="K2185" s="15">
        <v>2126521.8969999999</v>
      </c>
      <c r="L2185" s="16">
        <f t="shared" si="238"/>
        <v>0</v>
      </c>
      <c r="M2185" s="16">
        <f t="shared" si="239"/>
        <v>0</v>
      </c>
      <c r="N2185" s="10">
        <f t="shared" si="240"/>
        <v>0</v>
      </c>
      <c r="O2185" s="10" t="str">
        <f t="shared" si="244"/>
        <v>Weniger als 40% der Schätzungsfläche sind aktueller als 2002</v>
      </c>
      <c r="P2185" s="17">
        <f t="shared" si="241"/>
        <v>212.65218969999998</v>
      </c>
      <c r="Q2185" t="str">
        <f t="shared" si="242"/>
        <v/>
      </c>
      <c r="R2185" s="6" t="str">
        <f t="shared" si="243"/>
        <v/>
      </c>
      <c r="S2185" t="s">
        <v>2885</v>
      </c>
    </row>
    <row r="2186" spans="1:19" x14ac:dyDescent="0.25">
      <c r="A2186" s="2">
        <v>26</v>
      </c>
      <c r="B2186" s="13">
        <v>2487</v>
      </c>
      <c r="C2186" s="14" t="s">
        <v>2241</v>
      </c>
      <c r="D2186" s="14" t="s">
        <v>2198</v>
      </c>
      <c r="E2186" s="14" t="s">
        <v>2189</v>
      </c>
      <c r="F2186" s="13">
        <v>1972</v>
      </c>
      <c r="G2186" s="13">
        <v>1972</v>
      </c>
      <c r="H2186" s="13">
        <v>0</v>
      </c>
      <c r="I2186" s="13">
        <v>163</v>
      </c>
      <c r="J2186" s="15">
        <v>0</v>
      </c>
      <c r="K2186" s="15">
        <v>1445791.206</v>
      </c>
      <c r="L2186" s="16">
        <f t="shared" si="238"/>
        <v>0</v>
      </c>
      <c r="M2186" s="16">
        <f t="shared" si="239"/>
        <v>0</v>
      </c>
      <c r="N2186" s="10">
        <f t="shared" si="240"/>
        <v>0</v>
      </c>
      <c r="O2186" s="10" t="str">
        <f t="shared" si="244"/>
        <v>Weniger als 40% der Schätzungsfläche sind aktueller als 2002</v>
      </c>
      <c r="P2186" s="17">
        <f t="shared" si="241"/>
        <v>144.57912060000001</v>
      </c>
      <c r="Q2186" t="str">
        <f t="shared" si="242"/>
        <v/>
      </c>
      <c r="R2186" s="6" t="str">
        <f t="shared" si="243"/>
        <v/>
      </c>
      <c r="S2186" t="s">
        <v>2885</v>
      </c>
    </row>
    <row r="2187" spans="1:19" x14ac:dyDescent="0.25">
      <c r="A2187" s="2">
        <v>26</v>
      </c>
      <c r="B2187" s="13">
        <v>2488</v>
      </c>
      <c r="C2187" s="14" t="s">
        <v>2242</v>
      </c>
      <c r="D2187" s="14" t="s">
        <v>2243</v>
      </c>
      <c r="E2187" s="14" t="s">
        <v>2189</v>
      </c>
      <c r="F2187" s="13">
        <v>1949</v>
      </c>
      <c r="G2187" s="13">
        <v>1949</v>
      </c>
      <c r="H2187" s="13">
        <v>0</v>
      </c>
      <c r="I2187" s="13">
        <v>672</v>
      </c>
      <c r="J2187" s="15">
        <v>0</v>
      </c>
      <c r="K2187" s="15">
        <v>8223667.0729999999</v>
      </c>
      <c r="L2187" s="16">
        <f t="shared" si="238"/>
        <v>0</v>
      </c>
      <c r="M2187" s="16">
        <f t="shared" si="239"/>
        <v>0</v>
      </c>
      <c r="N2187" s="10">
        <f t="shared" si="240"/>
        <v>0</v>
      </c>
      <c r="O2187" s="10" t="str">
        <f t="shared" si="244"/>
        <v>Weniger als 40% der Schätzungsfläche sind aktueller als 2002</v>
      </c>
      <c r="P2187" s="17">
        <f t="shared" si="241"/>
        <v>822.36670730000003</v>
      </c>
      <c r="Q2187" t="str">
        <f t="shared" si="242"/>
        <v/>
      </c>
      <c r="R2187" s="6" t="str">
        <f t="shared" si="243"/>
        <v/>
      </c>
      <c r="S2187" t="s">
        <v>2885</v>
      </c>
    </row>
    <row r="2188" spans="1:19" x14ac:dyDescent="0.25">
      <c r="A2188" s="2">
        <v>26</v>
      </c>
      <c r="B2188" s="13">
        <v>2489</v>
      </c>
      <c r="C2188" s="14" t="s">
        <v>1545</v>
      </c>
      <c r="D2188" s="14" t="s">
        <v>2190</v>
      </c>
      <c r="E2188" s="14" t="s">
        <v>2189</v>
      </c>
      <c r="F2188" s="13">
        <v>1983</v>
      </c>
      <c r="G2188" s="13">
        <v>1952</v>
      </c>
      <c r="H2188" s="13">
        <v>0</v>
      </c>
      <c r="I2188" s="13">
        <v>627</v>
      </c>
      <c r="J2188" s="15">
        <v>0</v>
      </c>
      <c r="K2188" s="15">
        <v>4637226.6169999996</v>
      </c>
      <c r="L2188" s="16">
        <f t="shared" si="238"/>
        <v>0</v>
      </c>
      <c r="M2188" s="16">
        <f t="shared" si="239"/>
        <v>0</v>
      </c>
      <c r="N2188" s="10">
        <f t="shared" si="240"/>
        <v>0</v>
      </c>
      <c r="O2188" s="10" t="str">
        <f t="shared" si="244"/>
        <v>Weniger als 40% der Schätzungsfläche sind aktueller als 2002</v>
      </c>
      <c r="P2188" s="17">
        <f t="shared" si="241"/>
        <v>463.72266169999995</v>
      </c>
      <c r="Q2188" t="str">
        <f t="shared" si="242"/>
        <v/>
      </c>
      <c r="R2188" s="6" t="str">
        <f t="shared" si="243"/>
        <v/>
      </c>
      <c r="S2188" t="s">
        <v>2885</v>
      </c>
    </row>
    <row r="2189" spans="1:19" x14ac:dyDescent="0.25">
      <c r="A2189" s="2">
        <v>26</v>
      </c>
      <c r="B2189" s="13">
        <v>2490</v>
      </c>
      <c r="C2189" s="14" t="s">
        <v>2244</v>
      </c>
      <c r="D2189" s="14" t="s">
        <v>2245</v>
      </c>
      <c r="E2189" s="14" t="s">
        <v>2189</v>
      </c>
      <c r="F2189" s="13">
        <v>1979</v>
      </c>
      <c r="G2189" s="13">
        <v>1948</v>
      </c>
      <c r="H2189" s="13">
        <v>0</v>
      </c>
      <c r="I2189" s="13">
        <v>403</v>
      </c>
      <c r="J2189" s="15">
        <v>0</v>
      </c>
      <c r="K2189" s="15">
        <v>1533278.1140000001</v>
      </c>
      <c r="L2189" s="16">
        <f t="shared" si="238"/>
        <v>0</v>
      </c>
      <c r="M2189" s="16">
        <f t="shared" si="239"/>
        <v>0</v>
      </c>
      <c r="N2189" s="10">
        <f t="shared" si="240"/>
        <v>0</v>
      </c>
      <c r="O2189" s="10" t="str">
        <f t="shared" si="244"/>
        <v>Weniger als 40% der Schätzungsfläche sind aktueller als 2002</v>
      </c>
      <c r="P2189" s="17">
        <f t="shared" si="241"/>
        <v>153.3278114</v>
      </c>
      <c r="Q2189" t="str">
        <f t="shared" si="242"/>
        <v/>
      </c>
      <c r="R2189" s="6" t="str">
        <f t="shared" si="243"/>
        <v/>
      </c>
      <c r="S2189" t="s">
        <v>2885</v>
      </c>
    </row>
    <row r="2190" spans="1:19" x14ac:dyDescent="0.25">
      <c r="A2190" s="2">
        <v>26</v>
      </c>
      <c r="B2190" s="13">
        <v>2491</v>
      </c>
      <c r="C2190" s="14" t="s">
        <v>2246</v>
      </c>
      <c r="D2190" s="14" t="s">
        <v>2207</v>
      </c>
      <c r="E2190" s="14" t="s">
        <v>2189</v>
      </c>
      <c r="F2190" s="13">
        <v>1949</v>
      </c>
      <c r="G2190" s="13">
        <v>1949</v>
      </c>
      <c r="H2190" s="13">
        <v>0</v>
      </c>
      <c r="I2190" s="13">
        <v>317</v>
      </c>
      <c r="J2190" s="15">
        <v>0</v>
      </c>
      <c r="K2190" s="15">
        <v>1888115.2350000001</v>
      </c>
      <c r="L2190" s="16">
        <f t="shared" si="238"/>
        <v>0</v>
      </c>
      <c r="M2190" s="16">
        <f t="shared" si="239"/>
        <v>0</v>
      </c>
      <c r="N2190" s="10">
        <f t="shared" si="240"/>
        <v>0</v>
      </c>
      <c r="O2190" s="10" t="str">
        <f t="shared" si="244"/>
        <v>Weniger als 40% der Schätzungsfläche sind aktueller als 2002</v>
      </c>
      <c r="P2190" s="17">
        <f t="shared" si="241"/>
        <v>188.81152350000002</v>
      </c>
      <c r="Q2190" t="str">
        <f t="shared" si="242"/>
        <v/>
      </c>
      <c r="R2190" s="6" t="str">
        <f t="shared" si="243"/>
        <v/>
      </c>
      <c r="S2190" t="s">
        <v>2885</v>
      </c>
    </row>
    <row r="2191" spans="1:19" x14ac:dyDescent="0.25">
      <c r="A2191" s="2">
        <v>26</v>
      </c>
      <c r="B2191" s="13">
        <v>2492</v>
      </c>
      <c r="C2191" s="14" t="s">
        <v>2247</v>
      </c>
      <c r="D2191" s="14" t="s">
        <v>2192</v>
      </c>
      <c r="E2191" s="14" t="s">
        <v>2189</v>
      </c>
      <c r="F2191" s="13">
        <v>1969</v>
      </c>
      <c r="G2191" s="13">
        <v>1969</v>
      </c>
      <c r="H2191" s="13">
        <v>0</v>
      </c>
      <c r="I2191" s="13">
        <v>143</v>
      </c>
      <c r="J2191" s="15">
        <v>0</v>
      </c>
      <c r="K2191" s="15">
        <v>2529134.4360000002</v>
      </c>
      <c r="L2191" s="16">
        <f t="shared" si="238"/>
        <v>0</v>
      </c>
      <c r="M2191" s="16">
        <f t="shared" si="239"/>
        <v>0</v>
      </c>
      <c r="N2191" s="10">
        <f t="shared" si="240"/>
        <v>0</v>
      </c>
      <c r="O2191" s="10" t="str">
        <f t="shared" si="244"/>
        <v>Weniger als 40% der Schätzungsfläche sind aktueller als 2002</v>
      </c>
      <c r="P2191" s="17">
        <f t="shared" si="241"/>
        <v>252.91344360000002</v>
      </c>
      <c r="Q2191" t="str">
        <f t="shared" si="242"/>
        <v/>
      </c>
      <c r="R2191" s="6" t="str">
        <f t="shared" si="243"/>
        <v/>
      </c>
      <c r="S2191" t="s">
        <v>2885</v>
      </c>
    </row>
    <row r="2192" spans="1:19" x14ac:dyDescent="0.25">
      <c r="A2192" s="2">
        <v>26</v>
      </c>
      <c r="B2192" s="13">
        <v>2493</v>
      </c>
      <c r="C2192" s="14" t="s">
        <v>2248</v>
      </c>
      <c r="D2192" s="14" t="s">
        <v>2207</v>
      </c>
      <c r="E2192" s="14" t="s">
        <v>2189</v>
      </c>
      <c r="F2192" s="13">
        <v>1949</v>
      </c>
      <c r="G2192" s="13">
        <v>1949</v>
      </c>
      <c r="H2192" s="13">
        <v>0</v>
      </c>
      <c r="I2192" s="13">
        <v>515</v>
      </c>
      <c r="J2192" s="15">
        <v>0</v>
      </c>
      <c r="K2192" s="15">
        <v>2102897.85</v>
      </c>
      <c r="L2192" s="16">
        <f t="shared" si="238"/>
        <v>0</v>
      </c>
      <c r="M2192" s="16">
        <f t="shared" si="239"/>
        <v>0</v>
      </c>
      <c r="N2192" s="10">
        <f t="shared" si="240"/>
        <v>0</v>
      </c>
      <c r="O2192" s="10" t="str">
        <f t="shared" si="244"/>
        <v>Weniger als 40% der Schätzungsfläche sind aktueller als 2002</v>
      </c>
      <c r="P2192" s="17">
        <f t="shared" si="241"/>
        <v>210.28978500000002</v>
      </c>
      <c r="Q2192" t="str">
        <f t="shared" si="242"/>
        <v/>
      </c>
      <c r="R2192" s="6" t="str">
        <f t="shared" si="243"/>
        <v/>
      </c>
      <c r="S2192" t="s">
        <v>2885</v>
      </c>
    </row>
    <row r="2193" spans="1:19" x14ac:dyDescent="0.25">
      <c r="A2193" s="2">
        <v>26</v>
      </c>
      <c r="B2193" s="13">
        <v>2494</v>
      </c>
      <c r="C2193" s="14" t="s">
        <v>2205</v>
      </c>
      <c r="D2193" s="14" t="s">
        <v>2205</v>
      </c>
      <c r="E2193" s="14" t="s">
        <v>2189</v>
      </c>
      <c r="F2193" s="13">
        <v>1948</v>
      </c>
      <c r="G2193" s="13">
        <v>1948</v>
      </c>
      <c r="H2193" s="13">
        <v>0</v>
      </c>
      <c r="I2193" s="13">
        <v>606</v>
      </c>
      <c r="J2193" s="15">
        <v>0</v>
      </c>
      <c r="K2193" s="15">
        <v>6209803.3550000004</v>
      </c>
      <c r="L2193" s="16">
        <f t="shared" si="238"/>
        <v>0</v>
      </c>
      <c r="M2193" s="16">
        <f t="shared" si="239"/>
        <v>0</v>
      </c>
      <c r="N2193" s="10">
        <f t="shared" si="240"/>
        <v>0</v>
      </c>
      <c r="O2193" s="10" t="str">
        <f t="shared" si="244"/>
        <v>Weniger als 40% der Schätzungsfläche sind aktueller als 2002</v>
      </c>
      <c r="P2193" s="17">
        <f t="shared" si="241"/>
        <v>620.98033550000002</v>
      </c>
      <c r="Q2193" t="str">
        <f t="shared" si="242"/>
        <v/>
      </c>
      <c r="R2193" s="6" t="str">
        <f t="shared" si="243"/>
        <v/>
      </c>
      <c r="S2193" t="s">
        <v>2885</v>
      </c>
    </row>
    <row r="2194" spans="1:19" x14ac:dyDescent="0.25">
      <c r="A2194" s="2">
        <v>26</v>
      </c>
      <c r="B2194" s="13">
        <v>2495</v>
      </c>
      <c r="C2194" s="14" t="s">
        <v>2249</v>
      </c>
      <c r="D2194" s="14" t="s">
        <v>2203</v>
      </c>
      <c r="E2194" s="14" t="s">
        <v>2189</v>
      </c>
      <c r="F2194" s="13">
        <v>2004</v>
      </c>
      <c r="G2194" s="13">
        <v>2004</v>
      </c>
      <c r="H2194" s="13">
        <v>238</v>
      </c>
      <c r="I2194" s="13">
        <v>238</v>
      </c>
      <c r="J2194" s="15">
        <v>2221452.4730000002</v>
      </c>
      <c r="K2194" s="15">
        <v>2221452.4730000002</v>
      </c>
      <c r="L2194" s="16">
        <f t="shared" si="238"/>
        <v>1</v>
      </c>
      <c r="M2194" s="16">
        <f t="shared" si="239"/>
        <v>1</v>
      </c>
      <c r="N2194" s="10">
        <f t="shared" si="240"/>
        <v>1</v>
      </c>
      <c r="O2194" s="10" t="str">
        <f t="shared" si="244"/>
        <v>Mehr als 50% der Schätzungsfläche sind aktueller als 2002</v>
      </c>
      <c r="P2194" s="17">
        <f t="shared" si="241"/>
        <v>222.14524730000002</v>
      </c>
      <c r="Q2194">
        <f t="shared" si="242"/>
        <v>1</v>
      </c>
      <c r="R2194" s="6">
        <f t="shared" si="243"/>
        <v>38245</v>
      </c>
      <c r="S2194" t="s">
        <v>3080</v>
      </c>
    </row>
    <row r="2195" spans="1:19" x14ac:dyDescent="0.25">
      <c r="A2195" s="2">
        <v>26</v>
      </c>
      <c r="B2195" s="13">
        <v>2496</v>
      </c>
      <c r="C2195" s="14" t="s">
        <v>2250</v>
      </c>
      <c r="D2195" s="14" t="s">
        <v>2203</v>
      </c>
      <c r="E2195" s="14" t="s">
        <v>2189</v>
      </c>
      <c r="F2195" s="13">
        <v>2001</v>
      </c>
      <c r="G2195" s="13">
        <v>1951</v>
      </c>
      <c r="H2195" s="13">
        <v>0</v>
      </c>
      <c r="I2195" s="13">
        <v>131</v>
      </c>
      <c r="J2195" s="15">
        <v>0</v>
      </c>
      <c r="K2195" s="15">
        <v>822622.125</v>
      </c>
      <c r="L2195" s="16">
        <f t="shared" si="238"/>
        <v>0</v>
      </c>
      <c r="M2195" s="16">
        <f t="shared" si="239"/>
        <v>0</v>
      </c>
      <c r="N2195" s="10">
        <f t="shared" si="240"/>
        <v>0</v>
      </c>
      <c r="O2195" s="10" t="str">
        <f t="shared" si="244"/>
        <v>Weniger als 40% der Schätzungsfläche sind aktueller als 2002</v>
      </c>
      <c r="P2195" s="17">
        <f t="shared" si="241"/>
        <v>82.262212500000004</v>
      </c>
      <c r="Q2195" t="str">
        <f t="shared" si="242"/>
        <v/>
      </c>
      <c r="R2195" s="6" t="str">
        <f t="shared" si="243"/>
        <v/>
      </c>
      <c r="S2195" t="s">
        <v>2885</v>
      </c>
    </row>
    <row r="2196" spans="1:19" x14ac:dyDescent="0.25">
      <c r="A2196" s="2">
        <v>26</v>
      </c>
      <c r="B2196" s="13">
        <v>2497</v>
      </c>
      <c r="C2196" s="14" t="s">
        <v>2207</v>
      </c>
      <c r="D2196" s="14" t="s">
        <v>2207</v>
      </c>
      <c r="E2196" s="14" t="s">
        <v>2189</v>
      </c>
      <c r="F2196" s="13">
        <v>1939</v>
      </c>
      <c r="G2196" s="13">
        <v>1939</v>
      </c>
      <c r="H2196" s="13">
        <v>0</v>
      </c>
      <c r="I2196" s="13">
        <v>295</v>
      </c>
      <c r="J2196" s="15">
        <v>0</v>
      </c>
      <c r="K2196" s="15">
        <v>1763601.9979999999</v>
      </c>
      <c r="L2196" s="16">
        <f t="shared" si="238"/>
        <v>0</v>
      </c>
      <c r="M2196" s="16">
        <f t="shared" si="239"/>
        <v>0</v>
      </c>
      <c r="N2196" s="10">
        <f t="shared" si="240"/>
        <v>0</v>
      </c>
      <c r="O2196" s="10" t="str">
        <f t="shared" si="244"/>
        <v>Weniger als 40% der Schätzungsfläche sind aktueller als 2002</v>
      </c>
      <c r="P2196" s="17">
        <f t="shared" si="241"/>
        <v>176.3601998</v>
      </c>
      <c r="Q2196" t="str">
        <f t="shared" si="242"/>
        <v/>
      </c>
      <c r="R2196" s="6" t="str">
        <f t="shared" si="243"/>
        <v/>
      </c>
      <c r="S2196" t="s">
        <v>2885</v>
      </c>
    </row>
    <row r="2197" spans="1:19" x14ac:dyDescent="0.25">
      <c r="A2197" s="2">
        <v>26</v>
      </c>
      <c r="B2197" s="13">
        <v>2498</v>
      </c>
      <c r="C2197" s="14" t="s">
        <v>2251</v>
      </c>
      <c r="D2197" s="14" t="s">
        <v>2245</v>
      </c>
      <c r="E2197" s="14" t="s">
        <v>2189</v>
      </c>
      <c r="F2197" s="13">
        <v>1980</v>
      </c>
      <c r="G2197" s="13">
        <v>1939</v>
      </c>
      <c r="H2197" s="13">
        <v>0</v>
      </c>
      <c r="I2197" s="13">
        <v>366</v>
      </c>
      <c r="J2197" s="15">
        <v>0</v>
      </c>
      <c r="K2197" s="15">
        <v>2249278.233</v>
      </c>
      <c r="L2197" s="16">
        <f t="shared" si="238"/>
        <v>0</v>
      </c>
      <c r="M2197" s="16">
        <f t="shared" si="239"/>
        <v>0</v>
      </c>
      <c r="N2197" s="10">
        <f t="shared" si="240"/>
        <v>0</v>
      </c>
      <c r="O2197" s="10" t="str">
        <f t="shared" si="244"/>
        <v>Weniger als 40% der Schätzungsfläche sind aktueller als 2002</v>
      </c>
      <c r="P2197" s="17">
        <f t="shared" si="241"/>
        <v>224.9278233</v>
      </c>
      <c r="Q2197" t="str">
        <f t="shared" si="242"/>
        <v/>
      </c>
      <c r="R2197" s="6" t="str">
        <f t="shared" si="243"/>
        <v/>
      </c>
      <c r="S2197" t="s">
        <v>2885</v>
      </c>
    </row>
    <row r="2198" spans="1:19" x14ac:dyDescent="0.25">
      <c r="A2198" s="2">
        <v>26</v>
      </c>
      <c r="B2198" s="13">
        <v>2499</v>
      </c>
      <c r="C2198" s="14" t="s">
        <v>2252</v>
      </c>
      <c r="D2198" s="14" t="s">
        <v>2220</v>
      </c>
      <c r="E2198" s="14" t="s">
        <v>2189</v>
      </c>
      <c r="F2198" s="13">
        <v>1952</v>
      </c>
      <c r="G2198" s="13">
        <v>1952</v>
      </c>
      <c r="H2198" s="13">
        <v>0</v>
      </c>
      <c r="I2198" s="13">
        <v>145</v>
      </c>
      <c r="J2198" s="15">
        <v>0</v>
      </c>
      <c r="K2198" s="15">
        <v>1133915.0249999999</v>
      </c>
      <c r="L2198" s="16">
        <f t="shared" si="238"/>
        <v>0</v>
      </c>
      <c r="M2198" s="16">
        <f t="shared" si="239"/>
        <v>0</v>
      </c>
      <c r="N2198" s="10">
        <f t="shared" si="240"/>
        <v>0</v>
      </c>
      <c r="O2198" s="10" t="str">
        <f t="shared" si="244"/>
        <v>Weniger als 40% der Schätzungsfläche sind aktueller als 2002</v>
      </c>
      <c r="P2198" s="17">
        <f t="shared" si="241"/>
        <v>113.39150249999999</v>
      </c>
      <c r="Q2198" t="str">
        <f t="shared" si="242"/>
        <v/>
      </c>
      <c r="R2198" s="6" t="str">
        <f t="shared" si="243"/>
        <v/>
      </c>
      <c r="S2198" t="s">
        <v>2885</v>
      </c>
    </row>
    <row r="2199" spans="1:19" x14ac:dyDescent="0.25">
      <c r="A2199" s="2">
        <v>26</v>
      </c>
      <c r="B2199" s="13">
        <v>2500</v>
      </c>
      <c r="C2199" s="14" t="s">
        <v>2253</v>
      </c>
      <c r="D2199" s="14" t="s">
        <v>2220</v>
      </c>
      <c r="E2199" s="14" t="s">
        <v>2189</v>
      </c>
      <c r="F2199" s="13">
        <v>1951</v>
      </c>
      <c r="G2199" s="13">
        <v>1937</v>
      </c>
      <c r="H2199" s="13">
        <v>0</v>
      </c>
      <c r="I2199" s="13">
        <v>427</v>
      </c>
      <c r="J2199" s="15">
        <v>0</v>
      </c>
      <c r="K2199" s="15">
        <v>5248340.608</v>
      </c>
      <c r="L2199" s="16">
        <f t="shared" si="238"/>
        <v>0</v>
      </c>
      <c r="M2199" s="16">
        <f t="shared" si="239"/>
        <v>0</v>
      </c>
      <c r="N2199" s="10">
        <f t="shared" si="240"/>
        <v>0</v>
      </c>
      <c r="O2199" s="10" t="str">
        <f t="shared" si="244"/>
        <v>Weniger als 40% der Schätzungsfläche sind aktueller als 2002</v>
      </c>
      <c r="P2199" s="17">
        <f t="shared" si="241"/>
        <v>524.83406079999997</v>
      </c>
      <c r="Q2199">
        <f t="shared" si="242"/>
        <v>1</v>
      </c>
      <c r="R2199" s="6">
        <f t="shared" si="243"/>
        <v>42278</v>
      </c>
      <c r="S2199" t="s">
        <v>3080</v>
      </c>
    </row>
    <row r="2200" spans="1:19" x14ac:dyDescent="0.25">
      <c r="A2200" s="2">
        <v>26</v>
      </c>
      <c r="B2200" s="13">
        <v>2501</v>
      </c>
      <c r="C2200" s="14" t="s">
        <v>2254</v>
      </c>
      <c r="D2200" s="14" t="s">
        <v>2200</v>
      </c>
      <c r="E2200" s="14" t="s">
        <v>2189</v>
      </c>
      <c r="F2200" s="13">
        <v>1968</v>
      </c>
      <c r="G2200" s="13">
        <v>1950</v>
      </c>
      <c r="H2200" s="13">
        <v>0</v>
      </c>
      <c r="I2200" s="13">
        <v>563</v>
      </c>
      <c r="J2200" s="15">
        <v>0</v>
      </c>
      <c r="K2200" s="15">
        <v>7320205.8859999999</v>
      </c>
      <c r="L2200" s="16">
        <f t="shared" si="238"/>
        <v>0</v>
      </c>
      <c r="M2200" s="16">
        <f t="shared" si="239"/>
        <v>0</v>
      </c>
      <c r="N2200" s="10">
        <f t="shared" si="240"/>
        <v>0</v>
      </c>
      <c r="O2200" s="10" t="str">
        <f t="shared" si="244"/>
        <v>Weniger als 40% der Schätzungsfläche sind aktueller als 2002</v>
      </c>
      <c r="P2200" s="17">
        <f t="shared" si="241"/>
        <v>732.0205886</v>
      </c>
      <c r="Q2200" t="str">
        <f t="shared" si="242"/>
        <v/>
      </c>
      <c r="R2200" s="6" t="str">
        <f t="shared" si="243"/>
        <v/>
      </c>
      <c r="S2200" t="s">
        <v>2885</v>
      </c>
    </row>
    <row r="2201" spans="1:19" x14ac:dyDescent="0.25">
      <c r="A2201" s="2">
        <v>26</v>
      </c>
      <c r="B2201" s="13">
        <v>2502</v>
      </c>
      <c r="C2201" s="14" t="s">
        <v>2255</v>
      </c>
      <c r="D2201" s="14" t="s">
        <v>2216</v>
      </c>
      <c r="E2201" s="14" t="s">
        <v>2189</v>
      </c>
      <c r="F2201" s="13">
        <v>1951</v>
      </c>
      <c r="G2201" s="13">
        <v>1950</v>
      </c>
      <c r="H2201" s="13">
        <v>0</v>
      </c>
      <c r="I2201" s="13">
        <v>624</v>
      </c>
      <c r="J2201" s="15">
        <v>0</v>
      </c>
      <c r="K2201" s="15">
        <v>2823329.2910000002</v>
      </c>
      <c r="L2201" s="16">
        <f t="shared" si="238"/>
        <v>0</v>
      </c>
      <c r="M2201" s="16">
        <f t="shared" si="239"/>
        <v>0</v>
      </c>
      <c r="N2201" s="10">
        <f t="shared" si="240"/>
        <v>0</v>
      </c>
      <c r="O2201" s="10" t="str">
        <f t="shared" si="244"/>
        <v>Weniger als 40% der Schätzungsfläche sind aktueller als 2002</v>
      </c>
      <c r="P2201" s="17">
        <f t="shared" si="241"/>
        <v>282.3329291</v>
      </c>
      <c r="Q2201" t="str">
        <f t="shared" si="242"/>
        <v/>
      </c>
      <c r="R2201" s="6" t="str">
        <f t="shared" si="243"/>
        <v/>
      </c>
      <c r="S2201" t="s">
        <v>2885</v>
      </c>
    </row>
    <row r="2202" spans="1:19" x14ac:dyDescent="0.25">
      <c r="A2202" s="2">
        <v>26</v>
      </c>
      <c r="B2202" s="13">
        <v>2503</v>
      </c>
      <c r="C2202" s="14" t="s">
        <v>2256</v>
      </c>
      <c r="D2202" s="14" t="s">
        <v>2209</v>
      </c>
      <c r="E2202" s="14" t="s">
        <v>2189</v>
      </c>
      <c r="F2202" s="13">
        <v>2006</v>
      </c>
      <c r="G2202" s="13">
        <v>1988</v>
      </c>
      <c r="H2202" s="13">
        <v>2</v>
      </c>
      <c r="I2202" s="13">
        <v>641</v>
      </c>
      <c r="J2202" s="15">
        <v>8344.2270000000008</v>
      </c>
      <c r="K2202" s="15">
        <v>6767460.3679999998</v>
      </c>
      <c r="L2202" s="16">
        <f t="shared" si="238"/>
        <v>3.1201248049921998E-3</v>
      </c>
      <c r="M2202" s="16">
        <f t="shared" si="239"/>
        <v>1.232992370292371E-3</v>
      </c>
      <c r="N2202" s="10">
        <f t="shared" si="240"/>
        <v>0</v>
      </c>
      <c r="O2202" s="10" t="str">
        <f t="shared" si="244"/>
        <v>Weniger als 40% der Schätzungsfläche sind aktueller als 2002</v>
      </c>
      <c r="P2202" s="17">
        <f t="shared" si="241"/>
        <v>676.74603679999996</v>
      </c>
      <c r="Q2202" t="str">
        <f t="shared" si="242"/>
        <v/>
      </c>
      <c r="R2202" s="6" t="str">
        <f t="shared" si="243"/>
        <v/>
      </c>
      <c r="S2202" t="s">
        <v>2885</v>
      </c>
    </row>
    <row r="2203" spans="1:19" x14ac:dyDescent="0.25">
      <c r="A2203" s="2">
        <v>26</v>
      </c>
      <c r="B2203" s="13">
        <v>2504</v>
      </c>
      <c r="C2203" s="14" t="s">
        <v>2257</v>
      </c>
      <c r="D2203" s="14" t="s">
        <v>2203</v>
      </c>
      <c r="E2203" s="14" t="s">
        <v>2189</v>
      </c>
      <c r="F2203" s="13">
        <v>2001</v>
      </c>
      <c r="G2203" s="13">
        <v>1937</v>
      </c>
      <c r="H2203" s="13">
        <v>0</v>
      </c>
      <c r="I2203" s="13">
        <v>318</v>
      </c>
      <c r="J2203" s="15">
        <v>0</v>
      </c>
      <c r="K2203" s="15">
        <v>1675775.3419999999</v>
      </c>
      <c r="L2203" s="16">
        <f t="shared" si="238"/>
        <v>0</v>
      </c>
      <c r="M2203" s="16">
        <f t="shared" si="239"/>
        <v>0</v>
      </c>
      <c r="N2203" s="10">
        <f t="shared" si="240"/>
        <v>0</v>
      </c>
      <c r="O2203" s="10" t="str">
        <f t="shared" si="244"/>
        <v>Weniger als 40% der Schätzungsfläche sind aktueller als 2002</v>
      </c>
      <c r="P2203" s="17">
        <f t="shared" si="241"/>
        <v>167.5775342</v>
      </c>
      <c r="Q2203" t="str">
        <f t="shared" si="242"/>
        <v/>
      </c>
      <c r="R2203" s="6" t="str">
        <f t="shared" si="243"/>
        <v/>
      </c>
      <c r="S2203" t="s">
        <v>2885</v>
      </c>
    </row>
    <row r="2204" spans="1:19" x14ac:dyDescent="0.25">
      <c r="A2204" s="2">
        <v>26</v>
      </c>
      <c r="B2204" s="13">
        <v>2505</v>
      </c>
      <c r="C2204" s="14" t="s">
        <v>2258</v>
      </c>
      <c r="D2204" s="14" t="s">
        <v>2216</v>
      </c>
      <c r="E2204" s="14" t="s">
        <v>2189</v>
      </c>
      <c r="F2204" s="13">
        <v>1987</v>
      </c>
      <c r="G2204" s="13">
        <v>1950</v>
      </c>
      <c r="H2204" s="13">
        <v>0</v>
      </c>
      <c r="I2204" s="13">
        <v>338</v>
      </c>
      <c r="J2204" s="15">
        <v>0</v>
      </c>
      <c r="K2204" s="15">
        <v>1858956.925</v>
      </c>
      <c r="L2204" s="16">
        <f t="shared" si="238"/>
        <v>0</v>
      </c>
      <c r="M2204" s="16">
        <f t="shared" si="239"/>
        <v>0</v>
      </c>
      <c r="N2204" s="10">
        <f t="shared" si="240"/>
        <v>0</v>
      </c>
      <c r="O2204" s="10" t="str">
        <f t="shared" si="244"/>
        <v>Weniger als 40% der Schätzungsfläche sind aktueller als 2002</v>
      </c>
      <c r="P2204" s="17">
        <f t="shared" si="241"/>
        <v>185.8956925</v>
      </c>
      <c r="Q2204" t="str">
        <f t="shared" si="242"/>
        <v/>
      </c>
      <c r="R2204" s="6" t="str">
        <f t="shared" si="243"/>
        <v/>
      </c>
      <c r="S2204" t="s">
        <v>2885</v>
      </c>
    </row>
    <row r="2205" spans="1:19" x14ac:dyDescent="0.25">
      <c r="A2205" s="2">
        <v>26</v>
      </c>
      <c r="B2205" s="13">
        <v>2506</v>
      </c>
      <c r="C2205" s="14" t="s">
        <v>2259</v>
      </c>
      <c r="D2205" s="14" t="s">
        <v>2205</v>
      </c>
      <c r="E2205" s="14" t="s">
        <v>2189</v>
      </c>
      <c r="F2205" s="13">
        <v>1999</v>
      </c>
      <c r="G2205" s="13">
        <v>1999</v>
      </c>
      <c r="H2205" s="13">
        <v>0</v>
      </c>
      <c r="I2205" s="13">
        <v>249</v>
      </c>
      <c r="J2205" s="15">
        <v>0</v>
      </c>
      <c r="K2205" s="15">
        <v>2098165.7140000002</v>
      </c>
      <c r="L2205" s="16">
        <f t="shared" si="238"/>
        <v>0</v>
      </c>
      <c r="M2205" s="16">
        <f t="shared" si="239"/>
        <v>0</v>
      </c>
      <c r="N2205" s="10">
        <f t="shared" si="240"/>
        <v>0</v>
      </c>
      <c r="O2205" s="10" t="str">
        <f t="shared" si="244"/>
        <v>Weniger als 40% der Schätzungsfläche sind aktueller als 2002</v>
      </c>
      <c r="P2205" s="17">
        <f t="shared" si="241"/>
        <v>209.81657140000002</v>
      </c>
      <c r="Q2205" t="str">
        <f t="shared" si="242"/>
        <v/>
      </c>
      <c r="R2205" s="6" t="str">
        <f t="shared" si="243"/>
        <v/>
      </c>
      <c r="S2205" t="s">
        <v>2885</v>
      </c>
    </row>
    <row r="2206" spans="1:19" x14ac:dyDescent="0.25">
      <c r="A2206" s="2">
        <v>26</v>
      </c>
      <c r="B2206" s="13">
        <v>2507</v>
      </c>
      <c r="C2206" s="14" t="s">
        <v>2260</v>
      </c>
      <c r="D2206" s="14" t="s">
        <v>2243</v>
      </c>
      <c r="E2206" s="14" t="s">
        <v>2189</v>
      </c>
      <c r="F2206" s="13">
        <v>2001</v>
      </c>
      <c r="G2206" s="13">
        <v>1952</v>
      </c>
      <c r="H2206" s="13">
        <v>0</v>
      </c>
      <c r="I2206" s="13">
        <v>583</v>
      </c>
      <c r="J2206" s="15">
        <v>0</v>
      </c>
      <c r="K2206" s="15">
        <v>3170567.3190000001</v>
      </c>
      <c r="L2206" s="16">
        <f t="shared" si="238"/>
        <v>0</v>
      </c>
      <c r="M2206" s="16">
        <f t="shared" si="239"/>
        <v>0</v>
      </c>
      <c r="N2206" s="10">
        <f t="shared" si="240"/>
        <v>0</v>
      </c>
      <c r="O2206" s="10" t="str">
        <f t="shared" si="244"/>
        <v>Weniger als 40% der Schätzungsfläche sind aktueller als 2002</v>
      </c>
      <c r="P2206" s="17">
        <f t="shared" si="241"/>
        <v>317.05673189999999</v>
      </c>
      <c r="Q2206" t="str">
        <f t="shared" si="242"/>
        <v/>
      </c>
      <c r="R2206" s="6" t="str">
        <f t="shared" si="243"/>
        <v/>
      </c>
      <c r="S2206" t="s">
        <v>2885</v>
      </c>
    </row>
    <row r="2207" spans="1:19" x14ac:dyDescent="0.25">
      <c r="A2207" s="2">
        <v>26</v>
      </c>
      <c r="B2207" s="13">
        <v>2508</v>
      </c>
      <c r="C2207" s="14" t="s">
        <v>2261</v>
      </c>
      <c r="D2207" s="14" t="s">
        <v>2203</v>
      </c>
      <c r="E2207" s="14" t="s">
        <v>2189</v>
      </c>
      <c r="F2207" s="18">
        <v>1953</v>
      </c>
      <c r="G2207" s="18">
        <v>533</v>
      </c>
      <c r="H2207" s="13">
        <v>0</v>
      </c>
      <c r="I2207" s="13">
        <v>309</v>
      </c>
      <c r="J2207" s="15">
        <v>0</v>
      </c>
      <c r="K2207" s="15">
        <v>2218605.9049999998</v>
      </c>
      <c r="L2207" s="16">
        <f t="shared" si="238"/>
        <v>0</v>
      </c>
      <c r="M2207" s="16">
        <f t="shared" si="239"/>
        <v>0</v>
      </c>
      <c r="N2207" s="10">
        <f t="shared" si="240"/>
        <v>0</v>
      </c>
      <c r="O2207" s="10" t="str">
        <f t="shared" si="244"/>
        <v>Weniger als 40% der Schätzungsfläche sind aktueller als 2002</v>
      </c>
      <c r="P2207" s="17">
        <f t="shared" si="241"/>
        <v>221.86059049999997</v>
      </c>
      <c r="Q2207" t="str">
        <f t="shared" si="242"/>
        <v/>
      </c>
      <c r="R2207" s="6" t="str">
        <f t="shared" si="243"/>
        <v/>
      </c>
      <c r="S2207" t="s">
        <v>2885</v>
      </c>
    </row>
    <row r="2208" spans="1:19" x14ac:dyDescent="0.25">
      <c r="A2208" s="2">
        <v>26</v>
      </c>
      <c r="B2208" s="13">
        <v>2509</v>
      </c>
      <c r="C2208" s="14" t="s">
        <v>1379</v>
      </c>
      <c r="D2208" s="14" t="s">
        <v>2262</v>
      </c>
      <c r="E2208" s="14" t="s">
        <v>2189</v>
      </c>
      <c r="F2208" s="13">
        <v>1952</v>
      </c>
      <c r="G2208" s="13">
        <v>1952</v>
      </c>
      <c r="H2208" s="13">
        <v>0</v>
      </c>
      <c r="I2208" s="13">
        <v>584</v>
      </c>
      <c r="J2208" s="15">
        <v>0</v>
      </c>
      <c r="K2208" s="15">
        <v>1924496.9310000001</v>
      </c>
      <c r="L2208" s="16">
        <f t="shared" si="238"/>
        <v>0</v>
      </c>
      <c r="M2208" s="16">
        <f t="shared" si="239"/>
        <v>0</v>
      </c>
      <c r="N2208" s="10">
        <f t="shared" si="240"/>
        <v>0</v>
      </c>
      <c r="O2208" s="10" t="str">
        <f t="shared" si="244"/>
        <v>Weniger als 40% der Schätzungsfläche sind aktueller als 2002</v>
      </c>
      <c r="P2208" s="17">
        <f t="shared" si="241"/>
        <v>192.44969310000002</v>
      </c>
      <c r="Q2208" t="str">
        <f t="shared" si="242"/>
        <v/>
      </c>
      <c r="R2208" s="6" t="str">
        <f t="shared" si="243"/>
        <v/>
      </c>
      <c r="S2208" t="s">
        <v>2885</v>
      </c>
    </row>
    <row r="2209" spans="1:19" x14ac:dyDescent="0.25">
      <c r="A2209" s="2">
        <v>26</v>
      </c>
      <c r="B2209" s="13">
        <v>2510</v>
      </c>
      <c r="C2209" s="14" t="s">
        <v>1574</v>
      </c>
      <c r="D2209" s="14" t="s">
        <v>2192</v>
      </c>
      <c r="E2209" s="14" t="s">
        <v>2189</v>
      </c>
      <c r="F2209" s="13">
        <v>1938</v>
      </c>
      <c r="G2209" s="13">
        <v>1938</v>
      </c>
      <c r="H2209" s="13">
        <v>0</v>
      </c>
      <c r="I2209" s="13">
        <v>329</v>
      </c>
      <c r="J2209" s="15">
        <v>0</v>
      </c>
      <c r="K2209" s="15">
        <v>2652863.6269999999</v>
      </c>
      <c r="L2209" s="16">
        <f t="shared" si="238"/>
        <v>0</v>
      </c>
      <c r="M2209" s="16">
        <f t="shared" si="239"/>
        <v>0</v>
      </c>
      <c r="N2209" s="10">
        <f t="shared" si="240"/>
        <v>0</v>
      </c>
      <c r="O2209" s="10" t="str">
        <f t="shared" si="244"/>
        <v>Weniger als 40% der Schätzungsfläche sind aktueller als 2002</v>
      </c>
      <c r="P2209" s="17">
        <f t="shared" si="241"/>
        <v>265.28636269999998</v>
      </c>
      <c r="Q2209" t="str">
        <f t="shared" si="242"/>
        <v/>
      </c>
      <c r="R2209" s="6" t="str">
        <f t="shared" si="243"/>
        <v/>
      </c>
      <c r="S2209" t="s">
        <v>2885</v>
      </c>
    </row>
    <row r="2210" spans="1:19" x14ac:dyDescent="0.25">
      <c r="A2210" s="2">
        <v>26</v>
      </c>
      <c r="B2210" s="13">
        <v>2511</v>
      </c>
      <c r="C2210" s="14" t="s">
        <v>2263</v>
      </c>
      <c r="D2210" s="14" t="s">
        <v>2209</v>
      </c>
      <c r="E2210" s="14" t="s">
        <v>2189</v>
      </c>
      <c r="F2210" s="13">
        <v>2005</v>
      </c>
      <c r="G2210" s="13">
        <v>1938</v>
      </c>
      <c r="H2210" s="13">
        <v>224</v>
      </c>
      <c r="I2210" s="13">
        <v>405</v>
      </c>
      <c r="J2210" s="15">
        <v>3344808.605</v>
      </c>
      <c r="K2210" s="15">
        <v>4657558.6909999996</v>
      </c>
      <c r="L2210" s="16">
        <f t="shared" si="238"/>
        <v>0.55308641975308637</v>
      </c>
      <c r="M2210" s="16">
        <f t="shared" si="239"/>
        <v>0.71814631374658078</v>
      </c>
      <c r="N2210" s="10">
        <f t="shared" si="240"/>
        <v>1</v>
      </c>
      <c r="O2210" s="10" t="str">
        <f t="shared" si="244"/>
        <v>Mehr als 50% der Schätzungsfläche sind aktueller als 2002</v>
      </c>
      <c r="P2210" s="17">
        <f t="shared" si="241"/>
        <v>465.75586909999998</v>
      </c>
      <c r="Q2210">
        <f t="shared" si="242"/>
        <v>1</v>
      </c>
      <c r="R2210" s="6">
        <f t="shared" si="243"/>
        <v>38432</v>
      </c>
      <c r="S2210" t="s">
        <v>3080</v>
      </c>
    </row>
    <row r="2211" spans="1:19" x14ac:dyDescent="0.25">
      <c r="A2211" s="2">
        <v>26</v>
      </c>
      <c r="B2211" s="13">
        <v>2512</v>
      </c>
      <c r="C2211" s="14" t="s">
        <v>2264</v>
      </c>
      <c r="D2211" s="14" t="s">
        <v>2200</v>
      </c>
      <c r="E2211" s="14" t="s">
        <v>2189</v>
      </c>
      <c r="F2211" s="13">
        <v>1994</v>
      </c>
      <c r="G2211" s="13">
        <v>1952</v>
      </c>
      <c r="H2211" s="13">
        <v>0</v>
      </c>
      <c r="I2211" s="13">
        <v>300</v>
      </c>
      <c r="J2211" s="15">
        <v>0</v>
      </c>
      <c r="K2211" s="15">
        <v>1117636.8700000001</v>
      </c>
      <c r="L2211" s="16">
        <f t="shared" si="238"/>
        <v>0</v>
      </c>
      <c r="M2211" s="16">
        <f t="shared" si="239"/>
        <v>0</v>
      </c>
      <c r="N2211" s="10">
        <f t="shared" si="240"/>
        <v>0</v>
      </c>
      <c r="O2211" s="10" t="str">
        <f t="shared" si="244"/>
        <v>Weniger als 40% der Schätzungsfläche sind aktueller als 2002</v>
      </c>
      <c r="P2211" s="17">
        <f t="shared" si="241"/>
        <v>111.763687</v>
      </c>
      <c r="Q2211" t="str">
        <f t="shared" si="242"/>
        <v/>
      </c>
      <c r="R2211" s="6" t="str">
        <f t="shared" si="243"/>
        <v/>
      </c>
      <c r="S2211" t="s">
        <v>2885</v>
      </c>
    </row>
    <row r="2212" spans="1:19" x14ac:dyDescent="0.25">
      <c r="A2212" s="2">
        <v>26</v>
      </c>
      <c r="B2212" s="13">
        <v>2513</v>
      </c>
      <c r="C2212" s="14" t="s">
        <v>1169</v>
      </c>
      <c r="D2212" s="14" t="s">
        <v>2205</v>
      </c>
      <c r="E2212" s="14" t="s">
        <v>2189</v>
      </c>
      <c r="F2212" s="13">
        <v>1981</v>
      </c>
      <c r="G2212" s="13">
        <v>1948</v>
      </c>
      <c r="H2212" s="13">
        <v>0</v>
      </c>
      <c r="I2212" s="13">
        <v>186</v>
      </c>
      <c r="J2212" s="15">
        <v>0</v>
      </c>
      <c r="K2212" s="15">
        <v>1397089.348</v>
      </c>
      <c r="L2212" s="16">
        <f t="shared" si="238"/>
        <v>0</v>
      </c>
      <c r="M2212" s="16">
        <f t="shared" si="239"/>
        <v>0</v>
      </c>
      <c r="N2212" s="10">
        <f t="shared" si="240"/>
        <v>0</v>
      </c>
      <c r="O2212" s="10" t="str">
        <f t="shared" si="244"/>
        <v>Weniger als 40% der Schätzungsfläche sind aktueller als 2002</v>
      </c>
      <c r="P2212" s="17">
        <f t="shared" si="241"/>
        <v>139.70893480000001</v>
      </c>
      <c r="Q2212" t="str">
        <f t="shared" si="242"/>
        <v/>
      </c>
      <c r="R2212" s="6" t="str">
        <f t="shared" si="243"/>
        <v/>
      </c>
      <c r="S2212" t="s">
        <v>2885</v>
      </c>
    </row>
    <row r="2213" spans="1:19" x14ac:dyDescent="0.25">
      <c r="A2213" s="2">
        <v>26</v>
      </c>
      <c r="B2213" s="13">
        <v>2514</v>
      </c>
      <c r="C2213" s="14" t="s">
        <v>2265</v>
      </c>
      <c r="D2213" s="14" t="s">
        <v>2192</v>
      </c>
      <c r="E2213" s="14" t="s">
        <v>2189</v>
      </c>
      <c r="F2213" s="13">
        <v>1977</v>
      </c>
      <c r="G2213" s="13">
        <v>1976</v>
      </c>
      <c r="H2213" s="13">
        <v>0</v>
      </c>
      <c r="I2213" s="13">
        <v>394</v>
      </c>
      <c r="J2213" s="15">
        <v>0</v>
      </c>
      <c r="K2213" s="15">
        <v>2638120.5550000002</v>
      </c>
      <c r="L2213" s="16">
        <f t="shared" si="238"/>
        <v>0</v>
      </c>
      <c r="M2213" s="16">
        <f t="shared" si="239"/>
        <v>0</v>
      </c>
      <c r="N2213" s="10">
        <f t="shared" si="240"/>
        <v>0</v>
      </c>
      <c r="O2213" s="10" t="str">
        <f t="shared" si="244"/>
        <v>Weniger als 40% der Schätzungsfläche sind aktueller als 2002</v>
      </c>
      <c r="P2213" s="17">
        <f t="shared" si="241"/>
        <v>263.81205550000004</v>
      </c>
      <c r="Q2213" t="str">
        <f t="shared" si="242"/>
        <v/>
      </c>
      <c r="R2213" s="6" t="str">
        <f t="shared" si="243"/>
        <v/>
      </c>
      <c r="S2213" t="s">
        <v>2885</v>
      </c>
    </row>
    <row r="2214" spans="1:19" x14ac:dyDescent="0.25">
      <c r="A2214" s="2">
        <v>26</v>
      </c>
      <c r="B2214" s="13">
        <v>2515</v>
      </c>
      <c r="C2214" s="14" t="s">
        <v>2266</v>
      </c>
      <c r="D2214" s="14" t="s">
        <v>2192</v>
      </c>
      <c r="E2214" s="14" t="s">
        <v>2189</v>
      </c>
      <c r="F2214" s="13">
        <v>2008</v>
      </c>
      <c r="G2214" s="13">
        <v>1938</v>
      </c>
      <c r="H2214" s="13">
        <v>4</v>
      </c>
      <c r="I2214" s="13">
        <v>283</v>
      </c>
      <c r="J2214" s="15">
        <v>17292.010999999999</v>
      </c>
      <c r="K2214" s="15">
        <v>2527219.1979999999</v>
      </c>
      <c r="L2214" s="16">
        <f t="shared" si="238"/>
        <v>1.4134275618374558E-2</v>
      </c>
      <c r="M2214" s="16">
        <f t="shared" si="239"/>
        <v>6.8423075504034691E-3</v>
      </c>
      <c r="N2214" s="10">
        <f t="shared" si="240"/>
        <v>0</v>
      </c>
      <c r="O2214" s="10" t="str">
        <f t="shared" si="244"/>
        <v>Weniger als 40% der Schätzungsfläche sind aktueller als 2002</v>
      </c>
      <c r="P2214" s="17">
        <f t="shared" si="241"/>
        <v>252.72191979999999</v>
      </c>
      <c r="Q2214" t="str">
        <f t="shared" si="242"/>
        <v/>
      </c>
      <c r="R2214" s="6" t="str">
        <f t="shared" si="243"/>
        <v/>
      </c>
      <c r="S2214" t="s">
        <v>2885</v>
      </c>
    </row>
    <row r="2215" spans="1:19" x14ac:dyDescent="0.25">
      <c r="A2215" s="2">
        <v>26</v>
      </c>
      <c r="B2215" s="13">
        <v>2516</v>
      </c>
      <c r="C2215" s="14" t="s">
        <v>2267</v>
      </c>
      <c r="D2215" s="14" t="s">
        <v>2216</v>
      </c>
      <c r="E2215" s="14" t="s">
        <v>2189</v>
      </c>
      <c r="F2215" s="13">
        <v>1981</v>
      </c>
      <c r="G2215" s="13">
        <v>1947</v>
      </c>
      <c r="H2215" s="13">
        <v>0</v>
      </c>
      <c r="I2215" s="13">
        <v>419</v>
      </c>
      <c r="J2215" s="15">
        <v>0</v>
      </c>
      <c r="K2215" s="15">
        <v>1596015.541</v>
      </c>
      <c r="L2215" s="16">
        <f t="shared" si="238"/>
        <v>0</v>
      </c>
      <c r="M2215" s="16">
        <f t="shared" si="239"/>
        <v>0</v>
      </c>
      <c r="N2215" s="10">
        <f t="shared" si="240"/>
        <v>0</v>
      </c>
      <c r="O2215" s="10" t="str">
        <f t="shared" si="244"/>
        <v>Weniger als 40% der Schätzungsfläche sind aktueller als 2002</v>
      </c>
      <c r="P2215" s="17">
        <f t="shared" si="241"/>
        <v>159.60155409999999</v>
      </c>
      <c r="Q2215" t="str">
        <f t="shared" si="242"/>
        <v/>
      </c>
      <c r="R2215" s="6" t="str">
        <f t="shared" si="243"/>
        <v/>
      </c>
      <c r="S2215" t="s">
        <v>2885</v>
      </c>
    </row>
    <row r="2216" spans="1:19" x14ac:dyDescent="0.25">
      <c r="A2216" s="2">
        <v>26</v>
      </c>
      <c r="B2216" s="13">
        <v>2517</v>
      </c>
      <c r="C2216" s="14" t="s">
        <v>2268</v>
      </c>
      <c r="D2216" s="14" t="s">
        <v>2209</v>
      </c>
      <c r="E2216" s="14" t="s">
        <v>2189</v>
      </c>
      <c r="F2216" s="13">
        <v>1996</v>
      </c>
      <c r="G2216" s="13">
        <v>1988</v>
      </c>
      <c r="H2216" s="13">
        <v>0</v>
      </c>
      <c r="I2216" s="13">
        <v>183</v>
      </c>
      <c r="J2216" s="15">
        <v>0</v>
      </c>
      <c r="K2216" s="15">
        <v>1769838.807</v>
      </c>
      <c r="L2216" s="16">
        <f t="shared" si="238"/>
        <v>0</v>
      </c>
      <c r="M2216" s="16">
        <f t="shared" si="239"/>
        <v>0</v>
      </c>
      <c r="N2216" s="10">
        <f t="shared" si="240"/>
        <v>0</v>
      </c>
      <c r="O2216" s="10" t="str">
        <f t="shared" si="244"/>
        <v>Weniger als 40% der Schätzungsfläche sind aktueller als 2002</v>
      </c>
      <c r="P2216" s="17">
        <f t="shared" si="241"/>
        <v>176.98388070000001</v>
      </c>
      <c r="Q2216" t="str">
        <f t="shared" si="242"/>
        <v/>
      </c>
      <c r="R2216" s="6" t="str">
        <f t="shared" si="243"/>
        <v/>
      </c>
      <c r="S2216" t="s">
        <v>2885</v>
      </c>
    </row>
    <row r="2217" spans="1:19" x14ac:dyDescent="0.25">
      <c r="A2217" s="2">
        <v>26</v>
      </c>
      <c r="B2217" s="13">
        <v>2518</v>
      </c>
      <c r="C2217" s="14" t="s">
        <v>2269</v>
      </c>
      <c r="D2217" s="14" t="s">
        <v>2190</v>
      </c>
      <c r="E2217" s="14" t="s">
        <v>2189</v>
      </c>
      <c r="F2217" s="13">
        <v>1953</v>
      </c>
      <c r="G2217" s="13">
        <v>1952</v>
      </c>
      <c r="H2217" s="13">
        <v>0</v>
      </c>
      <c r="I2217" s="13">
        <v>821</v>
      </c>
      <c r="J2217" s="15">
        <v>0</v>
      </c>
      <c r="K2217" s="15">
        <v>4398234.6380000003</v>
      </c>
      <c r="L2217" s="16">
        <f t="shared" si="238"/>
        <v>0</v>
      </c>
      <c r="M2217" s="16">
        <f t="shared" si="239"/>
        <v>0</v>
      </c>
      <c r="N2217" s="10">
        <f t="shared" si="240"/>
        <v>0</v>
      </c>
      <c r="O2217" s="10" t="str">
        <f t="shared" si="244"/>
        <v>Weniger als 40% der Schätzungsfläche sind aktueller als 2002</v>
      </c>
      <c r="P2217" s="17">
        <f t="shared" si="241"/>
        <v>439.82346380000001</v>
      </c>
      <c r="Q2217" t="str">
        <f t="shared" si="242"/>
        <v/>
      </c>
      <c r="R2217" s="6" t="str">
        <f t="shared" si="243"/>
        <v/>
      </c>
      <c r="S2217" t="s">
        <v>2885</v>
      </c>
    </row>
    <row r="2218" spans="1:19" x14ac:dyDescent="0.25">
      <c r="A2218" s="2">
        <v>26</v>
      </c>
      <c r="B2218" s="13">
        <v>2519</v>
      </c>
      <c r="C2218" s="14" t="s">
        <v>2270</v>
      </c>
      <c r="D2218" s="14" t="s">
        <v>2213</v>
      </c>
      <c r="E2218" s="14" t="s">
        <v>2189</v>
      </c>
      <c r="F2218" s="13">
        <v>1950</v>
      </c>
      <c r="G2218" s="13">
        <v>1950</v>
      </c>
      <c r="H2218" s="13">
        <v>0</v>
      </c>
      <c r="I2218" s="13">
        <v>141</v>
      </c>
      <c r="J2218" s="15">
        <v>0</v>
      </c>
      <c r="K2218" s="15">
        <v>747609.11199999996</v>
      </c>
      <c r="L2218" s="16">
        <f t="shared" si="238"/>
        <v>0</v>
      </c>
      <c r="M2218" s="16">
        <f t="shared" si="239"/>
        <v>0</v>
      </c>
      <c r="N2218" s="10">
        <f t="shared" si="240"/>
        <v>0</v>
      </c>
      <c r="O2218" s="10" t="str">
        <f t="shared" si="244"/>
        <v>Weniger als 40% der Schätzungsfläche sind aktueller als 2002</v>
      </c>
      <c r="P2218" s="17">
        <f t="shared" si="241"/>
        <v>74.760911199999995</v>
      </c>
      <c r="Q2218" t="str">
        <f t="shared" si="242"/>
        <v/>
      </c>
      <c r="R2218" s="6" t="str">
        <f t="shared" si="243"/>
        <v/>
      </c>
      <c r="S2218" t="s">
        <v>2885</v>
      </c>
    </row>
    <row r="2219" spans="1:19" x14ac:dyDescent="0.25">
      <c r="A2219" s="2">
        <v>26</v>
      </c>
      <c r="B2219" s="13">
        <v>2520</v>
      </c>
      <c r="C2219" s="14" t="s">
        <v>2271</v>
      </c>
      <c r="D2219" s="14" t="s">
        <v>2207</v>
      </c>
      <c r="E2219" s="14" t="s">
        <v>2189</v>
      </c>
      <c r="F2219" s="13">
        <v>1959</v>
      </c>
      <c r="G2219" s="13">
        <v>1948</v>
      </c>
      <c r="H2219" s="13">
        <v>0</v>
      </c>
      <c r="I2219" s="13">
        <v>234</v>
      </c>
      <c r="J2219" s="15">
        <v>0</v>
      </c>
      <c r="K2219" s="15">
        <v>914171.48800000001</v>
      </c>
      <c r="L2219" s="16">
        <f t="shared" si="238"/>
        <v>0</v>
      </c>
      <c r="M2219" s="16">
        <f t="shared" si="239"/>
        <v>0</v>
      </c>
      <c r="N2219" s="10">
        <f t="shared" si="240"/>
        <v>0</v>
      </c>
      <c r="O2219" s="10" t="str">
        <f t="shared" si="244"/>
        <v>Weniger als 40% der Schätzungsfläche sind aktueller als 2002</v>
      </c>
      <c r="P2219" s="17">
        <f t="shared" si="241"/>
        <v>91.417148800000007</v>
      </c>
      <c r="Q2219" t="str">
        <f t="shared" si="242"/>
        <v/>
      </c>
      <c r="R2219" s="6" t="str">
        <f t="shared" si="243"/>
        <v/>
      </c>
      <c r="S2219" t="s">
        <v>2885</v>
      </c>
    </row>
    <row r="2220" spans="1:19" x14ac:dyDescent="0.25">
      <c r="A2220" s="2">
        <v>26</v>
      </c>
      <c r="B2220" s="13">
        <v>2521</v>
      </c>
      <c r="C2220" s="14" t="s">
        <v>2272</v>
      </c>
      <c r="D2220" s="14" t="s">
        <v>1459</v>
      </c>
      <c r="E2220" s="14" t="s">
        <v>2189</v>
      </c>
      <c r="F2220" s="13">
        <v>1948</v>
      </c>
      <c r="G2220" s="13">
        <v>1948</v>
      </c>
      <c r="H2220" s="13">
        <v>0</v>
      </c>
      <c r="I2220" s="13">
        <v>209</v>
      </c>
      <c r="J2220" s="15">
        <v>0</v>
      </c>
      <c r="K2220" s="15">
        <v>2237222.7760000001</v>
      </c>
      <c r="L2220" s="16">
        <f t="shared" si="238"/>
        <v>0</v>
      </c>
      <c r="M2220" s="16">
        <f t="shared" si="239"/>
        <v>0</v>
      </c>
      <c r="N2220" s="10">
        <f t="shared" si="240"/>
        <v>0</v>
      </c>
      <c r="O2220" s="10" t="str">
        <f t="shared" si="244"/>
        <v>Weniger als 40% der Schätzungsfläche sind aktueller als 2002</v>
      </c>
      <c r="P2220" s="17">
        <f t="shared" si="241"/>
        <v>223.72227760000001</v>
      </c>
      <c r="Q2220" t="str">
        <f t="shared" si="242"/>
        <v/>
      </c>
      <c r="R2220" s="6" t="str">
        <f t="shared" si="243"/>
        <v/>
      </c>
      <c r="S2220" t="s">
        <v>2885</v>
      </c>
    </row>
    <row r="2221" spans="1:19" x14ac:dyDescent="0.25">
      <c r="A2221" s="2">
        <v>26</v>
      </c>
      <c r="B2221" s="13">
        <v>2522</v>
      </c>
      <c r="C2221" s="14" t="s">
        <v>2273</v>
      </c>
      <c r="D2221" s="14" t="s">
        <v>2220</v>
      </c>
      <c r="E2221" s="14" t="s">
        <v>2189</v>
      </c>
      <c r="F2221" s="13">
        <v>1952</v>
      </c>
      <c r="G2221" s="13">
        <v>1952</v>
      </c>
      <c r="H2221" s="13">
        <v>0</v>
      </c>
      <c r="I2221" s="13">
        <v>221</v>
      </c>
      <c r="J2221" s="15">
        <v>0</v>
      </c>
      <c r="K2221" s="15">
        <v>1796585.7409999999</v>
      </c>
      <c r="L2221" s="16">
        <f t="shared" si="238"/>
        <v>0</v>
      </c>
      <c r="M2221" s="16">
        <f t="shared" si="239"/>
        <v>0</v>
      </c>
      <c r="N2221" s="10">
        <f t="shared" si="240"/>
        <v>0</v>
      </c>
      <c r="O2221" s="10" t="str">
        <f t="shared" si="244"/>
        <v>Weniger als 40% der Schätzungsfläche sind aktueller als 2002</v>
      </c>
      <c r="P2221" s="17">
        <f t="shared" si="241"/>
        <v>179.65857409999998</v>
      </c>
      <c r="Q2221" t="str">
        <f t="shared" si="242"/>
        <v/>
      </c>
      <c r="R2221" s="6" t="str">
        <f t="shared" si="243"/>
        <v/>
      </c>
      <c r="S2221" t="s">
        <v>2885</v>
      </c>
    </row>
    <row r="2222" spans="1:19" x14ac:dyDescent="0.25">
      <c r="A2222" s="2">
        <v>26</v>
      </c>
      <c r="B2222" s="13">
        <v>2523</v>
      </c>
      <c r="C2222" s="14" t="s">
        <v>2200</v>
      </c>
      <c r="D2222" s="14" t="s">
        <v>2200</v>
      </c>
      <c r="E2222" s="14" t="s">
        <v>2189</v>
      </c>
      <c r="F2222" s="13">
        <v>1973</v>
      </c>
      <c r="G2222" s="13">
        <v>1952</v>
      </c>
      <c r="H2222" s="13">
        <v>0</v>
      </c>
      <c r="I2222" s="13">
        <v>792</v>
      </c>
      <c r="J2222" s="15">
        <v>0</v>
      </c>
      <c r="K2222" s="15">
        <v>10082829.534</v>
      </c>
      <c r="L2222" s="16">
        <f t="shared" si="238"/>
        <v>0</v>
      </c>
      <c r="M2222" s="16">
        <f t="shared" si="239"/>
        <v>0</v>
      </c>
      <c r="N2222" s="10">
        <f t="shared" si="240"/>
        <v>0</v>
      </c>
      <c r="O2222" s="10" t="str">
        <f t="shared" si="244"/>
        <v>Weniger als 40% der Schätzungsfläche sind aktueller als 2002</v>
      </c>
      <c r="P2222" s="17">
        <f t="shared" si="241"/>
        <v>1008.2829534</v>
      </c>
      <c r="Q2222" t="str">
        <f t="shared" si="242"/>
        <v/>
      </c>
      <c r="R2222" s="6" t="str">
        <f t="shared" si="243"/>
        <v/>
      </c>
      <c r="S2222" t="s">
        <v>2885</v>
      </c>
    </row>
    <row r="2223" spans="1:19" x14ac:dyDescent="0.25">
      <c r="A2223" s="2">
        <v>26</v>
      </c>
      <c r="B2223" s="13">
        <v>2524</v>
      </c>
      <c r="C2223" s="14" t="s">
        <v>2274</v>
      </c>
      <c r="D2223" s="14" t="s">
        <v>2195</v>
      </c>
      <c r="E2223" s="14" t="s">
        <v>2189</v>
      </c>
      <c r="F2223" s="13">
        <v>1989</v>
      </c>
      <c r="G2223" s="13">
        <v>1989</v>
      </c>
      <c r="H2223" s="13">
        <v>0</v>
      </c>
      <c r="I2223" s="13">
        <v>406</v>
      </c>
      <c r="J2223" s="15">
        <v>0</v>
      </c>
      <c r="K2223" s="15">
        <v>2918270.5109999999</v>
      </c>
      <c r="L2223" s="16">
        <f t="shared" si="238"/>
        <v>0</v>
      </c>
      <c r="M2223" s="16">
        <f t="shared" si="239"/>
        <v>0</v>
      </c>
      <c r="N2223" s="10">
        <f t="shared" si="240"/>
        <v>0</v>
      </c>
      <c r="O2223" s="10" t="str">
        <f t="shared" si="244"/>
        <v>Weniger als 40% der Schätzungsfläche sind aktueller als 2002</v>
      </c>
      <c r="P2223" s="17">
        <f t="shared" si="241"/>
        <v>291.82705110000001</v>
      </c>
      <c r="Q2223" t="str">
        <f t="shared" si="242"/>
        <v/>
      </c>
      <c r="R2223" s="6" t="str">
        <f t="shared" si="243"/>
        <v/>
      </c>
      <c r="S2223" t="s">
        <v>2885</v>
      </c>
    </row>
    <row r="2224" spans="1:19" x14ac:dyDescent="0.25">
      <c r="A2224" s="2">
        <v>26</v>
      </c>
      <c r="B2224" s="13">
        <v>2525</v>
      </c>
      <c r="C2224" s="14" t="s">
        <v>2275</v>
      </c>
      <c r="D2224" s="14" t="s">
        <v>2188</v>
      </c>
      <c r="E2224" s="14" t="s">
        <v>2189</v>
      </c>
      <c r="F2224" s="13">
        <v>1973</v>
      </c>
      <c r="G2224" s="13">
        <v>1973</v>
      </c>
      <c r="H2224" s="13">
        <v>0</v>
      </c>
      <c r="I2224" s="13">
        <v>154</v>
      </c>
      <c r="J2224" s="15">
        <v>0</v>
      </c>
      <c r="K2224" s="15">
        <v>1387633.206</v>
      </c>
      <c r="L2224" s="16">
        <f t="shared" si="238"/>
        <v>0</v>
      </c>
      <c r="M2224" s="16">
        <f t="shared" si="239"/>
        <v>0</v>
      </c>
      <c r="N2224" s="10">
        <f t="shared" si="240"/>
        <v>0</v>
      </c>
      <c r="O2224" s="10" t="str">
        <f t="shared" si="244"/>
        <v>Weniger als 40% der Schätzungsfläche sind aktueller als 2002</v>
      </c>
      <c r="P2224" s="17">
        <f t="shared" si="241"/>
        <v>138.76332060000001</v>
      </c>
      <c r="Q2224" t="str">
        <f t="shared" si="242"/>
        <v/>
      </c>
      <c r="R2224" s="6" t="str">
        <f t="shared" si="243"/>
        <v/>
      </c>
      <c r="S2224" t="s">
        <v>2885</v>
      </c>
    </row>
    <row r="2225" spans="1:19" x14ac:dyDescent="0.25">
      <c r="A2225" s="2">
        <v>26</v>
      </c>
      <c r="B2225" s="13">
        <v>2526</v>
      </c>
      <c r="C2225" s="14" t="s">
        <v>2276</v>
      </c>
      <c r="D2225" s="14" t="s">
        <v>2200</v>
      </c>
      <c r="E2225" s="14" t="s">
        <v>2189</v>
      </c>
      <c r="F2225" s="13">
        <v>2009</v>
      </c>
      <c r="G2225" s="13">
        <v>1951</v>
      </c>
      <c r="H2225" s="13">
        <v>36</v>
      </c>
      <c r="I2225" s="13">
        <v>623</v>
      </c>
      <c r="J2225" s="15">
        <v>326073.03499999997</v>
      </c>
      <c r="K2225" s="15">
        <v>6674529.3739999998</v>
      </c>
      <c r="L2225" s="16">
        <f t="shared" si="238"/>
        <v>5.7784911717495988E-2</v>
      </c>
      <c r="M2225" s="16">
        <f t="shared" si="239"/>
        <v>4.8853337325952415E-2</v>
      </c>
      <c r="N2225" s="10">
        <f t="shared" si="240"/>
        <v>0</v>
      </c>
      <c r="O2225" s="10" t="str">
        <f t="shared" si="244"/>
        <v>Weniger als 40% der Schätzungsfläche sind aktueller als 2002</v>
      </c>
      <c r="P2225" s="17">
        <f t="shared" si="241"/>
        <v>667.4529374</v>
      </c>
      <c r="Q2225" t="str">
        <f t="shared" si="242"/>
        <v/>
      </c>
      <c r="R2225" s="6" t="str">
        <f t="shared" si="243"/>
        <v/>
      </c>
      <c r="S2225" t="s">
        <v>2885</v>
      </c>
    </row>
    <row r="2226" spans="1:19" x14ac:dyDescent="0.25">
      <c r="A2226" s="2">
        <v>26</v>
      </c>
      <c r="B2226" s="13">
        <v>2527</v>
      </c>
      <c r="C2226" s="14" t="s">
        <v>2277</v>
      </c>
      <c r="D2226" s="14" t="s">
        <v>2213</v>
      </c>
      <c r="E2226" s="14" t="s">
        <v>2189</v>
      </c>
      <c r="F2226" s="13">
        <v>1949</v>
      </c>
      <c r="G2226" s="13">
        <v>1949</v>
      </c>
      <c r="H2226" s="13">
        <v>0</v>
      </c>
      <c r="I2226" s="13">
        <v>386</v>
      </c>
      <c r="J2226" s="15">
        <v>0</v>
      </c>
      <c r="K2226" s="15">
        <v>2098710.449</v>
      </c>
      <c r="L2226" s="16">
        <f t="shared" si="238"/>
        <v>0</v>
      </c>
      <c r="M2226" s="16">
        <f t="shared" si="239"/>
        <v>0</v>
      </c>
      <c r="N2226" s="10">
        <f t="shared" si="240"/>
        <v>0</v>
      </c>
      <c r="O2226" s="10" t="str">
        <f t="shared" si="244"/>
        <v>Weniger als 40% der Schätzungsfläche sind aktueller als 2002</v>
      </c>
      <c r="P2226" s="17">
        <f t="shared" si="241"/>
        <v>209.87104490000002</v>
      </c>
      <c r="Q2226" t="str">
        <f t="shared" si="242"/>
        <v/>
      </c>
      <c r="R2226" s="6" t="str">
        <f t="shared" si="243"/>
        <v/>
      </c>
      <c r="S2226" t="s">
        <v>2885</v>
      </c>
    </row>
    <row r="2227" spans="1:19" x14ac:dyDescent="0.25">
      <c r="A2227" s="2">
        <v>26</v>
      </c>
      <c r="B2227" s="13">
        <v>2528</v>
      </c>
      <c r="C2227" s="14" t="s">
        <v>2278</v>
      </c>
      <c r="D2227" s="14" t="s">
        <v>2262</v>
      </c>
      <c r="E2227" s="14" t="s">
        <v>2189</v>
      </c>
      <c r="F2227" s="13">
        <v>1959</v>
      </c>
      <c r="G2227" s="13">
        <v>1952</v>
      </c>
      <c r="H2227" s="13">
        <v>0</v>
      </c>
      <c r="I2227" s="13">
        <v>1004</v>
      </c>
      <c r="J2227" s="15">
        <v>0</v>
      </c>
      <c r="K2227" s="15">
        <v>3692933.327</v>
      </c>
      <c r="L2227" s="16">
        <f t="shared" si="238"/>
        <v>0</v>
      </c>
      <c r="M2227" s="16">
        <f t="shared" si="239"/>
        <v>0</v>
      </c>
      <c r="N2227" s="10">
        <f t="shared" si="240"/>
        <v>0</v>
      </c>
      <c r="O2227" s="10" t="str">
        <f t="shared" si="244"/>
        <v>Weniger als 40% der Schätzungsfläche sind aktueller als 2002</v>
      </c>
      <c r="P2227" s="17">
        <f t="shared" si="241"/>
        <v>369.29333270000001</v>
      </c>
      <c r="Q2227" t="str">
        <f t="shared" si="242"/>
        <v/>
      </c>
      <c r="R2227" s="6" t="str">
        <f t="shared" si="243"/>
        <v/>
      </c>
      <c r="S2227" t="s">
        <v>2885</v>
      </c>
    </row>
    <row r="2228" spans="1:19" x14ac:dyDescent="0.25">
      <c r="A2228" s="2">
        <v>26</v>
      </c>
      <c r="B2228" s="13">
        <v>2529</v>
      </c>
      <c r="C2228" s="14" t="s">
        <v>2279</v>
      </c>
      <c r="D2228" s="14" t="s">
        <v>2200</v>
      </c>
      <c r="E2228" s="14" t="s">
        <v>2189</v>
      </c>
      <c r="F2228" s="13">
        <v>2001</v>
      </c>
      <c r="G2228" s="13">
        <v>1951</v>
      </c>
      <c r="H2228" s="13">
        <v>0</v>
      </c>
      <c r="I2228" s="13">
        <v>984</v>
      </c>
      <c r="J2228" s="15">
        <v>0</v>
      </c>
      <c r="K2228" s="15">
        <v>5451611.6140000001</v>
      </c>
      <c r="L2228" s="16">
        <f t="shared" si="238"/>
        <v>0</v>
      </c>
      <c r="M2228" s="16">
        <f t="shared" si="239"/>
        <v>0</v>
      </c>
      <c r="N2228" s="10">
        <f t="shared" si="240"/>
        <v>0</v>
      </c>
      <c r="O2228" s="10" t="str">
        <f t="shared" si="244"/>
        <v>Weniger als 40% der Schätzungsfläche sind aktueller als 2002</v>
      </c>
      <c r="P2228" s="17">
        <f t="shared" si="241"/>
        <v>545.16116139999997</v>
      </c>
      <c r="Q2228" t="str">
        <f t="shared" si="242"/>
        <v/>
      </c>
      <c r="R2228" s="6" t="str">
        <f t="shared" si="243"/>
        <v/>
      </c>
      <c r="S2228" t="s">
        <v>2885</v>
      </c>
    </row>
    <row r="2229" spans="1:19" x14ac:dyDescent="0.25">
      <c r="A2229" s="2">
        <v>26</v>
      </c>
      <c r="B2229" s="13">
        <v>2530</v>
      </c>
      <c r="C2229" s="14" t="s">
        <v>2280</v>
      </c>
      <c r="D2229" s="14" t="s">
        <v>2209</v>
      </c>
      <c r="E2229" s="14" t="s">
        <v>2189</v>
      </c>
      <c r="F2229" s="13">
        <v>1988</v>
      </c>
      <c r="G2229" s="13">
        <v>1988</v>
      </c>
      <c r="H2229" s="13">
        <v>0</v>
      </c>
      <c r="I2229" s="13">
        <v>441</v>
      </c>
      <c r="J2229" s="15">
        <v>0</v>
      </c>
      <c r="K2229" s="15">
        <v>4466714.9249999998</v>
      </c>
      <c r="L2229" s="16">
        <f t="shared" si="238"/>
        <v>0</v>
      </c>
      <c r="M2229" s="16">
        <f t="shared" si="239"/>
        <v>0</v>
      </c>
      <c r="N2229" s="10">
        <f t="shared" si="240"/>
        <v>0</v>
      </c>
      <c r="O2229" s="10" t="str">
        <f t="shared" si="244"/>
        <v>Weniger als 40% der Schätzungsfläche sind aktueller als 2002</v>
      </c>
      <c r="P2229" s="17">
        <f t="shared" si="241"/>
        <v>446.6714925</v>
      </c>
      <c r="Q2229" t="str">
        <f t="shared" si="242"/>
        <v/>
      </c>
      <c r="R2229" s="6" t="str">
        <f t="shared" si="243"/>
        <v/>
      </c>
      <c r="S2229" t="s">
        <v>2885</v>
      </c>
    </row>
    <row r="2230" spans="1:19" x14ac:dyDescent="0.25">
      <c r="A2230" s="2">
        <v>26</v>
      </c>
      <c r="B2230" s="13">
        <v>2531</v>
      </c>
      <c r="C2230" s="14" t="s">
        <v>2281</v>
      </c>
      <c r="D2230" s="14" t="s">
        <v>2245</v>
      </c>
      <c r="E2230" s="14" t="s">
        <v>2189</v>
      </c>
      <c r="F2230" s="13">
        <v>1979</v>
      </c>
      <c r="G2230" s="13">
        <v>1950</v>
      </c>
      <c r="H2230" s="13">
        <v>0</v>
      </c>
      <c r="I2230" s="13">
        <v>359</v>
      </c>
      <c r="J2230" s="15">
        <v>0</v>
      </c>
      <c r="K2230" s="15">
        <v>2301396.523</v>
      </c>
      <c r="L2230" s="16">
        <f t="shared" si="238"/>
        <v>0</v>
      </c>
      <c r="M2230" s="16">
        <f t="shared" si="239"/>
        <v>0</v>
      </c>
      <c r="N2230" s="10">
        <f t="shared" si="240"/>
        <v>0</v>
      </c>
      <c r="O2230" s="10" t="str">
        <f t="shared" si="244"/>
        <v>Weniger als 40% der Schätzungsfläche sind aktueller als 2002</v>
      </c>
      <c r="P2230" s="17">
        <f t="shared" si="241"/>
        <v>230.13965229999999</v>
      </c>
      <c r="Q2230" t="str">
        <f t="shared" si="242"/>
        <v/>
      </c>
      <c r="R2230" s="6" t="str">
        <f t="shared" si="243"/>
        <v/>
      </c>
      <c r="S2230" t="s">
        <v>2885</v>
      </c>
    </row>
    <row r="2231" spans="1:19" x14ac:dyDescent="0.25">
      <c r="A2231" s="2">
        <v>26</v>
      </c>
      <c r="B2231" s="13">
        <v>2532</v>
      </c>
      <c r="C2231" s="14" t="s">
        <v>2195</v>
      </c>
      <c r="D2231" s="14" t="s">
        <v>2195</v>
      </c>
      <c r="E2231" s="14" t="s">
        <v>2189</v>
      </c>
      <c r="F2231" s="13">
        <v>1990</v>
      </c>
      <c r="G2231" s="13">
        <v>1990</v>
      </c>
      <c r="H2231" s="13">
        <v>0</v>
      </c>
      <c r="I2231" s="13">
        <v>638</v>
      </c>
      <c r="J2231" s="15">
        <v>0</v>
      </c>
      <c r="K2231" s="15">
        <v>4512755.2690000003</v>
      </c>
      <c r="L2231" s="16">
        <f t="shared" si="238"/>
        <v>0</v>
      </c>
      <c r="M2231" s="16">
        <f t="shared" si="239"/>
        <v>0</v>
      </c>
      <c r="N2231" s="10">
        <f t="shared" si="240"/>
        <v>0</v>
      </c>
      <c r="O2231" s="10" t="str">
        <f t="shared" si="244"/>
        <v>Weniger als 40% der Schätzungsfläche sind aktueller als 2002</v>
      </c>
      <c r="P2231" s="17">
        <f t="shared" si="241"/>
        <v>451.27552690000005</v>
      </c>
      <c r="Q2231" t="str">
        <f t="shared" si="242"/>
        <v/>
      </c>
      <c r="R2231" s="6" t="str">
        <f t="shared" si="243"/>
        <v/>
      </c>
      <c r="S2231" t="s">
        <v>2885</v>
      </c>
    </row>
    <row r="2232" spans="1:19" x14ac:dyDescent="0.25">
      <c r="A2232" s="2">
        <v>26</v>
      </c>
      <c r="B2232" s="13">
        <v>2533</v>
      </c>
      <c r="C2232" s="14" t="s">
        <v>166</v>
      </c>
      <c r="D2232" s="14" t="s">
        <v>2203</v>
      </c>
      <c r="E2232" s="14" t="s">
        <v>2189</v>
      </c>
      <c r="F2232" s="13">
        <v>1938</v>
      </c>
      <c r="G2232" s="13">
        <v>1938</v>
      </c>
      <c r="H2232" s="13">
        <v>0</v>
      </c>
      <c r="I2232" s="13">
        <v>198</v>
      </c>
      <c r="J2232" s="15">
        <v>0</v>
      </c>
      <c r="K2232" s="15">
        <v>1091494.7439999999</v>
      </c>
      <c r="L2232" s="16">
        <f t="shared" si="238"/>
        <v>0</v>
      </c>
      <c r="M2232" s="16">
        <f t="shared" si="239"/>
        <v>0</v>
      </c>
      <c r="N2232" s="10">
        <f t="shared" si="240"/>
        <v>0</v>
      </c>
      <c r="O2232" s="10" t="str">
        <f t="shared" si="244"/>
        <v>Weniger als 40% der Schätzungsfläche sind aktueller als 2002</v>
      </c>
      <c r="P2232" s="17">
        <f t="shared" si="241"/>
        <v>109.14947439999999</v>
      </c>
      <c r="Q2232" t="str">
        <f t="shared" si="242"/>
        <v/>
      </c>
      <c r="R2232" s="6" t="str">
        <f t="shared" si="243"/>
        <v/>
      </c>
      <c r="S2232" t="s">
        <v>2885</v>
      </c>
    </row>
    <row r="2233" spans="1:19" x14ac:dyDescent="0.25">
      <c r="A2233" s="2">
        <v>26</v>
      </c>
      <c r="B2233" s="13">
        <v>2534</v>
      </c>
      <c r="C2233" s="14" t="s">
        <v>1802</v>
      </c>
      <c r="D2233" s="14" t="s">
        <v>2198</v>
      </c>
      <c r="E2233" s="14" t="s">
        <v>2189</v>
      </c>
      <c r="F2233" s="18">
        <v>1973</v>
      </c>
      <c r="G2233" s="18">
        <v>971</v>
      </c>
      <c r="H2233" s="13">
        <v>0</v>
      </c>
      <c r="I2233" s="13">
        <v>396</v>
      </c>
      <c r="J2233" s="15">
        <v>0</v>
      </c>
      <c r="K2233" s="15">
        <v>8266260.3710000003</v>
      </c>
      <c r="L2233" s="16">
        <f t="shared" si="238"/>
        <v>0</v>
      </c>
      <c r="M2233" s="16">
        <f t="shared" si="239"/>
        <v>0</v>
      </c>
      <c r="N2233" s="10">
        <f t="shared" si="240"/>
        <v>0</v>
      </c>
      <c r="O2233" s="10" t="str">
        <f t="shared" si="244"/>
        <v>Weniger als 40% der Schätzungsfläche sind aktueller als 2002</v>
      </c>
      <c r="P2233" s="17">
        <f t="shared" si="241"/>
        <v>826.62603710000008</v>
      </c>
      <c r="Q2233" t="str">
        <f t="shared" si="242"/>
        <v/>
      </c>
      <c r="R2233" s="6" t="str">
        <f t="shared" si="243"/>
        <v/>
      </c>
      <c r="S2233" t="s">
        <v>2885</v>
      </c>
    </row>
    <row r="2234" spans="1:19" x14ac:dyDescent="0.25">
      <c r="A2234" s="2">
        <v>26</v>
      </c>
      <c r="B2234" s="13">
        <v>2535</v>
      </c>
      <c r="C2234" s="14" t="s">
        <v>2282</v>
      </c>
      <c r="D2234" s="14" t="s">
        <v>2197</v>
      </c>
      <c r="E2234" s="14" t="s">
        <v>2189</v>
      </c>
      <c r="F2234" s="13">
        <v>1979</v>
      </c>
      <c r="G2234" s="13">
        <v>1950</v>
      </c>
      <c r="H2234" s="13">
        <v>0</v>
      </c>
      <c r="I2234" s="13">
        <v>825</v>
      </c>
      <c r="J2234" s="15">
        <v>0</v>
      </c>
      <c r="K2234" s="15">
        <v>4640234.9919999996</v>
      </c>
      <c r="L2234" s="16">
        <f t="shared" si="238"/>
        <v>0</v>
      </c>
      <c r="M2234" s="16">
        <f t="shared" si="239"/>
        <v>0</v>
      </c>
      <c r="N2234" s="10">
        <f t="shared" si="240"/>
        <v>0</v>
      </c>
      <c r="O2234" s="10" t="str">
        <f t="shared" si="244"/>
        <v>Weniger als 40% der Schätzungsfläche sind aktueller als 2002</v>
      </c>
      <c r="P2234" s="17">
        <f t="shared" si="241"/>
        <v>464.02349919999995</v>
      </c>
      <c r="Q2234" t="str">
        <f t="shared" si="242"/>
        <v/>
      </c>
      <c r="R2234" s="6" t="str">
        <f t="shared" si="243"/>
        <v/>
      </c>
      <c r="S2234" t="s">
        <v>2885</v>
      </c>
    </row>
    <row r="2235" spans="1:19" x14ac:dyDescent="0.25">
      <c r="A2235" s="2">
        <v>26</v>
      </c>
      <c r="B2235" s="13">
        <v>2536</v>
      </c>
      <c r="C2235" s="14" t="s">
        <v>2283</v>
      </c>
      <c r="D2235" s="14" t="s">
        <v>2284</v>
      </c>
      <c r="E2235" s="14" t="s">
        <v>2189</v>
      </c>
      <c r="F2235" s="13">
        <v>2000</v>
      </c>
      <c r="G2235" s="13">
        <v>1952</v>
      </c>
      <c r="H2235" s="13">
        <v>0</v>
      </c>
      <c r="I2235" s="13">
        <v>656</v>
      </c>
      <c r="J2235" s="15">
        <v>0</v>
      </c>
      <c r="K2235" s="15">
        <v>5963039.4720000001</v>
      </c>
      <c r="L2235" s="16">
        <f t="shared" si="238"/>
        <v>0</v>
      </c>
      <c r="M2235" s="16">
        <f t="shared" si="239"/>
        <v>0</v>
      </c>
      <c r="N2235" s="10">
        <f t="shared" si="240"/>
        <v>0</v>
      </c>
      <c r="O2235" s="10" t="str">
        <f t="shared" si="244"/>
        <v>Weniger als 40% der Schätzungsfläche sind aktueller als 2002</v>
      </c>
      <c r="P2235" s="17">
        <f t="shared" si="241"/>
        <v>596.30394720000004</v>
      </c>
      <c r="Q2235" t="str">
        <f t="shared" si="242"/>
        <v/>
      </c>
      <c r="R2235" s="6" t="str">
        <f t="shared" si="243"/>
        <v/>
      </c>
      <c r="S2235" t="s">
        <v>2885</v>
      </c>
    </row>
    <row r="2236" spans="1:19" x14ac:dyDescent="0.25">
      <c r="A2236" s="2">
        <v>26</v>
      </c>
      <c r="B2236" s="13">
        <v>2537</v>
      </c>
      <c r="C2236" s="14" t="s">
        <v>609</v>
      </c>
      <c r="D2236" s="14" t="s">
        <v>2203</v>
      </c>
      <c r="E2236" s="14" t="s">
        <v>2189</v>
      </c>
      <c r="F2236" s="13">
        <v>1951</v>
      </c>
      <c r="G2236" s="13">
        <v>1951</v>
      </c>
      <c r="H2236" s="13">
        <v>0</v>
      </c>
      <c r="I2236" s="13">
        <v>737</v>
      </c>
      <c r="J2236" s="15">
        <v>0</v>
      </c>
      <c r="K2236" s="15">
        <v>4094760.1860000002</v>
      </c>
      <c r="L2236" s="16">
        <f t="shared" si="238"/>
        <v>0</v>
      </c>
      <c r="M2236" s="16">
        <f t="shared" si="239"/>
        <v>0</v>
      </c>
      <c r="N2236" s="10">
        <f t="shared" si="240"/>
        <v>0</v>
      </c>
      <c r="O2236" s="10" t="str">
        <f t="shared" si="244"/>
        <v>Weniger als 40% der Schätzungsfläche sind aktueller als 2002</v>
      </c>
      <c r="P2236" s="17">
        <f t="shared" si="241"/>
        <v>409.47601860000003</v>
      </c>
      <c r="Q2236" t="str">
        <f t="shared" si="242"/>
        <v/>
      </c>
      <c r="R2236" s="6" t="str">
        <f t="shared" si="243"/>
        <v/>
      </c>
      <c r="S2236" t="s">
        <v>2885</v>
      </c>
    </row>
    <row r="2237" spans="1:19" x14ac:dyDescent="0.25">
      <c r="A2237" s="2">
        <v>26</v>
      </c>
      <c r="B2237" s="13">
        <v>2538</v>
      </c>
      <c r="C2237" s="14" t="s">
        <v>2285</v>
      </c>
      <c r="D2237" s="14" t="s">
        <v>2203</v>
      </c>
      <c r="E2237" s="14" t="s">
        <v>2189</v>
      </c>
      <c r="F2237" s="13">
        <v>2001</v>
      </c>
      <c r="G2237" s="13">
        <v>1951</v>
      </c>
      <c r="H2237" s="13">
        <v>0</v>
      </c>
      <c r="I2237" s="13">
        <v>415</v>
      </c>
      <c r="J2237" s="15">
        <v>0</v>
      </c>
      <c r="K2237" s="15">
        <v>3335576.7960000001</v>
      </c>
      <c r="L2237" s="16">
        <f t="shared" si="238"/>
        <v>0</v>
      </c>
      <c r="M2237" s="16">
        <f t="shared" si="239"/>
        <v>0</v>
      </c>
      <c r="N2237" s="10">
        <f t="shared" si="240"/>
        <v>0</v>
      </c>
      <c r="O2237" s="10" t="str">
        <f t="shared" si="244"/>
        <v>Weniger als 40% der Schätzungsfläche sind aktueller als 2002</v>
      </c>
      <c r="P2237" s="17">
        <f t="shared" si="241"/>
        <v>333.55767960000003</v>
      </c>
      <c r="Q2237" t="str">
        <f t="shared" si="242"/>
        <v/>
      </c>
      <c r="R2237" s="6" t="str">
        <f t="shared" si="243"/>
        <v/>
      </c>
      <c r="S2237" t="s">
        <v>2885</v>
      </c>
    </row>
    <row r="2238" spans="1:19" x14ac:dyDescent="0.25">
      <c r="A2238" s="2">
        <v>26</v>
      </c>
      <c r="B2238" s="13">
        <v>2539</v>
      </c>
      <c r="C2238" s="14" t="s">
        <v>2286</v>
      </c>
      <c r="D2238" s="14" t="s">
        <v>2284</v>
      </c>
      <c r="E2238" s="14" t="s">
        <v>2189</v>
      </c>
      <c r="F2238" s="13">
        <v>1953</v>
      </c>
      <c r="G2238" s="13">
        <v>1943</v>
      </c>
      <c r="H2238" s="13">
        <v>0</v>
      </c>
      <c r="I2238" s="13">
        <v>913</v>
      </c>
      <c r="J2238" s="15">
        <v>0</v>
      </c>
      <c r="K2238" s="15">
        <v>5881527.7999999998</v>
      </c>
      <c r="L2238" s="16">
        <f t="shared" si="238"/>
        <v>0</v>
      </c>
      <c r="M2238" s="16">
        <f t="shared" si="239"/>
        <v>0</v>
      </c>
      <c r="N2238" s="10">
        <f t="shared" si="240"/>
        <v>0</v>
      </c>
      <c r="O2238" s="10" t="str">
        <f t="shared" si="244"/>
        <v>Weniger als 40% der Schätzungsfläche sind aktueller als 2002</v>
      </c>
      <c r="P2238" s="17">
        <f t="shared" si="241"/>
        <v>588.15278000000001</v>
      </c>
      <c r="Q2238" t="str">
        <f t="shared" si="242"/>
        <v/>
      </c>
      <c r="R2238" s="6" t="str">
        <f t="shared" si="243"/>
        <v/>
      </c>
      <c r="S2238" t="s">
        <v>2885</v>
      </c>
    </row>
    <row r="2239" spans="1:19" x14ac:dyDescent="0.25">
      <c r="A2239" s="2">
        <v>26</v>
      </c>
      <c r="B2239" s="13">
        <v>2540</v>
      </c>
      <c r="C2239" s="14" t="s">
        <v>2287</v>
      </c>
      <c r="D2239" s="14" t="s">
        <v>2192</v>
      </c>
      <c r="E2239" s="14" t="s">
        <v>2189</v>
      </c>
      <c r="F2239" s="13">
        <v>2006</v>
      </c>
      <c r="G2239" s="13">
        <v>1938</v>
      </c>
      <c r="H2239" s="13">
        <v>11</v>
      </c>
      <c r="I2239" s="13">
        <v>457</v>
      </c>
      <c r="J2239" s="15">
        <v>98365.611000000004</v>
      </c>
      <c r="K2239" s="15">
        <v>2523860.6460000002</v>
      </c>
      <c r="L2239" s="16">
        <f t="shared" si="238"/>
        <v>2.4070021881838075E-2</v>
      </c>
      <c r="M2239" s="16">
        <f t="shared" si="239"/>
        <v>3.8974263953874419E-2</v>
      </c>
      <c r="N2239" s="10">
        <f t="shared" si="240"/>
        <v>0</v>
      </c>
      <c r="O2239" s="10" t="str">
        <f t="shared" si="244"/>
        <v>Weniger als 40% der Schätzungsfläche sind aktueller als 2002</v>
      </c>
      <c r="P2239" s="17">
        <f t="shared" si="241"/>
        <v>252.38606460000003</v>
      </c>
      <c r="Q2239" t="str">
        <f t="shared" si="242"/>
        <v/>
      </c>
      <c r="R2239" s="6" t="str">
        <f t="shared" si="243"/>
        <v/>
      </c>
      <c r="S2239" t="s">
        <v>2885</v>
      </c>
    </row>
    <row r="2240" spans="1:19" x14ac:dyDescent="0.25">
      <c r="A2240" s="2">
        <v>26</v>
      </c>
      <c r="B2240" s="13">
        <v>2541</v>
      </c>
      <c r="C2240" s="14" t="s">
        <v>2288</v>
      </c>
      <c r="D2240" s="14" t="s">
        <v>2207</v>
      </c>
      <c r="E2240" s="14" t="s">
        <v>2189</v>
      </c>
      <c r="F2240" s="13">
        <v>1996</v>
      </c>
      <c r="G2240" s="13">
        <v>1996</v>
      </c>
      <c r="H2240" s="13">
        <v>0</v>
      </c>
      <c r="I2240" s="13">
        <v>531</v>
      </c>
      <c r="J2240" s="15">
        <v>0</v>
      </c>
      <c r="K2240" s="15">
        <v>2732460.8709999998</v>
      </c>
      <c r="L2240" s="16">
        <f t="shared" si="238"/>
        <v>0</v>
      </c>
      <c r="M2240" s="16">
        <f t="shared" si="239"/>
        <v>0</v>
      </c>
      <c r="N2240" s="10">
        <f t="shared" si="240"/>
        <v>0</v>
      </c>
      <c r="O2240" s="10" t="str">
        <f t="shared" si="244"/>
        <v>Weniger als 40% der Schätzungsfläche sind aktueller als 2002</v>
      </c>
      <c r="P2240" s="17">
        <f t="shared" si="241"/>
        <v>273.24608709999995</v>
      </c>
      <c r="Q2240" t="str">
        <f t="shared" si="242"/>
        <v/>
      </c>
      <c r="R2240" s="6" t="str">
        <f t="shared" si="243"/>
        <v/>
      </c>
      <c r="S2240" t="s">
        <v>2885</v>
      </c>
    </row>
    <row r="2241" spans="1:19" x14ac:dyDescent="0.25">
      <c r="A2241" s="2">
        <v>26</v>
      </c>
      <c r="B2241" s="13">
        <v>2542</v>
      </c>
      <c r="C2241" s="14" t="s">
        <v>1206</v>
      </c>
      <c r="D2241" s="14" t="s">
        <v>1206</v>
      </c>
      <c r="E2241" s="14" t="s">
        <v>2189</v>
      </c>
      <c r="F2241" s="13">
        <v>1994</v>
      </c>
      <c r="G2241" s="13">
        <v>1950</v>
      </c>
      <c r="H2241" s="13">
        <v>0</v>
      </c>
      <c r="I2241" s="13">
        <v>821</v>
      </c>
      <c r="J2241" s="15">
        <v>0</v>
      </c>
      <c r="K2241" s="15">
        <v>5656406.6579999998</v>
      </c>
      <c r="L2241" s="16">
        <f t="shared" si="238"/>
        <v>0</v>
      </c>
      <c r="M2241" s="16">
        <f t="shared" si="239"/>
        <v>0</v>
      </c>
      <c r="N2241" s="10">
        <f t="shared" si="240"/>
        <v>0</v>
      </c>
      <c r="O2241" s="10" t="str">
        <f t="shared" si="244"/>
        <v>Weniger als 40% der Schätzungsfläche sind aktueller als 2002</v>
      </c>
      <c r="P2241" s="17">
        <f t="shared" si="241"/>
        <v>565.64066579999997</v>
      </c>
      <c r="Q2241" t="str">
        <f t="shared" si="242"/>
        <v/>
      </c>
      <c r="R2241" s="6" t="str">
        <f t="shared" si="243"/>
        <v/>
      </c>
      <c r="S2241" t="s">
        <v>2885</v>
      </c>
    </row>
    <row r="2242" spans="1:19" x14ac:dyDescent="0.25">
      <c r="A2242" s="2">
        <v>26</v>
      </c>
      <c r="B2242" s="13">
        <v>2543</v>
      </c>
      <c r="C2242" s="14" t="s">
        <v>2289</v>
      </c>
      <c r="D2242" s="14" t="s">
        <v>2195</v>
      </c>
      <c r="E2242" s="14" t="s">
        <v>2189</v>
      </c>
      <c r="F2242" s="13">
        <v>1991</v>
      </c>
      <c r="G2242" s="13">
        <v>1991</v>
      </c>
      <c r="H2242" s="13">
        <v>0</v>
      </c>
      <c r="I2242" s="13">
        <v>241</v>
      </c>
      <c r="J2242" s="15">
        <v>0</v>
      </c>
      <c r="K2242" s="15">
        <v>2312566.0129999998</v>
      </c>
      <c r="L2242" s="16">
        <f t="shared" si="238"/>
        <v>0</v>
      </c>
      <c r="M2242" s="16">
        <f t="shared" si="239"/>
        <v>0</v>
      </c>
      <c r="N2242" s="10">
        <f t="shared" si="240"/>
        <v>0</v>
      </c>
      <c r="O2242" s="10" t="str">
        <f t="shared" si="244"/>
        <v>Weniger als 40% der Schätzungsfläche sind aktueller als 2002</v>
      </c>
      <c r="P2242" s="17">
        <f t="shared" si="241"/>
        <v>231.25660129999997</v>
      </c>
      <c r="Q2242" t="str">
        <f t="shared" si="242"/>
        <v/>
      </c>
      <c r="R2242" s="6" t="str">
        <f t="shared" si="243"/>
        <v/>
      </c>
      <c r="S2242" t="s">
        <v>2885</v>
      </c>
    </row>
    <row r="2243" spans="1:19" x14ac:dyDescent="0.25">
      <c r="A2243" s="2">
        <v>26</v>
      </c>
      <c r="B2243" s="13">
        <v>2544</v>
      </c>
      <c r="C2243" s="14" t="s">
        <v>2290</v>
      </c>
      <c r="D2243" s="14" t="s">
        <v>1459</v>
      </c>
      <c r="E2243" s="14" t="s">
        <v>2189</v>
      </c>
      <c r="F2243" s="13">
        <v>1951</v>
      </c>
      <c r="G2243" s="13">
        <v>1951</v>
      </c>
      <c r="H2243" s="13">
        <v>0</v>
      </c>
      <c r="I2243" s="13">
        <v>389</v>
      </c>
      <c r="J2243" s="15">
        <v>0</v>
      </c>
      <c r="K2243" s="15">
        <v>1890120.476</v>
      </c>
      <c r="L2243" s="16">
        <f t="shared" ref="L2243:L2306" si="245">H2243/I2243</f>
        <v>0</v>
      </c>
      <c r="M2243" s="16">
        <f t="shared" ref="M2243:M2306" si="246">J2243/K2243</f>
        <v>0</v>
      </c>
      <c r="N2243" s="10">
        <f t="shared" ref="N2243:N2306" si="247">IF(AND(M2243&gt;0.1,M2243&lt;0.5,Q2243=1),3,IF(M2243&gt;=0.5,1,IF(M2243&gt;=0.4,2,0)))</f>
        <v>0</v>
      </c>
      <c r="O2243" s="10" t="str">
        <f t="shared" si="244"/>
        <v>Weniger als 40% der Schätzungsfläche sind aktueller als 2002</v>
      </c>
      <c r="P2243" s="17">
        <f t="shared" ref="P2243:P2306" si="248">K2243/10000</f>
        <v>189.01204759999999</v>
      </c>
      <c r="Q2243" t="str">
        <f t="shared" ref="Q2243:Q2306" si="249">IFERROR(VLOOKUP(B2243,NAG,3,FALSE),"")</f>
        <v/>
      </c>
      <c r="R2243" s="6" t="str">
        <f t="shared" ref="R2243:R2306" si="250">IFERROR(VLOOKUP(B2243,NAG,4,FALSE),"")</f>
        <v/>
      </c>
      <c r="S2243" t="s">
        <v>2885</v>
      </c>
    </row>
    <row r="2244" spans="1:19" x14ac:dyDescent="0.25">
      <c r="A2244" s="2">
        <v>26</v>
      </c>
      <c r="B2244" s="13">
        <v>2545</v>
      </c>
      <c r="C2244" s="14" t="s">
        <v>2291</v>
      </c>
      <c r="D2244" s="14" t="s">
        <v>2284</v>
      </c>
      <c r="E2244" s="14" t="s">
        <v>2189</v>
      </c>
      <c r="F2244" s="13">
        <v>1987</v>
      </c>
      <c r="G2244" s="13">
        <v>1952</v>
      </c>
      <c r="H2244" s="13">
        <v>0</v>
      </c>
      <c r="I2244" s="13">
        <v>1966</v>
      </c>
      <c r="J2244" s="15">
        <v>0</v>
      </c>
      <c r="K2244" s="15">
        <v>12457167.67</v>
      </c>
      <c r="L2244" s="16">
        <f t="shared" si="245"/>
        <v>0</v>
      </c>
      <c r="M2244" s="16">
        <f t="shared" si="246"/>
        <v>0</v>
      </c>
      <c r="N2244" s="10">
        <f t="shared" si="247"/>
        <v>0</v>
      </c>
      <c r="O2244" s="10" t="str">
        <f t="shared" ref="O2244:O2307" si="251">IF(N2244=0,"Weniger als 40% der Schätzungsfläche sind aktueller als 2002",IF(N2244=2,"40% bis 50% der Schätzungsfläche sind aktueller als 2002",IF(N2244=1,"Mehr als 50% der Schätzungsfläche sind aktueller als 2002",IF(N2244=3,"Schätzungsfläche nach 2002 vollständig überprüft und bedarfsweise korrigiert",""))))</f>
        <v>Weniger als 40% der Schätzungsfläche sind aktueller als 2002</v>
      </c>
      <c r="P2244" s="17">
        <f t="shared" si="248"/>
        <v>1245.7167669999999</v>
      </c>
      <c r="Q2244" t="str">
        <f t="shared" si="249"/>
        <v/>
      </c>
      <c r="R2244" s="6" t="str">
        <f t="shared" si="250"/>
        <v/>
      </c>
      <c r="S2244" t="s">
        <v>2885</v>
      </c>
    </row>
    <row r="2245" spans="1:19" x14ac:dyDescent="0.25">
      <c r="A2245" s="2">
        <v>26</v>
      </c>
      <c r="B2245" s="13">
        <v>2546</v>
      </c>
      <c r="C2245" s="14" t="s">
        <v>2292</v>
      </c>
      <c r="D2245" s="14" t="s">
        <v>1206</v>
      </c>
      <c r="E2245" s="14" t="s">
        <v>2189</v>
      </c>
      <c r="F2245" s="13">
        <v>1960</v>
      </c>
      <c r="G2245" s="13">
        <v>1951</v>
      </c>
      <c r="H2245" s="13">
        <v>0</v>
      </c>
      <c r="I2245" s="13">
        <v>2019</v>
      </c>
      <c r="J2245" s="15">
        <v>0</v>
      </c>
      <c r="K2245" s="15">
        <v>9990193.1329999994</v>
      </c>
      <c r="L2245" s="16">
        <f t="shared" si="245"/>
        <v>0</v>
      </c>
      <c r="M2245" s="16">
        <f t="shared" si="246"/>
        <v>0</v>
      </c>
      <c r="N2245" s="10">
        <f t="shared" si="247"/>
        <v>0</v>
      </c>
      <c r="O2245" s="10" t="str">
        <f t="shared" si="251"/>
        <v>Weniger als 40% der Schätzungsfläche sind aktueller als 2002</v>
      </c>
      <c r="P2245" s="17">
        <f t="shared" si="248"/>
        <v>999.01931329999991</v>
      </c>
      <c r="Q2245" t="str">
        <f t="shared" si="249"/>
        <v/>
      </c>
      <c r="R2245" s="6" t="str">
        <f t="shared" si="250"/>
        <v/>
      </c>
      <c r="S2245" t="s">
        <v>2885</v>
      </c>
    </row>
    <row r="2246" spans="1:19" x14ac:dyDescent="0.25">
      <c r="A2246" s="2">
        <v>26</v>
      </c>
      <c r="B2246" s="13">
        <v>2547</v>
      </c>
      <c r="C2246" s="14" t="s">
        <v>2293</v>
      </c>
      <c r="D2246" s="14" t="s">
        <v>2188</v>
      </c>
      <c r="E2246" s="14" t="s">
        <v>2189</v>
      </c>
      <c r="F2246" s="18">
        <v>2019</v>
      </c>
      <c r="G2246" s="13">
        <v>1978</v>
      </c>
      <c r="H2246" s="13">
        <v>11</v>
      </c>
      <c r="I2246" s="13">
        <v>354</v>
      </c>
      <c r="J2246" s="15">
        <v>62283.491000000002</v>
      </c>
      <c r="K2246" s="15">
        <v>1988505.504</v>
      </c>
      <c r="L2246" s="16">
        <f t="shared" si="245"/>
        <v>3.1073446327683617E-2</v>
      </c>
      <c r="M2246" s="16">
        <f t="shared" si="246"/>
        <v>3.1321759419178356E-2</v>
      </c>
      <c r="N2246" s="10">
        <f t="shared" si="247"/>
        <v>0</v>
      </c>
      <c r="O2246" s="10" t="str">
        <f t="shared" si="251"/>
        <v>Weniger als 40% der Schätzungsfläche sind aktueller als 2002</v>
      </c>
      <c r="P2246" s="17">
        <f t="shared" si="248"/>
        <v>198.8505504</v>
      </c>
      <c r="Q2246" t="str">
        <f t="shared" si="249"/>
        <v/>
      </c>
      <c r="R2246" s="6" t="str">
        <f t="shared" si="250"/>
        <v/>
      </c>
      <c r="S2246" t="s">
        <v>2885</v>
      </c>
    </row>
    <row r="2247" spans="1:19" x14ac:dyDescent="0.25">
      <c r="A2247" s="2">
        <v>26</v>
      </c>
      <c r="B2247" s="13">
        <v>2548</v>
      </c>
      <c r="C2247" s="14" t="s">
        <v>2294</v>
      </c>
      <c r="D2247" s="14" t="s">
        <v>2295</v>
      </c>
      <c r="E2247" s="14" t="s">
        <v>2189</v>
      </c>
      <c r="F2247" s="13">
        <v>1983</v>
      </c>
      <c r="G2247" s="13">
        <v>1938</v>
      </c>
      <c r="H2247" s="13">
        <v>0</v>
      </c>
      <c r="I2247" s="13">
        <v>353</v>
      </c>
      <c r="J2247" s="15">
        <v>0</v>
      </c>
      <c r="K2247" s="15">
        <v>2153547.5550000002</v>
      </c>
      <c r="L2247" s="16">
        <f t="shared" si="245"/>
        <v>0</v>
      </c>
      <c r="M2247" s="16">
        <f t="shared" si="246"/>
        <v>0</v>
      </c>
      <c r="N2247" s="10">
        <f t="shared" si="247"/>
        <v>0</v>
      </c>
      <c r="O2247" s="10" t="str">
        <f t="shared" si="251"/>
        <v>Weniger als 40% der Schätzungsfläche sind aktueller als 2002</v>
      </c>
      <c r="P2247" s="17">
        <f t="shared" si="248"/>
        <v>215.35475550000001</v>
      </c>
      <c r="Q2247" t="str">
        <f t="shared" si="249"/>
        <v/>
      </c>
      <c r="R2247" s="6" t="str">
        <f t="shared" si="250"/>
        <v/>
      </c>
      <c r="S2247" t="s">
        <v>2885</v>
      </c>
    </row>
    <row r="2248" spans="1:19" x14ac:dyDescent="0.25">
      <c r="A2248" s="2">
        <v>26</v>
      </c>
      <c r="B2248" s="13">
        <v>2549</v>
      </c>
      <c r="C2248" s="14" t="s">
        <v>2296</v>
      </c>
      <c r="D2248" s="14" t="s">
        <v>2295</v>
      </c>
      <c r="E2248" s="14" t="s">
        <v>2189</v>
      </c>
      <c r="F2248" s="13">
        <v>1976</v>
      </c>
      <c r="G2248" s="13">
        <v>1976</v>
      </c>
      <c r="H2248" s="13">
        <v>0</v>
      </c>
      <c r="I2248" s="13">
        <v>213</v>
      </c>
      <c r="J2248" s="15">
        <v>0</v>
      </c>
      <c r="K2248" s="15">
        <v>1441692.5179999999</v>
      </c>
      <c r="L2248" s="16">
        <f t="shared" si="245"/>
        <v>0</v>
      </c>
      <c r="M2248" s="16">
        <f t="shared" si="246"/>
        <v>0</v>
      </c>
      <c r="N2248" s="10">
        <f t="shared" si="247"/>
        <v>0</v>
      </c>
      <c r="O2248" s="10" t="str">
        <f t="shared" si="251"/>
        <v>Weniger als 40% der Schätzungsfläche sind aktueller als 2002</v>
      </c>
      <c r="P2248" s="17">
        <f t="shared" si="248"/>
        <v>144.16925179999998</v>
      </c>
      <c r="Q2248" t="str">
        <f t="shared" si="249"/>
        <v/>
      </c>
      <c r="R2248" s="6" t="str">
        <f t="shared" si="250"/>
        <v/>
      </c>
      <c r="S2248" t="s">
        <v>2885</v>
      </c>
    </row>
    <row r="2249" spans="1:19" x14ac:dyDescent="0.25">
      <c r="A2249" s="2">
        <v>26</v>
      </c>
      <c r="B2249" s="13">
        <v>2550</v>
      </c>
      <c r="C2249" s="14" t="s">
        <v>2297</v>
      </c>
      <c r="D2249" s="14" t="s">
        <v>2243</v>
      </c>
      <c r="E2249" s="14" t="s">
        <v>2189</v>
      </c>
      <c r="F2249" s="13">
        <v>1949</v>
      </c>
      <c r="G2249" s="13">
        <v>1949</v>
      </c>
      <c r="H2249" s="13">
        <v>0</v>
      </c>
      <c r="I2249" s="13">
        <v>328</v>
      </c>
      <c r="J2249" s="15">
        <v>0</v>
      </c>
      <c r="K2249" s="15">
        <v>5338065.7829999998</v>
      </c>
      <c r="L2249" s="16">
        <f t="shared" si="245"/>
        <v>0</v>
      </c>
      <c r="M2249" s="16">
        <f t="shared" si="246"/>
        <v>0</v>
      </c>
      <c r="N2249" s="10">
        <f t="shared" si="247"/>
        <v>0</v>
      </c>
      <c r="O2249" s="10" t="str">
        <f t="shared" si="251"/>
        <v>Weniger als 40% der Schätzungsfläche sind aktueller als 2002</v>
      </c>
      <c r="P2249" s="17">
        <f t="shared" si="248"/>
        <v>533.80657829999996</v>
      </c>
      <c r="Q2249" t="str">
        <f t="shared" si="249"/>
        <v/>
      </c>
      <c r="R2249" s="6" t="str">
        <f t="shared" si="250"/>
        <v/>
      </c>
      <c r="S2249" t="s">
        <v>2885</v>
      </c>
    </row>
    <row r="2250" spans="1:19" x14ac:dyDescent="0.25">
      <c r="A2250" s="2">
        <v>26</v>
      </c>
      <c r="B2250" s="13">
        <v>2551</v>
      </c>
      <c r="C2250" s="14" t="s">
        <v>2298</v>
      </c>
      <c r="D2250" s="14" t="s">
        <v>2200</v>
      </c>
      <c r="E2250" s="14" t="s">
        <v>2189</v>
      </c>
      <c r="F2250" s="13">
        <v>1999</v>
      </c>
      <c r="G2250" s="13">
        <v>1999</v>
      </c>
      <c r="H2250" s="13">
        <v>0</v>
      </c>
      <c r="I2250" s="13">
        <v>183</v>
      </c>
      <c r="J2250" s="15">
        <v>0</v>
      </c>
      <c r="K2250" s="15">
        <v>3321122.24</v>
      </c>
      <c r="L2250" s="16">
        <f t="shared" si="245"/>
        <v>0</v>
      </c>
      <c r="M2250" s="16">
        <f t="shared" si="246"/>
        <v>0</v>
      </c>
      <c r="N2250" s="10">
        <f t="shared" si="247"/>
        <v>0</v>
      </c>
      <c r="O2250" s="10" t="str">
        <f t="shared" si="251"/>
        <v>Weniger als 40% der Schätzungsfläche sind aktueller als 2002</v>
      </c>
      <c r="P2250" s="17">
        <f t="shared" si="248"/>
        <v>332.11222400000003</v>
      </c>
      <c r="Q2250" t="str">
        <f t="shared" si="249"/>
        <v/>
      </c>
      <c r="R2250" s="6" t="str">
        <f t="shared" si="250"/>
        <v/>
      </c>
      <c r="S2250" t="s">
        <v>2885</v>
      </c>
    </row>
    <row r="2251" spans="1:19" x14ac:dyDescent="0.25">
      <c r="A2251" s="2">
        <v>26</v>
      </c>
      <c r="B2251" s="13">
        <v>2552</v>
      </c>
      <c r="C2251" s="14" t="s">
        <v>2299</v>
      </c>
      <c r="D2251" s="14" t="s">
        <v>1459</v>
      </c>
      <c r="E2251" s="14" t="s">
        <v>2189</v>
      </c>
      <c r="F2251" s="13">
        <v>1949</v>
      </c>
      <c r="G2251" s="13">
        <v>1948</v>
      </c>
      <c r="H2251" s="13">
        <v>0</v>
      </c>
      <c r="I2251" s="13">
        <v>338</v>
      </c>
      <c r="J2251" s="15">
        <v>0</v>
      </c>
      <c r="K2251" s="15">
        <v>3303695.105</v>
      </c>
      <c r="L2251" s="16">
        <f t="shared" si="245"/>
        <v>0</v>
      </c>
      <c r="M2251" s="16">
        <f t="shared" si="246"/>
        <v>0</v>
      </c>
      <c r="N2251" s="10">
        <f t="shared" si="247"/>
        <v>0</v>
      </c>
      <c r="O2251" s="10" t="str">
        <f t="shared" si="251"/>
        <v>Weniger als 40% der Schätzungsfläche sind aktueller als 2002</v>
      </c>
      <c r="P2251" s="17">
        <f t="shared" si="248"/>
        <v>330.36951049999999</v>
      </c>
      <c r="Q2251" t="str">
        <f t="shared" si="249"/>
        <v/>
      </c>
      <c r="R2251" s="6" t="str">
        <f t="shared" si="250"/>
        <v/>
      </c>
      <c r="S2251" t="s">
        <v>2885</v>
      </c>
    </row>
    <row r="2252" spans="1:19" x14ac:dyDescent="0.25">
      <c r="A2252" s="2">
        <v>26</v>
      </c>
      <c r="B2252" s="13">
        <v>2553</v>
      </c>
      <c r="C2252" s="14" t="s">
        <v>2300</v>
      </c>
      <c r="D2252" s="14" t="s">
        <v>1459</v>
      </c>
      <c r="E2252" s="14" t="s">
        <v>2189</v>
      </c>
      <c r="F2252" s="13">
        <v>2011</v>
      </c>
      <c r="G2252" s="13">
        <v>1951</v>
      </c>
      <c r="H2252" s="13">
        <v>257</v>
      </c>
      <c r="I2252" s="13">
        <v>321</v>
      </c>
      <c r="J2252" s="15">
        <v>2025468.169</v>
      </c>
      <c r="K2252" s="15">
        <v>2421732.0610000002</v>
      </c>
      <c r="L2252" s="16">
        <f t="shared" si="245"/>
        <v>0.80062305295950154</v>
      </c>
      <c r="M2252" s="16">
        <f t="shared" si="246"/>
        <v>0.83637170338473699</v>
      </c>
      <c r="N2252" s="10">
        <f t="shared" si="247"/>
        <v>1</v>
      </c>
      <c r="O2252" s="10" t="str">
        <f t="shared" si="251"/>
        <v>Mehr als 50% der Schätzungsfläche sind aktueller als 2002</v>
      </c>
      <c r="P2252" s="17">
        <f t="shared" si="248"/>
        <v>242.17320610000002</v>
      </c>
      <c r="Q2252" t="str">
        <f t="shared" si="249"/>
        <v/>
      </c>
      <c r="R2252" s="6" t="str">
        <f t="shared" si="250"/>
        <v/>
      </c>
      <c r="S2252" t="s">
        <v>2885</v>
      </c>
    </row>
    <row r="2253" spans="1:19" x14ac:dyDescent="0.25">
      <c r="A2253" s="2">
        <v>26</v>
      </c>
      <c r="B2253" s="13">
        <v>2554</v>
      </c>
      <c r="C2253" s="14" t="s">
        <v>2301</v>
      </c>
      <c r="D2253" s="14" t="s">
        <v>2197</v>
      </c>
      <c r="E2253" s="14" t="s">
        <v>2189</v>
      </c>
      <c r="F2253" s="13">
        <v>1981</v>
      </c>
      <c r="G2253" s="13">
        <v>1952</v>
      </c>
      <c r="H2253" s="13">
        <v>0</v>
      </c>
      <c r="I2253" s="13">
        <v>196</v>
      </c>
      <c r="J2253" s="15">
        <v>0</v>
      </c>
      <c r="K2253" s="15">
        <v>2043804.5260000001</v>
      </c>
      <c r="L2253" s="16">
        <f t="shared" si="245"/>
        <v>0</v>
      </c>
      <c r="M2253" s="16">
        <f t="shared" si="246"/>
        <v>0</v>
      </c>
      <c r="N2253" s="10">
        <f t="shared" si="247"/>
        <v>0</v>
      </c>
      <c r="O2253" s="10" t="str">
        <f t="shared" si="251"/>
        <v>Weniger als 40% der Schätzungsfläche sind aktueller als 2002</v>
      </c>
      <c r="P2253" s="17">
        <f t="shared" si="248"/>
        <v>204.38045260000001</v>
      </c>
      <c r="Q2253" t="str">
        <f t="shared" si="249"/>
        <v/>
      </c>
      <c r="R2253" s="6" t="str">
        <f t="shared" si="250"/>
        <v/>
      </c>
      <c r="S2253" t="s">
        <v>2885</v>
      </c>
    </row>
    <row r="2254" spans="1:19" x14ac:dyDescent="0.25">
      <c r="A2254" s="2">
        <v>26</v>
      </c>
      <c r="B2254" s="13">
        <v>2555</v>
      </c>
      <c r="C2254" s="14" t="s">
        <v>2302</v>
      </c>
      <c r="D2254" s="14" t="s">
        <v>1206</v>
      </c>
      <c r="E2254" s="14" t="s">
        <v>2189</v>
      </c>
      <c r="F2254" s="13">
        <v>1953</v>
      </c>
      <c r="G2254" s="13">
        <v>1951</v>
      </c>
      <c r="H2254" s="13">
        <v>0</v>
      </c>
      <c r="I2254" s="13">
        <v>677</v>
      </c>
      <c r="J2254" s="15">
        <v>0</v>
      </c>
      <c r="K2254" s="15">
        <v>3659544.36</v>
      </c>
      <c r="L2254" s="16">
        <f t="shared" si="245"/>
        <v>0</v>
      </c>
      <c r="M2254" s="16">
        <f t="shared" si="246"/>
        <v>0</v>
      </c>
      <c r="N2254" s="10">
        <f t="shared" si="247"/>
        <v>0</v>
      </c>
      <c r="O2254" s="10" t="str">
        <f t="shared" si="251"/>
        <v>Weniger als 40% der Schätzungsfläche sind aktueller als 2002</v>
      </c>
      <c r="P2254" s="17">
        <f t="shared" si="248"/>
        <v>365.95443599999999</v>
      </c>
      <c r="Q2254" t="str">
        <f t="shared" si="249"/>
        <v/>
      </c>
      <c r="R2254" s="6" t="str">
        <f t="shared" si="250"/>
        <v/>
      </c>
      <c r="S2254" t="s">
        <v>2885</v>
      </c>
    </row>
    <row r="2255" spans="1:19" x14ac:dyDescent="0.25">
      <c r="A2255" s="2">
        <v>26</v>
      </c>
      <c r="B2255" s="13">
        <v>2556</v>
      </c>
      <c r="C2255" s="14" t="s">
        <v>2303</v>
      </c>
      <c r="D2255" s="14" t="s">
        <v>2188</v>
      </c>
      <c r="E2255" s="14" t="s">
        <v>2189</v>
      </c>
      <c r="F2255" s="13">
        <v>1976</v>
      </c>
      <c r="G2255" s="13">
        <v>1976</v>
      </c>
      <c r="H2255" s="13">
        <v>0</v>
      </c>
      <c r="I2255" s="13">
        <v>366</v>
      </c>
      <c r="J2255" s="15">
        <v>0</v>
      </c>
      <c r="K2255" s="15">
        <v>2710844.014</v>
      </c>
      <c r="L2255" s="16">
        <f t="shared" si="245"/>
        <v>0</v>
      </c>
      <c r="M2255" s="16">
        <f t="shared" si="246"/>
        <v>0</v>
      </c>
      <c r="N2255" s="10">
        <f t="shared" si="247"/>
        <v>0</v>
      </c>
      <c r="O2255" s="10" t="str">
        <f t="shared" si="251"/>
        <v>Weniger als 40% der Schätzungsfläche sind aktueller als 2002</v>
      </c>
      <c r="P2255" s="17">
        <f t="shared" si="248"/>
        <v>271.08440139999999</v>
      </c>
      <c r="Q2255" t="str">
        <f t="shared" si="249"/>
        <v/>
      </c>
      <c r="R2255" s="6" t="str">
        <f t="shared" si="250"/>
        <v/>
      </c>
      <c r="S2255" t="s">
        <v>2885</v>
      </c>
    </row>
    <row r="2256" spans="1:19" x14ac:dyDescent="0.25">
      <c r="A2256" s="2">
        <v>26</v>
      </c>
      <c r="B2256" s="13">
        <v>2557</v>
      </c>
      <c r="C2256" s="14" t="s">
        <v>2304</v>
      </c>
      <c r="D2256" s="14" t="s">
        <v>2295</v>
      </c>
      <c r="E2256" s="14" t="s">
        <v>2189</v>
      </c>
      <c r="F2256" s="13">
        <v>1980</v>
      </c>
      <c r="G2256" s="13">
        <v>1938</v>
      </c>
      <c r="H2256" s="13">
        <v>0</v>
      </c>
      <c r="I2256" s="13">
        <v>223</v>
      </c>
      <c r="J2256" s="15">
        <v>0</v>
      </c>
      <c r="K2256" s="15">
        <v>992100.46</v>
      </c>
      <c r="L2256" s="16">
        <f t="shared" si="245"/>
        <v>0</v>
      </c>
      <c r="M2256" s="16">
        <f t="shared" si="246"/>
        <v>0</v>
      </c>
      <c r="N2256" s="10">
        <f t="shared" si="247"/>
        <v>0</v>
      </c>
      <c r="O2256" s="10" t="str">
        <f t="shared" si="251"/>
        <v>Weniger als 40% der Schätzungsfläche sind aktueller als 2002</v>
      </c>
      <c r="P2256" s="17">
        <f t="shared" si="248"/>
        <v>99.210045999999991</v>
      </c>
      <c r="Q2256" t="str">
        <f t="shared" si="249"/>
        <v/>
      </c>
      <c r="R2256" s="6" t="str">
        <f t="shared" si="250"/>
        <v/>
      </c>
      <c r="S2256" t="s">
        <v>2885</v>
      </c>
    </row>
    <row r="2257" spans="1:19" x14ac:dyDescent="0.25">
      <c r="A2257" s="2">
        <v>26</v>
      </c>
      <c r="B2257" s="13">
        <v>2558</v>
      </c>
      <c r="C2257" s="14" t="s">
        <v>2305</v>
      </c>
      <c r="D2257" s="14" t="s">
        <v>2295</v>
      </c>
      <c r="E2257" s="14" t="s">
        <v>2189</v>
      </c>
      <c r="F2257" s="13">
        <v>1976</v>
      </c>
      <c r="G2257" s="13">
        <v>1976</v>
      </c>
      <c r="H2257" s="13">
        <v>0</v>
      </c>
      <c r="I2257" s="13">
        <v>352</v>
      </c>
      <c r="J2257" s="15">
        <v>0</v>
      </c>
      <c r="K2257" s="15">
        <v>2944674.4559999998</v>
      </c>
      <c r="L2257" s="16">
        <f t="shared" si="245"/>
        <v>0</v>
      </c>
      <c r="M2257" s="16">
        <f t="shared" si="246"/>
        <v>0</v>
      </c>
      <c r="N2257" s="10">
        <f t="shared" si="247"/>
        <v>0</v>
      </c>
      <c r="O2257" s="10" t="str">
        <f t="shared" si="251"/>
        <v>Weniger als 40% der Schätzungsfläche sind aktueller als 2002</v>
      </c>
      <c r="P2257" s="17">
        <f t="shared" si="248"/>
        <v>294.46744559999996</v>
      </c>
      <c r="Q2257" t="str">
        <f t="shared" si="249"/>
        <v/>
      </c>
      <c r="R2257" s="6" t="str">
        <f t="shared" si="250"/>
        <v/>
      </c>
      <c r="S2257" t="s">
        <v>2885</v>
      </c>
    </row>
    <row r="2258" spans="1:19" x14ac:dyDescent="0.25">
      <c r="A2258" s="2">
        <v>26</v>
      </c>
      <c r="B2258" s="13">
        <v>2559</v>
      </c>
      <c r="C2258" s="14" t="s">
        <v>892</v>
      </c>
      <c r="D2258" s="14" t="s">
        <v>2197</v>
      </c>
      <c r="E2258" s="14" t="s">
        <v>2189</v>
      </c>
      <c r="F2258" s="13">
        <v>1951</v>
      </c>
      <c r="G2258" s="13">
        <v>1951</v>
      </c>
      <c r="H2258" s="13">
        <v>0</v>
      </c>
      <c r="I2258" s="13">
        <v>531</v>
      </c>
      <c r="J2258" s="15">
        <v>0</v>
      </c>
      <c r="K2258" s="15">
        <v>2273590.2209999999</v>
      </c>
      <c r="L2258" s="16">
        <f t="shared" si="245"/>
        <v>0</v>
      </c>
      <c r="M2258" s="16">
        <f t="shared" si="246"/>
        <v>0</v>
      </c>
      <c r="N2258" s="10">
        <f t="shared" si="247"/>
        <v>0</v>
      </c>
      <c r="O2258" s="10" t="str">
        <f t="shared" si="251"/>
        <v>Weniger als 40% der Schätzungsfläche sind aktueller als 2002</v>
      </c>
      <c r="P2258" s="17">
        <f t="shared" si="248"/>
        <v>227.3590221</v>
      </c>
      <c r="Q2258">
        <f t="shared" si="249"/>
        <v>1</v>
      </c>
      <c r="R2258" s="6">
        <f t="shared" si="250"/>
        <v>42086</v>
      </c>
      <c r="S2258" t="s">
        <v>3080</v>
      </c>
    </row>
    <row r="2259" spans="1:19" x14ac:dyDescent="0.25">
      <c r="A2259" s="2">
        <v>26</v>
      </c>
      <c r="B2259" s="13">
        <v>2560</v>
      </c>
      <c r="C2259" s="14" t="s">
        <v>2306</v>
      </c>
      <c r="D2259" s="14" t="s">
        <v>2197</v>
      </c>
      <c r="E2259" s="14" t="s">
        <v>2189</v>
      </c>
      <c r="F2259" s="13">
        <v>2006</v>
      </c>
      <c r="G2259" s="13">
        <v>1949</v>
      </c>
      <c r="H2259" s="13">
        <v>1</v>
      </c>
      <c r="I2259" s="13">
        <v>1195</v>
      </c>
      <c r="J2259" s="15">
        <v>3823.1529999999998</v>
      </c>
      <c r="K2259" s="15">
        <v>5888111.4139999999</v>
      </c>
      <c r="L2259" s="16">
        <f t="shared" si="245"/>
        <v>8.3682008368200832E-4</v>
      </c>
      <c r="M2259" s="16">
        <f t="shared" si="246"/>
        <v>6.4930038363570947E-4</v>
      </c>
      <c r="N2259" s="10">
        <f t="shared" si="247"/>
        <v>0</v>
      </c>
      <c r="O2259" s="10" t="str">
        <f t="shared" si="251"/>
        <v>Weniger als 40% der Schätzungsfläche sind aktueller als 2002</v>
      </c>
      <c r="P2259" s="17">
        <f t="shared" si="248"/>
        <v>588.8111414</v>
      </c>
      <c r="Q2259" t="str">
        <f t="shared" si="249"/>
        <v/>
      </c>
      <c r="R2259" s="6" t="str">
        <f t="shared" si="250"/>
        <v/>
      </c>
      <c r="S2259" t="s">
        <v>2885</v>
      </c>
    </row>
    <row r="2260" spans="1:19" x14ac:dyDescent="0.25">
      <c r="A2260" s="2">
        <v>26</v>
      </c>
      <c r="B2260" s="13">
        <v>2561</v>
      </c>
      <c r="C2260" s="14" t="s">
        <v>2307</v>
      </c>
      <c r="D2260" s="14" t="s">
        <v>2205</v>
      </c>
      <c r="E2260" s="14" t="s">
        <v>2189</v>
      </c>
      <c r="F2260" s="13">
        <v>1981</v>
      </c>
      <c r="G2260" s="13">
        <v>1938</v>
      </c>
      <c r="H2260" s="13">
        <v>0</v>
      </c>
      <c r="I2260" s="13">
        <v>244</v>
      </c>
      <c r="J2260" s="15">
        <v>0</v>
      </c>
      <c r="K2260" s="15">
        <v>1725562.43</v>
      </c>
      <c r="L2260" s="16">
        <f t="shared" si="245"/>
        <v>0</v>
      </c>
      <c r="M2260" s="16">
        <f t="shared" si="246"/>
        <v>0</v>
      </c>
      <c r="N2260" s="10">
        <f t="shared" si="247"/>
        <v>0</v>
      </c>
      <c r="O2260" s="10" t="str">
        <f t="shared" si="251"/>
        <v>Weniger als 40% der Schätzungsfläche sind aktueller als 2002</v>
      </c>
      <c r="P2260" s="17">
        <f t="shared" si="248"/>
        <v>172.55624299999999</v>
      </c>
      <c r="Q2260" t="str">
        <f t="shared" si="249"/>
        <v/>
      </c>
      <c r="R2260" s="6" t="str">
        <f t="shared" si="250"/>
        <v/>
      </c>
      <c r="S2260" t="s">
        <v>2885</v>
      </c>
    </row>
    <row r="2261" spans="1:19" x14ac:dyDescent="0.25">
      <c r="A2261" s="2">
        <v>26</v>
      </c>
      <c r="B2261" s="13">
        <v>2562</v>
      </c>
      <c r="C2261" s="14" t="s">
        <v>2308</v>
      </c>
      <c r="D2261" s="14" t="s">
        <v>1459</v>
      </c>
      <c r="E2261" s="14" t="s">
        <v>2189</v>
      </c>
      <c r="F2261" s="13">
        <v>2010</v>
      </c>
      <c r="G2261" s="13">
        <v>1970</v>
      </c>
      <c r="H2261" s="13">
        <v>543</v>
      </c>
      <c r="I2261" s="13">
        <v>623</v>
      </c>
      <c r="J2261" s="15">
        <v>3005097.7170000002</v>
      </c>
      <c r="K2261" s="15">
        <v>3431302.9810000001</v>
      </c>
      <c r="L2261" s="16">
        <f t="shared" si="245"/>
        <v>0.8715890850722311</v>
      </c>
      <c r="M2261" s="16">
        <f t="shared" si="246"/>
        <v>0.87578909051167819</v>
      </c>
      <c r="N2261" s="10">
        <f t="shared" si="247"/>
        <v>1</v>
      </c>
      <c r="O2261" s="10" t="str">
        <f t="shared" si="251"/>
        <v>Mehr als 50% der Schätzungsfläche sind aktueller als 2002</v>
      </c>
      <c r="P2261" s="17">
        <f t="shared" si="248"/>
        <v>343.1302981</v>
      </c>
      <c r="Q2261">
        <f t="shared" si="249"/>
        <v>1</v>
      </c>
      <c r="R2261" s="6">
        <f t="shared" si="250"/>
        <v>40262</v>
      </c>
      <c r="S2261" t="s">
        <v>3080</v>
      </c>
    </row>
    <row r="2262" spans="1:19" x14ac:dyDescent="0.25">
      <c r="A2262" s="2">
        <v>26</v>
      </c>
      <c r="B2262" s="13">
        <v>2563</v>
      </c>
      <c r="C2262" s="14" t="s">
        <v>2309</v>
      </c>
      <c r="D2262" s="14" t="s">
        <v>2295</v>
      </c>
      <c r="E2262" s="14" t="s">
        <v>2189</v>
      </c>
      <c r="F2262" s="13">
        <v>1983</v>
      </c>
      <c r="G2262" s="13">
        <v>1982</v>
      </c>
      <c r="H2262" s="13">
        <v>0</v>
      </c>
      <c r="I2262" s="13">
        <v>264</v>
      </c>
      <c r="J2262" s="15">
        <v>0</v>
      </c>
      <c r="K2262" s="15">
        <v>1206732.9609999999</v>
      </c>
      <c r="L2262" s="16">
        <f t="shared" si="245"/>
        <v>0</v>
      </c>
      <c r="M2262" s="16">
        <f t="shared" si="246"/>
        <v>0</v>
      </c>
      <c r="N2262" s="10">
        <f t="shared" si="247"/>
        <v>0</v>
      </c>
      <c r="O2262" s="10" t="str">
        <f t="shared" si="251"/>
        <v>Weniger als 40% der Schätzungsfläche sind aktueller als 2002</v>
      </c>
      <c r="P2262" s="17">
        <f t="shared" si="248"/>
        <v>120.67329609999999</v>
      </c>
      <c r="Q2262" t="str">
        <f t="shared" si="249"/>
        <v/>
      </c>
      <c r="R2262" s="6" t="str">
        <f t="shared" si="250"/>
        <v/>
      </c>
      <c r="S2262" t="s">
        <v>2885</v>
      </c>
    </row>
    <row r="2263" spans="1:19" x14ac:dyDescent="0.25">
      <c r="A2263" s="2">
        <v>26</v>
      </c>
      <c r="B2263" s="13">
        <v>2564</v>
      </c>
      <c r="C2263" s="14" t="s">
        <v>2310</v>
      </c>
      <c r="D2263" s="14" t="s">
        <v>2207</v>
      </c>
      <c r="E2263" s="14" t="s">
        <v>2189</v>
      </c>
      <c r="F2263" s="13">
        <v>1960</v>
      </c>
      <c r="G2263" s="13">
        <v>1950</v>
      </c>
      <c r="H2263" s="13">
        <v>0</v>
      </c>
      <c r="I2263" s="13">
        <v>251</v>
      </c>
      <c r="J2263" s="15">
        <v>0</v>
      </c>
      <c r="K2263" s="15">
        <v>1119554.8389999999</v>
      </c>
      <c r="L2263" s="16">
        <f t="shared" si="245"/>
        <v>0</v>
      </c>
      <c r="M2263" s="16">
        <f t="shared" si="246"/>
        <v>0</v>
      </c>
      <c r="N2263" s="10">
        <f t="shared" si="247"/>
        <v>0</v>
      </c>
      <c r="O2263" s="10" t="str">
        <f t="shared" si="251"/>
        <v>Weniger als 40% der Schätzungsfläche sind aktueller als 2002</v>
      </c>
      <c r="P2263" s="17">
        <f t="shared" si="248"/>
        <v>111.95548389999999</v>
      </c>
      <c r="Q2263" t="str">
        <f t="shared" si="249"/>
        <v/>
      </c>
      <c r="R2263" s="6" t="str">
        <f t="shared" si="250"/>
        <v/>
      </c>
      <c r="S2263" t="s">
        <v>2885</v>
      </c>
    </row>
    <row r="2264" spans="1:19" x14ac:dyDescent="0.25">
      <c r="A2264" s="2">
        <v>26</v>
      </c>
      <c r="B2264" s="13">
        <v>2565</v>
      </c>
      <c r="C2264" s="14" t="s">
        <v>2311</v>
      </c>
      <c r="D2264" s="14" t="s">
        <v>2209</v>
      </c>
      <c r="E2264" s="14" t="s">
        <v>2189</v>
      </c>
      <c r="F2264" s="13">
        <v>1997</v>
      </c>
      <c r="G2264" s="13">
        <v>1997</v>
      </c>
      <c r="H2264" s="13">
        <v>0</v>
      </c>
      <c r="I2264" s="13">
        <v>294</v>
      </c>
      <c r="J2264" s="15">
        <v>0</v>
      </c>
      <c r="K2264" s="15">
        <v>3036881.2179999999</v>
      </c>
      <c r="L2264" s="16">
        <f t="shared" si="245"/>
        <v>0</v>
      </c>
      <c r="M2264" s="16">
        <f t="shared" si="246"/>
        <v>0</v>
      </c>
      <c r="N2264" s="10">
        <f t="shared" si="247"/>
        <v>0</v>
      </c>
      <c r="O2264" s="10" t="str">
        <f t="shared" si="251"/>
        <v>Weniger als 40% der Schätzungsfläche sind aktueller als 2002</v>
      </c>
      <c r="P2264" s="17">
        <f t="shared" si="248"/>
        <v>303.68812179999998</v>
      </c>
      <c r="Q2264">
        <f t="shared" si="249"/>
        <v>1</v>
      </c>
      <c r="R2264" s="6">
        <f t="shared" si="250"/>
        <v>38133</v>
      </c>
      <c r="S2264" t="s">
        <v>3080</v>
      </c>
    </row>
    <row r="2265" spans="1:19" x14ac:dyDescent="0.25">
      <c r="A2265" s="2">
        <v>26</v>
      </c>
      <c r="B2265" s="13">
        <v>2566</v>
      </c>
      <c r="C2265" s="14" t="s">
        <v>2190</v>
      </c>
      <c r="D2265" s="14" t="s">
        <v>2190</v>
      </c>
      <c r="E2265" s="14" t="s">
        <v>2189</v>
      </c>
      <c r="F2265" s="13">
        <v>2006</v>
      </c>
      <c r="G2265" s="13">
        <v>1952</v>
      </c>
      <c r="H2265" s="13">
        <v>3</v>
      </c>
      <c r="I2265" s="13">
        <v>2166</v>
      </c>
      <c r="J2265" s="15">
        <v>6130.3329999999996</v>
      </c>
      <c r="K2265" s="15">
        <v>9376128.4159999993</v>
      </c>
      <c r="L2265" s="16">
        <f t="shared" si="245"/>
        <v>1.3850415512465374E-3</v>
      </c>
      <c r="M2265" s="16">
        <f t="shared" si="246"/>
        <v>6.5382348961206887E-4</v>
      </c>
      <c r="N2265" s="10">
        <f t="shared" si="247"/>
        <v>0</v>
      </c>
      <c r="O2265" s="10" t="str">
        <f t="shared" si="251"/>
        <v>Weniger als 40% der Schätzungsfläche sind aktueller als 2002</v>
      </c>
      <c r="P2265" s="17">
        <f t="shared" si="248"/>
        <v>937.61284159999991</v>
      </c>
      <c r="Q2265" t="str">
        <f t="shared" si="249"/>
        <v/>
      </c>
      <c r="R2265" s="6" t="str">
        <f t="shared" si="250"/>
        <v/>
      </c>
      <c r="S2265" t="s">
        <v>2885</v>
      </c>
    </row>
    <row r="2266" spans="1:19" x14ac:dyDescent="0.25">
      <c r="A2266" s="2">
        <v>26</v>
      </c>
      <c r="B2266" s="13">
        <v>2567</v>
      </c>
      <c r="C2266" s="14" t="s">
        <v>2312</v>
      </c>
      <c r="D2266" s="14" t="s">
        <v>2211</v>
      </c>
      <c r="E2266" s="14" t="s">
        <v>2189</v>
      </c>
      <c r="F2266" s="13">
        <v>1952</v>
      </c>
      <c r="G2266" s="13">
        <v>1952</v>
      </c>
      <c r="H2266" s="13">
        <v>0</v>
      </c>
      <c r="I2266" s="13">
        <v>299</v>
      </c>
      <c r="J2266" s="15">
        <v>0</v>
      </c>
      <c r="K2266" s="15">
        <v>2351895.523</v>
      </c>
      <c r="L2266" s="16">
        <f t="shared" si="245"/>
        <v>0</v>
      </c>
      <c r="M2266" s="16">
        <f t="shared" si="246"/>
        <v>0</v>
      </c>
      <c r="N2266" s="10">
        <f t="shared" si="247"/>
        <v>0</v>
      </c>
      <c r="O2266" s="10" t="str">
        <f t="shared" si="251"/>
        <v>Weniger als 40% der Schätzungsfläche sind aktueller als 2002</v>
      </c>
      <c r="P2266" s="17">
        <f t="shared" si="248"/>
        <v>235.1895523</v>
      </c>
      <c r="Q2266" t="str">
        <f t="shared" si="249"/>
        <v/>
      </c>
      <c r="R2266" s="6" t="str">
        <f t="shared" si="250"/>
        <v/>
      </c>
      <c r="S2266" t="s">
        <v>2885</v>
      </c>
    </row>
    <row r="2267" spans="1:19" x14ac:dyDescent="0.25">
      <c r="A2267" s="2">
        <v>26</v>
      </c>
      <c r="B2267" s="13">
        <v>2568</v>
      </c>
      <c r="C2267" s="14" t="s">
        <v>2313</v>
      </c>
      <c r="D2267" s="14" t="s">
        <v>2195</v>
      </c>
      <c r="E2267" s="14" t="s">
        <v>2189</v>
      </c>
      <c r="F2267" s="13">
        <v>1990</v>
      </c>
      <c r="G2267" s="13">
        <v>1990</v>
      </c>
      <c r="H2267" s="13">
        <v>0</v>
      </c>
      <c r="I2267" s="13">
        <v>130</v>
      </c>
      <c r="J2267" s="15">
        <v>0</v>
      </c>
      <c r="K2267" s="15">
        <v>1009552.87</v>
      </c>
      <c r="L2267" s="16">
        <f t="shared" si="245"/>
        <v>0</v>
      </c>
      <c r="M2267" s="16">
        <f t="shared" si="246"/>
        <v>0</v>
      </c>
      <c r="N2267" s="10">
        <f t="shared" si="247"/>
        <v>0</v>
      </c>
      <c r="O2267" s="10" t="str">
        <f t="shared" si="251"/>
        <v>Weniger als 40% der Schätzungsfläche sind aktueller als 2002</v>
      </c>
      <c r="P2267" s="17">
        <f t="shared" si="248"/>
        <v>100.955287</v>
      </c>
      <c r="Q2267" t="str">
        <f t="shared" si="249"/>
        <v/>
      </c>
      <c r="R2267" s="6" t="str">
        <f t="shared" si="250"/>
        <v/>
      </c>
      <c r="S2267" t="s">
        <v>2885</v>
      </c>
    </row>
    <row r="2268" spans="1:19" x14ac:dyDescent="0.25">
      <c r="A2268" s="2">
        <v>26</v>
      </c>
      <c r="B2268" s="13">
        <v>2569</v>
      </c>
      <c r="C2268" s="14" t="s">
        <v>2314</v>
      </c>
      <c r="D2268" s="14" t="s">
        <v>2195</v>
      </c>
      <c r="E2268" s="14" t="s">
        <v>2189</v>
      </c>
      <c r="F2268" s="13">
        <v>1991</v>
      </c>
      <c r="G2268" s="13">
        <v>1991</v>
      </c>
      <c r="H2268" s="13">
        <v>0</v>
      </c>
      <c r="I2268" s="13">
        <v>332</v>
      </c>
      <c r="J2268" s="15">
        <v>0</v>
      </c>
      <c r="K2268" s="15">
        <v>2073420.21</v>
      </c>
      <c r="L2268" s="16">
        <f t="shared" si="245"/>
        <v>0</v>
      </c>
      <c r="M2268" s="16">
        <f t="shared" si="246"/>
        <v>0</v>
      </c>
      <c r="N2268" s="10">
        <f t="shared" si="247"/>
        <v>0</v>
      </c>
      <c r="O2268" s="10" t="str">
        <f t="shared" si="251"/>
        <v>Weniger als 40% der Schätzungsfläche sind aktueller als 2002</v>
      </c>
      <c r="P2268" s="17">
        <f t="shared" si="248"/>
        <v>207.34202099999999</v>
      </c>
      <c r="Q2268" t="str">
        <f t="shared" si="249"/>
        <v/>
      </c>
      <c r="R2268" s="6" t="str">
        <f t="shared" si="250"/>
        <v/>
      </c>
      <c r="S2268" t="s">
        <v>2885</v>
      </c>
    </row>
    <row r="2269" spans="1:19" x14ac:dyDescent="0.25">
      <c r="A2269" s="2">
        <v>26</v>
      </c>
      <c r="B2269" s="13">
        <v>2570</v>
      </c>
      <c r="C2269" s="14" t="s">
        <v>1636</v>
      </c>
      <c r="D2269" s="14" t="s">
        <v>2207</v>
      </c>
      <c r="E2269" s="14" t="s">
        <v>2189</v>
      </c>
      <c r="F2269" s="13">
        <v>1948</v>
      </c>
      <c r="G2269" s="13">
        <v>1938</v>
      </c>
      <c r="H2269" s="13">
        <v>0</v>
      </c>
      <c r="I2269" s="13">
        <v>751</v>
      </c>
      <c r="J2269" s="15">
        <v>0</v>
      </c>
      <c r="K2269" s="15">
        <v>2454586.037</v>
      </c>
      <c r="L2269" s="16">
        <f t="shared" si="245"/>
        <v>0</v>
      </c>
      <c r="M2269" s="16">
        <f t="shared" si="246"/>
        <v>0</v>
      </c>
      <c r="N2269" s="10">
        <f t="shared" si="247"/>
        <v>0</v>
      </c>
      <c r="O2269" s="10" t="str">
        <f t="shared" si="251"/>
        <v>Weniger als 40% der Schätzungsfläche sind aktueller als 2002</v>
      </c>
      <c r="P2269" s="17">
        <f t="shared" si="248"/>
        <v>245.4586037</v>
      </c>
      <c r="Q2269" t="str">
        <f t="shared" si="249"/>
        <v/>
      </c>
      <c r="R2269" s="6" t="str">
        <f t="shared" si="250"/>
        <v/>
      </c>
      <c r="S2269" t="s">
        <v>2885</v>
      </c>
    </row>
    <row r="2270" spans="1:19" x14ac:dyDescent="0.25">
      <c r="A2270" s="2">
        <v>26</v>
      </c>
      <c r="B2270" s="13">
        <v>2571</v>
      </c>
      <c r="C2270" s="14" t="s">
        <v>2315</v>
      </c>
      <c r="D2270" s="14" t="s">
        <v>2195</v>
      </c>
      <c r="E2270" s="14" t="s">
        <v>2189</v>
      </c>
      <c r="F2270" s="13">
        <v>1991</v>
      </c>
      <c r="G2270" s="13">
        <v>1991</v>
      </c>
      <c r="H2270" s="13">
        <v>0</v>
      </c>
      <c r="I2270" s="13">
        <v>279</v>
      </c>
      <c r="J2270" s="15">
        <v>0</v>
      </c>
      <c r="K2270" s="15">
        <v>1802343.9650000001</v>
      </c>
      <c r="L2270" s="16">
        <f t="shared" si="245"/>
        <v>0</v>
      </c>
      <c r="M2270" s="16">
        <f t="shared" si="246"/>
        <v>0</v>
      </c>
      <c r="N2270" s="10">
        <f t="shared" si="247"/>
        <v>0</v>
      </c>
      <c r="O2270" s="10" t="str">
        <f t="shared" si="251"/>
        <v>Weniger als 40% der Schätzungsfläche sind aktueller als 2002</v>
      </c>
      <c r="P2270" s="17">
        <f t="shared" si="248"/>
        <v>180.2343965</v>
      </c>
      <c r="Q2270" t="str">
        <f t="shared" si="249"/>
        <v/>
      </c>
      <c r="R2270" s="6" t="str">
        <f t="shared" si="250"/>
        <v/>
      </c>
      <c r="S2270" t="s">
        <v>2885</v>
      </c>
    </row>
    <row r="2271" spans="1:19" x14ac:dyDescent="0.25">
      <c r="A2271" s="2">
        <v>26</v>
      </c>
      <c r="B2271" s="13">
        <v>2572</v>
      </c>
      <c r="C2271" s="14" t="s">
        <v>2316</v>
      </c>
      <c r="D2271" s="14" t="s">
        <v>2203</v>
      </c>
      <c r="E2271" s="14" t="s">
        <v>2189</v>
      </c>
      <c r="F2271" s="13">
        <v>2006</v>
      </c>
      <c r="G2271" s="13">
        <v>1949</v>
      </c>
      <c r="H2271" s="13">
        <v>4</v>
      </c>
      <c r="I2271" s="13">
        <v>178</v>
      </c>
      <c r="J2271" s="15">
        <v>8314.7559999999994</v>
      </c>
      <c r="K2271" s="15">
        <v>1117771.3489999999</v>
      </c>
      <c r="L2271" s="16">
        <f t="shared" si="245"/>
        <v>2.247191011235955E-2</v>
      </c>
      <c r="M2271" s="16">
        <f t="shared" si="246"/>
        <v>7.438691291773305E-3</v>
      </c>
      <c r="N2271" s="10">
        <f t="shared" si="247"/>
        <v>0</v>
      </c>
      <c r="O2271" s="10" t="str">
        <f t="shared" si="251"/>
        <v>Weniger als 40% der Schätzungsfläche sind aktueller als 2002</v>
      </c>
      <c r="P2271" s="17">
        <f t="shared" si="248"/>
        <v>111.77713489999999</v>
      </c>
      <c r="Q2271" t="str">
        <f t="shared" si="249"/>
        <v/>
      </c>
      <c r="R2271" s="6" t="str">
        <f t="shared" si="250"/>
        <v/>
      </c>
      <c r="S2271" t="s">
        <v>2885</v>
      </c>
    </row>
    <row r="2272" spans="1:19" x14ac:dyDescent="0.25">
      <c r="A2272" s="2">
        <v>26</v>
      </c>
      <c r="B2272" s="13">
        <v>2574</v>
      </c>
      <c r="C2272" s="14" t="s">
        <v>2317</v>
      </c>
      <c r="D2272" s="14" t="s">
        <v>2209</v>
      </c>
      <c r="E2272" s="14" t="s">
        <v>2189</v>
      </c>
      <c r="F2272" s="13">
        <v>1997</v>
      </c>
      <c r="G2272" s="13">
        <v>1997</v>
      </c>
      <c r="H2272" s="13">
        <v>0</v>
      </c>
      <c r="I2272" s="13">
        <v>246</v>
      </c>
      <c r="J2272" s="15">
        <v>0</v>
      </c>
      <c r="K2272" s="15">
        <v>1677902.149</v>
      </c>
      <c r="L2272" s="16">
        <f t="shared" si="245"/>
        <v>0</v>
      </c>
      <c r="M2272" s="16">
        <f t="shared" si="246"/>
        <v>0</v>
      </c>
      <c r="N2272" s="10">
        <f t="shared" si="247"/>
        <v>0</v>
      </c>
      <c r="O2272" s="10" t="str">
        <f t="shared" si="251"/>
        <v>Weniger als 40% der Schätzungsfläche sind aktueller als 2002</v>
      </c>
      <c r="P2272" s="17">
        <f t="shared" si="248"/>
        <v>167.7902149</v>
      </c>
      <c r="Q2272" t="str">
        <f t="shared" si="249"/>
        <v/>
      </c>
      <c r="R2272" s="6" t="str">
        <f t="shared" si="250"/>
        <v/>
      </c>
      <c r="S2272" t="s">
        <v>2885</v>
      </c>
    </row>
    <row r="2273" spans="1:19" x14ac:dyDescent="0.25">
      <c r="A2273" s="2">
        <v>26</v>
      </c>
      <c r="B2273" s="13">
        <v>2575</v>
      </c>
      <c r="C2273" s="14" t="s">
        <v>904</v>
      </c>
      <c r="D2273" s="14" t="s">
        <v>2198</v>
      </c>
      <c r="E2273" s="14" t="s">
        <v>2189</v>
      </c>
      <c r="F2273" s="13">
        <v>1998</v>
      </c>
      <c r="G2273" s="13">
        <v>1998</v>
      </c>
      <c r="H2273" s="13">
        <v>0</v>
      </c>
      <c r="I2273" s="13">
        <v>571</v>
      </c>
      <c r="J2273" s="15">
        <v>0</v>
      </c>
      <c r="K2273" s="15">
        <v>7084362.1679999996</v>
      </c>
      <c r="L2273" s="16">
        <f t="shared" si="245"/>
        <v>0</v>
      </c>
      <c r="M2273" s="16">
        <f t="shared" si="246"/>
        <v>0</v>
      </c>
      <c r="N2273" s="10">
        <f t="shared" si="247"/>
        <v>0</v>
      </c>
      <c r="O2273" s="10" t="str">
        <f t="shared" si="251"/>
        <v>Weniger als 40% der Schätzungsfläche sind aktueller als 2002</v>
      </c>
      <c r="P2273" s="17">
        <f t="shared" si="248"/>
        <v>708.43621680000001</v>
      </c>
      <c r="Q2273" t="str">
        <f t="shared" si="249"/>
        <v/>
      </c>
      <c r="R2273" s="6" t="str">
        <f t="shared" si="250"/>
        <v/>
      </c>
      <c r="S2273" t="s">
        <v>2885</v>
      </c>
    </row>
    <row r="2274" spans="1:19" x14ac:dyDescent="0.25">
      <c r="A2274" s="2">
        <v>26</v>
      </c>
      <c r="B2274" s="13">
        <v>2576</v>
      </c>
      <c r="C2274" s="14" t="s">
        <v>905</v>
      </c>
      <c r="D2274" s="14" t="s">
        <v>1459</v>
      </c>
      <c r="E2274" s="14" t="s">
        <v>2189</v>
      </c>
      <c r="F2274" s="13">
        <v>1951</v>
      </c>
      <c r="G2274" s="13">
        <v>1951</v>
      </c>
      <c r="H2274" s="13">
        <v>0</v>
      </c>
      <c r="I2274" s="13">
        <v>402</v>
      </c>
      <c r="J2274" s="15">
        <v>0</v>
      </c>
      <c r="K2274" s="15">
        <v>2896933.3080000002</v>
      </c>
      <c r="L2274" s="16">
        <f t="shared" si="245"/>
        <v>0</v>
      </c>
      <c r="M2274" s="16">
        <f t="shared" si="246"/>
        <v>0</v>
      </c>
      <c r="N2274" s="10">
        <f t="shared" si="247"/>
        <v>0</v>
      </c>
      <c r="O2274" s="10" t="str">
        <f t="shared" si="251"/>
        <v>Weniger als 40% der Schätzungsfläche sind aktueller als 2002</v>
      </c>
      <c r="P2274" s="17">
        <f t="shared" si="248"/>
        <v>289.69333080000001</v>
      </c>
      <c r="Q2274" t="str">
        <f t="shared" si="249"/>
        <v/>
      </c>
      <c r="R2274" s="6" t="str">
        <f t="shared" si="250"/>
        <v/>
      </c>
      <c r="S2274" t="s">
        <v>2885</v>
      </c>
    </row>
    <row r="2275" spans="1:19" x14ac:dyDescent="0.25">
      <c r="A2275" s="2">
        <v>26</v>
      </c>
      <c r="B2275" s="13">
        <v>2577</v>
      </c>
      <c r="C2275" s="14" t="s">
        <v>2318</v>
      </c>
      <c r="D2275" s="14" t="s">
        <v>2207</v>
      </c>
      <c r="E2275" s="14" t="s">
        <v>2189</v>
      </c>
      <c r="F2275" s="13">
        <v>1948</v>
      </c>
      <c r="G2275" s="13">
        <v>1948</v>
      </c>
      <c r="H2275" s="13">
        <v>0</v>
      </c>
      <c r="I2275" s="13">
        <v>351</v>
      </c>
      <c r="J2275" s="15">
        <v>0</v>
      </c>
      <c r="K2275" s="15">
        <v>1947057.6189999999</v>
      </c>
      <c r="L2275" s="16">
        <f t="shared" si="245"/>
        <v>0</v>
      </c>
      <c r="M2275" s="16">
        <f t="shared" si="246"/>
        <v>0</v>
      </c>
      <c r="N2275" s="10">
        <f t="shared" si="247"/>
        <v>0</v>
      </c>
      <c r="O2275" s="10" t="str">
        <f t="shared" si="251"/>
        <v>Weniger als 40% der Schätzungsfläche sind aktueller als 2002</v>
      </c>
      <c r="P2275" s="17">
        <f t="shared" si="248"/>
        <v>194.7057619</v>
      </c>
      <c r="Q2275" t="str">
        <f t="shared" si="249"/>
        <v/>
      </c>
      <c r="R2275" s="6" t="str">
        <f t="shared" si="250"/>
        <v/>
      </c>
      <c r="S2275" t="s">
        <v>2885</v>
      </c>
    </row>
    <row r="2276" spans="1:19" x14ac:dyDescent="0.25">
      <c r="A2276" s="2">
        <v>26</v>
      </c>
      <c r="B2276" s="13">
        <v>2578</v>
      </c>
      <c r="C2276" s="14" t="s">
        <v>908</v>
      </c>
      <c r="D2276" s="14" t="s">
        <v>2198</v>
      </c>
      <c r="E2276" s="14" t="s">
        <v>2189</v>
      </c>
      <c r="F2276" s="13">
        <v>1998</v>
      </c>
      <c r="G2276" s="13">
        <v>1998</v>
      </c>
      <c r="H2276" s="13">
        <v>0</v>
      </c>
      <c r="I2276" s="13">
        <v>249</v>
      </c>
      <c r="J2276" s="15">
        <v>0</v>
      </c>
      <c r="K2276" s="15">
        <v>2691327.128</v>
      </c>
      <c r="L2276" s="16">
        <f t="shared" si="245"/>
        <v>0</v>
      </c>
      <c r="M2276" s="16">
        <f t="shared" si="246"/>
        <v>0</v>
      </c>
      <c r="N2276" s="10">
        <f t="shared" si="247"/>
        <v>0</v>
      </c>
      <c r="O2276" s="10" t="str">
        <f t="shared" si="251"/>
        <v>Weniger als 40% der Schätzungsfläche sind aktueller als 2002</v>
      </c>
      <c r="P2276" s="17">
        <f t="shared" si="248"/>
        <v>269.13271279999998</v>
      </c>
      <c r="Q2276" t="str">
        <f t="shared" si="249"/>
        <v/>
      </c>
      <c r="R2276" s="6" t="str">
        <f t="shared" si="250"/>
        <v/>
      </c>
      <c r="S2276" t="s">
        <v>2885</v>
      </c>
    </row>
    <row r="2277" spans="1:19" x14ac:dyDescent="0.25">
      <c r="A2277" s="2">
        <v>26</v>
      </c>
      <c r="B2277" s="13">
        <v>2579</v>
      </c>
      <c r="C2277" s="14" t="s">
        <v>2319</v>
      </c>
      <c r="D2277" s="14" t="s">
        <v>2207</v>
      </c>
      <c r="E2277" s="14" t="s">
        <v>2189</v>
      </c>
      <c r="F2277" s="13">
        <v>2006</v>
      </c>
      <c r="G2277" s="13">
        <v>1949</v>
      </c>
      <c r="H2277" s="13">
        <v>2</v>
      </c>
      <c r="I2277" s="13">
        <v>625</v>
      </c>
      <c r="J2277" s="15">
        <v>12744.553</v>
      </c>
      <c r="K2277" s="15">
        <v>2902931.017</v>
      </c>
      <c r="L2277" s="16">
        <f t="shared" si="245"/>
        <v>3.2000000000000002E-3</v>
      </c>
      <c r="M2277" s="16">
        <f t="shared" si="246"/>
        <v>4.3902362561721187E-3</v>
      </c>
      <c r="N2277" s="10">
        <f t="shared" si="247"/>
        <v>0</v>
      </c>
      <c r="O2277" s="10" t="str">
        <f t="shared" si="251"/>
        <v>Weniger als 40% der Schätzungsfläche sind aktueller als 2002</v>
      </c>
      <c r="P2277" s="17">
        <f t="shared" si="248"/>
        <v>290.29310170000002</v>
      </c>
      <c r="Q2277" t="str">
        <f t="shared" si="249"/>
        <v/>
      </c>
      <c r="R2277" s="6" t="str">
        <f t="shared" si="250"/>
        <v/>
      </c>
      <c r="S2277" t="s">
        <v>2885</v>
      </c>
    </row>
    <row r="2278" spans="1:19" x14ac:dyDescent="0.25">
      <c r="A2278" s="2">
        <v>26</v>
      </c>
      <c r="B2278" s="13">
        <v>2580</v>
      </c>
      <c r="C2278" s="14" t="s">
        <v>2320</v>
      </c>
      <c r="D2278" s="14" t="s">
        <v>2220</v>
      </c>
      <c r="E2278" s="14" t="s">
        <v>2189</v>
      </c>
      <c r="F2278" s="13">
        <v>1952</v>
      </c>
      <c r="G2278" s="13">
        <v>1952</v>
      </c>
      <c r="H2278" s="13">
        <v>0</v>
      </c>
      <c r="I2278" s="13">
        <v>206</v>
      </c>
      <c r="J2278" s="15">
        <v>0</v>
      </c>
      <c r="K2278" s="15">
        <v>1776636.9990000001</v>
      </c>
      <c r="L2278" s="16">
        <f t="shared" si="245"/>
        <v>0</v>
      </c>
      <c r="M2278" s="16">
        <f t="shared" si="246"/>
        <v>0</v>
      </c>
      <c r="N2278" s="10">
        <f t="shared" si="247"/>
        <v>0</v>
      </c>
      <c r="O2278" s="10" t="str">
        <f t="shared" si="251"/>
        <v>Weniger als 40% der Schätzungsfläche sind aktueller als 2002</v>
      </c>
      <c r="P2278" s="17">
        <f t="shared" si="248"/>
        <v>177.66369990000001</v>
      </c>
      <c r="Q2278" t="str">
        <f t="shared" si="249"/>
        <v/>
      </c>
      <c r="R2278" s="6" t="str">
        <f t="shared" si="250"/>
        <v/>
      </c>
      <c r="S2278" t="s">
        <v>2885</v>
      </c>
    </row>
    <row r="2279" spans="1:19" x14ac:dyDescent="0.25">
      <c r="A2279" s="2">
        <v>26</v>
      </c>
      <c r="B2279" s="13">
        <v>2581</v>
      </c>
      <c r="C2279" s="14" t="s">
        <v>912</v>
      </c>
      <c r="D2279" s="14" t="s">
        <v>2216</v>
      </c>
      <c r="E2279" s="14" t="s">
        <v>2189</v>
      </c>
      <c r="F2279" s="13">
        <v>1968</v>
      </c>
      <c r="G2279" s="13">
        <v>1968</v>
      </c>
      <c r="H2279" s="13">
        <v>0</v>
      </c>
      <c r="I2279" s="13">
        <v>192</v>
      </c>
      <c r="J2279" s="15">
        <v>0</v>
      </c>
      <c r="K2279" s="15">
        <v>1636533.102</v>
      </c>
      <c r="L2279" s="16">
        <f t="shared" si="245"/>
        <v>0</v>
      </c>
      <c r="M2279" s="16">
        <f t="shared" si="246"/>
        <v>0</v>
      </c>
      <c r="N2279" s="10">
        <f t="shared" si="247"/>
        <v>0</v>
      </c>
      <c r="O2279" s="10" t="str">
        <f t="shared" si="251"/>
        <v>Weniger als 40% der Schätzungsfläche sind aktueller als 2002</v>
      </c>
      <c r="P2279" s="17">
        <f t="shared" si="248"/>
        <v>163.65331019999999</v>
      </c>
      <c r="Q2279" t="str">
        <f t="shared" si="249"/>
        <v/>
      </c>
      <c r="R2279" s="6" t="str">
        <f t="shared" si="250"/>
        <v/>
      </c>
      <c r="S2279" t="s">
        <v>2885</v>
      </c>
    </row>
    <row r="2280" spans="1:19" x14ac:dyDescent="0.25">
      <c r="A2280" s="2">
        <v>26</v>
      </c>
      <c r="B2280" s="13">
        <v>2582</v>
      </c>
      <c r="C2280" s="14" t="s">
        <v>1262</v>
      </c>
      <c r="D2280" s="14" t="s">
        <v>2200</v>
      </c>
      <c r="E2280" s="14" t="s">
        <v>2189</v>
      </c>
      <c r="F2280" s="13">
        <v>2000</v>
      </c>
      <c r="G2280" s="13">
        <v>2000</v>
      </c>
      <c r="H2280" s="13">
        <v>0</v>
      </c>
      <c r="I2280" s="13">
        <v>244</v>
      </c>
      <c r="J2280" s="15">
        <v>0</v>
      </c>
      <c r="K2280" s="15">
        <v>1660990.574</v>
      </c>
      <c r="L2280" s="16">
        <f t="shared" si="245"/>
        <v>0</v>
      </c>
      <c r="M2280" s="16">
        <f t="shared" si="246"/>
        <v>0</v>
      </c>
      <c r="N2280" s="10">
        <f t="shared" si="247"/>
        <v>0</v>
      </c>
      <c r="O2280" s="10" t="str">
        <f t="shared" si="251"/>
        <v>Weniger als 40% der Schätzungsfläche sind aktueller als 2002</v>
      </c>
      <c r="P2280" s="17">
        <f t="shared" si="248"/>
        <v>166.09905739999999</v>
      </c>
      <c r="Q2280" t="str">
        <f t="shared" si="249"/>
        <v/>
      </c>
      <c r="R2280" s="6" t="str">
        <f t="shared" si="250"/>
        <v/>
      </c>
      <c r="S2280" t="s">
        <v>2885</v>
      </c>
    </row>
    <row r="2281" spans="1:19" x14ac:dyDescent="0.25">
      <c r="A2281" s="2">
        <v>26</v>
      </c>
      <c r="B2281" s="13">
        <v>2583</v>
      </c>
      <c r="C2281" s="14" t="s">
        <v>2321</v>
      </c>
      <c r="D2281" s="14" t="s">
        <v>2211</v>
      </c>
      <c r="E2281" s="14" t="s">
        <v>2189</v>
      </c>
      <c r="F2281" s="13">
        <v>1991</v>
      </c>
      <c r="G2281" s="13">
        <v>1952</v>
      </c>
      <c r="H2281" s="13">
        <v>0</v>
      </c>
      <c r="I2281" s="13">
        <v>1295</v>
      </c>
      <c r="J2281" s="15">
        <v>0</v>
      </c>
      <c r="K2281" s="15">
        <v>6267286.273</v>
      </c>
      <c r="L2281" s="16">
        <f t="shared" si="245"/>
        <v>0</v>
      </c>
      <c r="M2281" s="16">
        <f t="shared" si="246"/>
        <v>0</v>
      </c>
      <c r="N2281" s="10">
        <f t="shared" si="247"/>
        <v>0</v>
      </c>
      <c r="O2281" s="10" t="str">
        <f t="shared" si="251"/>
        <v>Weniger als 40% der Schätzungsfläche sind aktueller als 2002</v>
      </c>
      <c r="P2281" s="17">
        <f t="shared" si="248"/>
        <v>626.72862729999997</v>
      </c>
      <c r="Q2281" t="str">
        <f t="shared" si="249"/>
        <v/>
      </c>
      <c r="R2281" s="6" t="str">
        <f t="shared" si="250"/>
        <v/>
      </c>
      <c r="S2281" t="s">
        <v>2885</v>
      </c>
    </row>
    <row r="2282" spans="1:19" x14ac:dyDescent="0.25">
      <c r="A2282" s="2">
        <v>26</v>
      </c>
      <c r="B2282" s="13">
        <v>2584</v>
      </c>
      <c r="C2282" s="14" t="s">
        <v>2322</v>
      </c>
      <c r="D2282" s="14" t="s">
        <v>2203</v>
      </c>
      <c r="E2282" s="14" t="s">
        <v>2189</v>
      </c>
      <c r="F2282" s="13">
        <v>1992</v>
      </c>
      <c r="G2282" s="13">
        <v>1992</v>
      </c>
      <c r="H2282" s="13">
        <v>0</v>
      </c>
      <c r="I2282" s="13">
        <v>458</v>
      </c>
      <c r="J2282" s="15">
        <v>0</v>
      </c>
      <c r="K2282" s="15">
        <v>5615401.142</v>
      </c>
      <c r="L2282" s="16">
        <f t="shared" si="245"/>
        <v>0</v>
      </c>
      <c r="M2282" s="16">
        <f t="shared" si="246"/>
        <v>0</v>
      </c>
      <c r="N2282" s="10">
        <f t="shared" si="247"/>
        <v>0</v>
      </c>
      <c r="O2282" s="10" t="str">
        <f t="shared" si="251"/>
        <v>Weniger als 40% der Schätzungsfläche sind aktueller als 2002</v>
      </c>
      <c r="P2282" s="17">
        <f t="shared" si="248"/>
        <v>561.54011419999995</v>
      </c>
      <c r="Q2282" t="str">
        <f t="shared" si="249"/>
        <v/>
      </c>
      <c r="R2282" s="6" t="str">
        <f t="shared" si="250"/>
        <v/>
      </c>
      <c r="S2282" t="s">
        <v>2885</v>
      </c>
    </row>
    <row r="2283" spans="1:19" x14ac:dyDescent="0.25">
      <c r="A2283" s="2">
        <v>26</v>
      </c>
      <c r="B2283" s="13">
        <v>2585</v>
      </c>
      <c r="C2283" s="14" t="s">
        <v>2323</v>
      </c>
      <c r="D2283" s="14" t="s">
        <v>2190</v>
      </c>
      <c r="E2283" s="14" t="s">
        <v>2189</v>
      </c>
      <c r="F2283" s="13">
        <v>1961</v>
      </c>
      <c r="G2283" s="13">
        <v>1950</v>
      </c>
      <c r="H2283" s="13">
        <v>0</v>
      </c>
      <c r="I2283" s="13">
        <v>273</v>
      </c>
      <c r="J2283" s="15">
        <v>0</v>
      </c>
      <c r="K2283" s="15">
        <v>2653715.861</v>
      </c>
      <c r="L2283" s="16">
        <f t="shared" si="245"/>
        <v>0</v>
      </c>
      <c r="M2283" s="16">
        <f t="shared" si="246"/>
        <v>0</v>
      </c>
      <c r="N2283" s="10">
        <f t="shared" si="247"/>
        <v>0</v>
      </c>
      <c r="O2283" s="10" t="str">
        <f t="shared" si="251"/>
        <v>Weniger als 40% der Schätzungsfläche sind aktueller als 2002</v>
      </c>
      <c r="P2283" s="17">
        <f t="shared" si="248"/>
        <v>265.3715861</v>
      </c>
      <c r="Q2283" t="str">
        <f t="shared" si="249"/>
        <v/>
      </c>
      <c r="R2283" s="6" t="str">
        <f t="shared" si="250"/>
        <v/>
      </c>
      <c r="S2283" t="s">
        <v>2885</v>
      </c>
    </row>
    <row r="2284" spans="1:19" x14ac:dyDescent="0.25">
      <c r="A2284" s="2">
        <v>26</v>
      </c>
      <c r="B2284" s="13">
        <v>2586</v>
      </c>
      <c r="C2284" s="14" t="s">
        <v>1746</v>
      </c>
      <c r="D2284" s="14" t="s">
        <v>2211</v>
      </c>
      <c r="E2284" s="14" t="s">
        <v>2189</v>
      </c>
      <c r="F2284" s="13">
        <v>1953</v>
      </c>
      <c r="G2284" s="13">
        <v>1953</v>
      </c>
      <c r="H2284" s="13">
        <v>0</v>
      </c>
      <c r="I2284" s="13">
        <v>413</v>
      </c>
      <c r="J2284" s="15">
        <v>0</v>
      </c>
      <c r="K2284" s="15">
        <v>1652639.5549999999</v>
      </c>
      <c r="L2284" s="16">
        <f t="shared" si="245"/>
        <v>0</v>
      </c>
      <c r="M2284" s="16">
        <f t="shared" si="246"/>
        <v>0</v>
      </c>
      <c r="N2284" s="10">
        <f t="shared" si="247"/>
        <v>0</v>
      </c>
      <c r="O2284" s="10" t="str">
        <f t="shared" si="251"/>
        <v>Weniger als 40% der Schätzungsfläche sind aktueller als 2002</v>
      </c>
      <c r="P2284" s="17">
        <f t="shared" si="248"/>
        <v>165.26395549999998</v>
      </c>
      <c r="Q2284" t="str">
        <f t="shared" si="249"/>
        <v/>
      </c>
      <c r="R2284" s="6" t="str">
        <f t="shared" si="250"/>
        <v/>
      </c>
      <c r="S2284" t="s">
        <v>2885</v>
      </c>
    </row>
    <row r="2285" spans="1:19" x14ac:dyDescent="0.25">
      <c r="A2285" s="2">
        <v>26</v>
      </c>
      <c r="B2285" s="13">
        <v>2587</v>
      </c>
      <c r="C2285" s="14" t="s">
        <v>2324</v>
      </c>
      <c r="D2285" s="14" t="s">
        <v>2243</v>
      </c>
      <c r="E2285" s="14" t="s">
        <v>2189</v>
      </c>
      <c r="F2285" s="13">
        <v>2006</v>
      </c>
      <c r="G2285" s="13">
        <v>1976</v>
      </c>
      <c r="H2285" s="13">
        <v>1</v>
      </c>
      <c r="I2285" s="13">
        <v>649</v>
      </c>
      <c r="J2285" s="15">
        <v>17085.774000000001</v>
      </c>
      <c r="K2285" s="15">
        <v>5996531.6859999998</v>
      </c>
      <c r="L2285" s="16">
        <f t="shared" si="245"/>
        <v>1.5408320493066256E-3</v>
      </c>
      <c r="M2285" s="16">
        <f t="shared" si="246"/>
        <v>2.849276030657833E-3</v>
      </c>
      <c r="N2285" s="10">
        <f t="shared" si="247"/>
        <v>0</v>
      </c>
      <c r="O2285" s="10" t="str">
        <f t="shared" si="251"/>
        <v>Weniger als 40% der Schätzungsfläche sind aktueller als 2002</v>
      </c>
      <c r="P2285" s="17">
        <f t="shared" si="248"/>
        <v>599.65316859999996</v>
      </c>
      <c r="Q2285" t="str">
        <f t="shared" si="249"/>
        <v/>
      </c>
      <c r="R2285" s="6" t="str">
        <f t="shared" si="250"/>
        <v/>
      </c>
      <c r="S2285" t="s">
        <v>2885</v>
      </c>
    </row>
    <row r="2286" spans="1:19" x14ac:dyDescent="0.25">
      <c r="A2286" s="2">
        <v>26</v>
      </c>
      <c r="B2286" s="13">
        <v>2588</v>
      </c>
      <c r="C2286" s="14" t="s">
        <v>2325</v>
      </c>
      <c r="D2286" s="14" t="s">
        <v>2195</v>
      </c>
      <c r="E2286" s="14" t="s">
        <v>2189</v>
      </c>
      <c r="F2286" s="13">
        <v>1990</v>
      </c>
      <c r="G2286" s="13">
        <v>1990</v>
      </c>
      <c r="H2286" s="13">
        <v>0</v>
      </c>
      <c r="I2286" s="13">
        <v>239</v>
      </c>
      <c r="J2286" s="15">
        <v>0</v>
      </c>
      <c r="K2286" s="15">
        <v>1652762.4509999999</v>
      </c>
      <c r="L2286" s="16">
        <f t="shared" si="245"/>
        <v>0</v>
      </c>
      <c r="M2286" s="16">
        <f t="shared" si="246"/>
        <v>0</v>
      </c>
      <c r="N2286" s="10">
        <f t="shared" si="247"/>
        <v>0</v>
      </c>
      <c r="O2286" s="10" t="str">
        <f t="shared" si="251"/>
        <v>Weniger als 40% der Schätzungsfläche sind aktueller als 2002</v>
      </c>
      <c r="P2286" s="17">
        <f t="shared" si="248"/>
        <v>165.27624509999998</v>
      </c>
      <c r="Q2286" t="str">
        <f t="shared" si="249"/>
        <v/>
      </c>
      <c r="R2286" s="6" t="str">
        <f t="shared" si="250"/>
        <v/>
      </c>
      <c r="S2286" t="s">
        <v>2885</v>
      </c>
    </row>
    <row r="2287" spans="1:19" x14ac:dyDescent="0.25">
      <c r="A2287" s="2">
        <v>26</v>
      </c>
      <c r="B2287" s="13">
        <v>2589</v>
      </c>
      <c r="C2287" s="14" t="s">
        <v>2326</v>
      </c>
      <c r="D2287" s="14" t="s">
        <v>2205</v>
      </c>
      <c r="E2287" s="14" t="s">
        <v>2189</v>
      </c>
      <c r="F2287" s="13">
        <v>1939</v>
      </c>
      <c r="G2287" s="13">
        <v>1938</v>
      </c>
      <c r="H2287" s="13">
        <v>0</v>
      </c>
      <c r="I2287" s="13">
        <v>195</v>
      </c>
      <c r="J2287" s="15">
        <v>0</v>
      </c>
      <c r="K2287" s="15">
        <v>1618811.5830000001</v>
      </c>
      <c r="L2287" s="16">
        <f t="shared" si="245"/>
        <v>0</v>
      </c>
      <c r="M2287" s="16">
        <f t="shared" si="246"/>
        <v>0</v>
      </c>
      <c r="N2287" s="10">
        <f t="shared" si="247"/>
        <v>0</v>
      </c>
      <c r="O2287" s="10" t="str">
        <f t="shared" si="251"/>
        <v>Weniger als 40% der Schätzungsfläche sind aktueller als 2002</v>
      </c>
      <c r="P2287" s="17">
        <f t="shared" si="248"/>
        <v>161.88115830000001</v>
      </c>
      <c r="Q2287" t="str">
        <f t="shared" si="249"/>
        <v/>
      </c>
      <c r="R2287" s="6" t="str">
        <f t="shared" si="250"/>
        <v/>
      </c>
      <c r="S2287" t="s">
        <v>2885</v>
      </c>
    </row>
    <row r="2288" spans="1:19" x14ac:dyDescent="0.25">
      <c r="A2288" s="2">
        <v>26</v>
      </c>
      <c r="B2288" s="13">
        <v>2590</v>
      </c>
      <c r="C2288" s="14" t="s">
        <v>2327</v>
      </c>
      <c r="D2288" s="14" t="s">
        <v>2192</v>
      </c>
      <c r="E2288" s="14" t="s">
        <v>2189</v>
      </c>
      <c r="F2288" s="13">
        <v>1986</v>
      </c>
      <c r="G2288" s="13">
        <v>1986</v>
      </c>
      <c r="H2288" s="13">
        <v>0</v>
      </c>
      <c r="I2288" s="13">
        <v>333</v>
      </c>
      <c r="J2288" s="15">
        <v>0</v>
      </c>
      <c r="K2288" s="15">
        <v>1840870.409</v>
      </c>
      <c r="L2288" s="16">
        <f t="shared" si="245"/>
        <v>0</v>
      </c>
      <c r="M2288" s="16">
        <f t="shared" si="246"/>
        <v>0</v>
      </c>
      <c r="N2288" s="10">
        <f t="shared" si="247"/>
        <v>0</v>
      </c>
      <c r="O2288" s="10" t="str">
        <f t="shared" si="251"/>
        <v>Weniger als 40% der Schätzungsfläche sind aktueller als 2002</v>
      </c>
      <c r="P2288" s="17">
        <f t="shared" si="248"/>
        <v>184.08704090000001</v>
      </c>
      <c r="Q2288" t="str">
        <f t="shared" si="249"/>
        <v/>
      </c>
      <c r="R2288" s="6" t="str">
        <f t="shared" si="250"/>
        <v/>
      </c>
      <c r="S2288" t="s">
        <v>2885</v>
      </c>
    </row>
    <row r="2289" spans="1:20" x14ac:dyDescent="0.25">
      <c r="A2289" s="2">
        <v>26</v>
      </c>
      <c r="B2289" s="13">
        <v>2591</v>
      </c>
      <c r="C2289" s="14" t="s">
        <v>2328</v>
      </c>
      <c r="D2289" s="14" t="s">
        <v>1206</v>
      </c>
      <c r="E2289" s="14" t="s">
        <v>2189</v>
      </c>
      <c r="F2289" s="13">
        <v>1950</v>
      </c>
      <c r="G2289" s="13">
        <v>1950</v>
      </c>
      <c r="H2289" s="13">
        <v>0</v>
      </c>
      <c r="I2289" s="13">
        <v>286</v>
      </c>
      <c r="J2289" s="15">
        <v>0</v>
      </c>
      <c r="K2289" s="15">
        <v>2045142.355</v>
      </c>
      <c r="L2289" s="16">
        <f t="shared" si="245"/>
        <v>0</v>
      </c>
      <c r="M2289" s="16">
        <f t="shared" si="246"/>
        <v>0</v>
      </c>
      <c r="N2289" s="10">
        <f t="shared" si="247"/>
        <v>0</v>
      </c>
      <c r="O2289" s="10" t="str">
        <f t="shared" si="251"/>
        <v>Weniger als 40% der Schätzungsfläche sind aktueller als 2002</v>
      </c>
      <c r="P2289" s="17">
        <f t="shared" si="248"/>
        <v>204.51423550000001</v>
      </c>
      <c r="Q2289" t="str">
        <f t="shared" si="249"/>
        <v/>
      </c>
      <c r="R2289" s="6" t="str">
        <f t="shared" si="250"/>
        <v/>
      </c>
      <c r="S2289" t="s">
        <v>2885</v>
      </c>
    </row>
    <row r="2290" spans="1:20" x14ac:dyDescent="0.25">
      <c r="A2290" s="2">
        <v>26</v>
      </c>
      <c r="B2290" s="13">
        <v>2592</v>
      </c>
      <c r="C2290" s="14" t="s">
        <v>2329</v>
      </c>
      <c r="D2290" s="14" t="s">
        <v>2200</v>
      </c>
      <c r="E2290" s="14" t="s">
        <v>2189</v>
      </c>
      <c r="F2290" s="13">
        <v>1953</v>
      </c>
      <c r="G2290" s="13">
        <v>1953</v>
      </c>
      <c r="H2290" s="13">
        <v>0</v>
      </c>
      <c r="I2290" s="13">
        <v>332</v>
      </c>
      <c r="J2290" s="15">
        <v>0</v>
      </c>
      <c r="K2290" s="15">
        <v>1930709.6669999999</v>
      </c>
      <c r="L2290" s="16">
        <f t="shared" si="245"/>
        <v>0</v>
      </c>
      <c r="M2290" s="16">
        <f t="shared" si="246"/>
        <v>0</v>
      </c>
      <c r="N2290" s="10">
        <f t="shared" si="247"/>
        <v>0</v>
      </c>
      <c r="O2290" s="10" t="str">
        <f t="shared" si="251"/>
        <v>Weniger als 40% der Schätzungsfläche sind aktueller als 2002</v>
      </c>
      <c r="P2290" s="17">
        <f t="shared" si="248"/>
        <v>193.07096669999999</v>
      </c>
      <c r="Q2290" t="str">
        <f t="shared" si="249"/>
        <v/>
      </c>
      <c r="R2290" s="6" t="str">
        <f t="shared" si="250"/>
        <v/>
      </c>
      <c r="S2290" t="s">
        <v>2885</v>
      </c>
    </row>
    <row r="2291" spans="1:20" x14ac:dyDescent="0.25">
      <c r="A2291" s="2">
        <v>26</v>
      </c>
      <c r="B2291" s="13">
        <v>2593</v>
      </c>
      <c r="C2291" s="14" t="s">
        <v>2330</v>
      </c>
      <c r="D2291" s="14" t="s">
        <v>2207</v>
      </c>
      <c r="E2291" s="14" t="s">
        <v>2189</v>
      </c>
      <c r="F2291" s="13">
        <v>1950</v>
      </c>
      <c r="G2291" s="13">
        <v>1950</v>
      </c>
      <c r="H2291" s="13">
        <v>0</v>
      </c>
      <c r="I2291" s="13">
        <v>695</v>
      </c>
      <c r="J2291" s="15">
        <v>0</v>
      </c>
      <c r="K2291" s="15">
        <v>3261728.45</v>
      </c>
      <c r="L2291" s="16">
        <f t="shared" si="245"/>
        <v>0</v>
      </c>
      <c r="M2291" s="16">
        <f t="shared" si="246"/>
        <v>0</v>
      </c>
      <c r="N2291" s="10">
        <f t="shared" si="247"/>
        <v>0</v>
      </c>
      <c r="O2291" s="10" t="str">
        <f t="shared" si="251"/>
        <v>Weniger als 40% der Schätzungsfläche sind aktueller als 2002</v>
      </c>
      <c r="P2291" s="17">
        <f t="shared" si="248"/>
        <v>326.172845</v>
      </c>
      <c r="Q2291" t="str">
        <f t="shared" si="249"/>
        <v/>
      </c>
      <c r="R2291" s="6" t="str">
        <f t="shared" si="250"/>
        <v/>
      </c>
      <c r="S2291" t="s">
        <v>2885</v>
      </c>
    </row>
    <row r="2292" spans="1:20" x14ac:dyDescent="0.25">
      <c r="A2292" s="2">
        <v>26</v>
      </c>
      <c r="B2292" s="13">
        <v>2594</v>
      </c>
      <c r="C2292" s="14" t="s">
        <v>2331</v>
      </c>
      <c r="D2292" s="14" t="s">
        <v>2284</v>
      </c>
      <c r="E2292" s="14" t="s">
        <v>2189</v>
      </c>
      <c r="F2292" s="13">
        <v>1949</v>
      </c>
      <c r="G2292" s="13">
        <v>1949</v>
      </c>
      <c r="H2292" s="13">
        <v>0</v>
      </c>
      <c r="I2292" s="13">
        <v>599</v>
      </c>
      <c r="J2292" s="15">
        <v>0</v>
      </c>
      <c r="K2292" s="15">
        <v>5448994.9380000001</v>
      </c>
      <c r="L2292" s="16">
        <f t="shared" si="245"/>
        <v>0</v>
      </c>
      <c r="M2292" s="16">
        <f t="shared" si="246"/>
        <v>0</v>
      </c>
      <c r="N2292" s="10">
        <f t="shared" si="247"/>
        <v>0</v>
      </c>
      <c r="O2292" s="10" t="str">
        <f t="shared" si="251"/>
        <v>Weniger als 40% der Schätzungsfläche sind aktueller als 2002</v>
      </c>
      <c r="P2292" s="17">
        <f t="shared" si="248"/>
        <v>544.89949379999996</v>
      </c>
      <c r="Q2292" t="str">
        <f t="shared" si="249"/>
        <v/>
      </c>
      <c r="R2292" s="6" t="str">
        <f t="shared" si="250"/>
        <v/>
      </c>
      <c r="S2292" t="s">
        <v>2885</v>
      </c>
    </row>
    <row r="2293" spans="1:20" x14ac:dyDescent="0.25">
      <c r="A2293" s="2">
        <v>26</v>
      </c>
      <c r="B2293" s="13">
        <v>2595</v>
      </c>
      <c r="C2293" s="14" t="s">
        <v>2243</v>
      </c>
      <c r="D2293" s="14" t="s">
        <v>2243</v>
      </c>
      <c r="E2293" s="14" t="s">
        <v>2189</v>
      </c>
      <c r="F2293" s="13">
        <v>1950</v>
      </c>
      <c r="G2293" s="13">
        <v>1949</v>
      </c>
      <c r="H2293" s="13">
        <v>0</v>
      </c>
      <c r="I2293" s="13">
        <v>640</v>
      </c>
      <c r="J2293" s="15">
        <v>0</v>
      </c>
      <c r="K2293" s="15">
        <v>6678175.0750000002</v>
      </c>
      <c r="L2293" s="16">
        <f t="shared" si="245"/>
        <v>0</v>
      </c>
      <c r="M2293" s="16">
        <f t="shared" si="246"/>
        <v>0</v>
      </c>
      <c r="N2293" s="10">
        <f t="shared" si="247"/>
        <v>0</v>
      </c>
      <c r="O2293" s="10" t="str">
        <f t="shared" si="251"/>
        <v>Weniger als 40% der Schätzungsfläche sind aktueller als 2002</v>
      </c>
      <c r="P2293" s="17">
        <f t="shared" si="248"/>
        <v>667.81750750000003</v>
      </c>
      <c r="Q2293" t="str">
        <f t="shared" si="249"/>
        <v/>
      </c>
      <c r="R2293" s="6" t="str">
        <f t="shared" si="250"/>
        <v/>
      </c>
      <c r="S2293" t="s">
        <v>2885</v>
      </c>
    </row>
    <row r="2294" spans="1:20" x14ac:dyDescent="0.25">
      <c r="A2294" s="2">
        <v>26</v>
      </c>
      <c r="B2294" s="13">
        <v>2596</v>
      </c>
      <c r="C2294" s="14" t="s">
        <v>2332</v>
      </c>
      <c r="D2294" s="14" t="s">
        <v>2200</v>
      </c>
      <c r="E2294" s="14" t="s">
        <v>2189</v>
      </c>
      <c r="F2294" s="13">
        <v>2004</v>
      </c>
      <c r="G2294" s="13">
        <v>1951</v>
      </c>
      <c r="H2294" s="13">
        <v>172</v>
      </c>
      <c r="I2294" s="13">
        <v>508</v>
      </c>
      <c r="J2294" s="15">
        <v>1430749.3929999999</v>
      </c>
      <c r="K2294" s="15">
        <v>3884290.2239999999</v>
      </c>
      <c r="L2294" s="16">
        <f t="shared" si="245"/>
        <v>0.33858267716535434</v>
      </c>
      <c r="M2294" s="16">
        <f t="shared" si="246"/>
        <v>0.36834255693865986</v>
      </c>
      <c r="N2294" s="10">
        <f t="shared" si="247"/>
        <v>3</v>
      </c>
      <c r="O2294" s="10" t="str">
        <f t="shared" si="251"/>
        <v>Schätzungsfläche nach 2002 vollständig überprüft und bedarfsweise korrigiert</v>
      </c>
      <c r="P2294" s="17">
        <f t="shared" si="248"/>
        <v>388.42902240000001</v>
      </c>
      <c r="Q2294">
        <f t="shared" si="249"/>
        <v>1</v>
      </c>
      <c r="R2294" s="6">
        <f t="shared" si="250"/>
        <v>38251</v>
      </c>
      <c r="S2294" t="s">
        <v>3080</v>
      </c>
      <c r="T2294" s="8">
        <v>1</v>
      </c>
    </row>
    <row r="2295" spans="1:20" x14ac:dyDescent="0.25">
      <c r="A2295" s="2">
        <v>26</v>
      </c>
      <c r="B2295" s="13">
        <v>2597</v>
      </c>
      <c r="C2295" s="14" t="s">
        <v>2333</v>
      </c>
      <c r="D2295" s="14" t="s">
        <v>1459</v>
      </c>
      <c r="E2295" s="14" t="s">
        <v>2189</v>
      </c>
      <c r="F2295" s="13">
        <v>1948</v>
      </c>
      <c r="G2295" s="13">
        <v>1948</v>
      </c>
      <c r="H2295" s="13">
        <v>0</v>
      </c>
      <c r="I2295" s="13">
        <v>153</v>
      </c>
      <c r="J2295" s="15">
        <v>0</v>
      </c>
      <c r="K2295" s="15">
        <v>1603545.5719999999</v>
      </c>
      <c r="L2295" s="16">
        <f t="shared" si="245"/>
        <v>0</v>
      </c>
      <c r="M2295" s="16">
        <f t="shared" si="246"/>
        <v>0</v>
      </c>
      <c r="N2295" s="10">
        <f t="shared" si="247"/>
        <v>0</v>
      </c>
      <c r="O2295" s="10" t="str">
        <f t="shared" si="251"/>
        <v>Weniger als 40% der Schätzungsfläche sind aktueller als 2002</v>
      </c>
      <c r="P2295" s="17">
        <f t="shared" si="248"/>
        <v>160.35455719999999</v>
      </c>
      <c r="Q2295" t="str">
        <f t="shared" si="249"/>
        <v/>
      </c>
      <c r="R2295" s="6" t="str">
        <f t="shared" si="250"/>
        <v/>
      </c>
      <c r="S2295" t="s">
        <v>2885</v>
      </c>
    </row>
    <row r="2296" spans="1:20" x14ac:dyDescent="0.25">
      <c r="A2296" s="2">
        <v>26</v>
      </c>
      <c r="B2296" s="13">
        <v>2598</v>
      </c>
      <c r="C2296" s="14" t="s">
        <v>2334</v>
      </c>
      <c r="D2296" s="14" t="s">
        <v>2295</v>
      </c>
      <c r="E2296" s="14" t="s">
        <v>2189</v>
      </c>
      <c r="F2296" s="13">
        <v>1980</v>
      </c>
      <c r="G2296" s="13">
        <v>1939</v>
      </c>
      <c r="H2296" s="13">
        <v>0</v>
      </c>
      <c r="I2296" s="13">
        <v>391</v>
      </c>
      <c r="J2296" s="15">
        <v>0</v>
      </c>
      <c r="K2296" s="15">
        <v>1505719.3740000001</v>
      </c>
      <c r="L2296" s="16">
        <f t="shared" si="245"/>
        <v>0</v>
      </c>
      <c r="M2296" s="16">
        <f t="shared" si="246"/>
        <v>0</v>
      </c>
      <c r="N2296" s="10">
        <f t="shared" si="247"/>
        <v>0</v>
      </c>
      <c r="O2296" s="10" t="str">
        <f t="shared" si="251"/>
        <v>Weniger als 40% der Schätzungsfläche sind aktueller als 2002</v>
      </c>
      <c r="P2296" s="17">
        <f t="shared" si="248"/>
        <v>150.5719374</v>
      </c>
      <c r="Q2296" t="str">
        <f t="shared" si="249"/>
        <v/>
      </c>
      <c r="R2296" s="6" t="str">
        <f t="shared" si="250"/>
        <v/>
      </c>
      <c r="S2296" t="s">
        <v>2885</v>
      </c>
    </row>
    <row r="2297" spans="1:20" x14ac:dyDescent="0.25">
      <c r="A2297" s="2">
        <v>26</v>
      </c>
      <c r="B2297" s="13">
        <v>2599</v>
      </c>
      <c r="C2297" s="14" t="s">
        <v>2335</v>
      </c>
      <c r="D2297" s="14" t="s">
        <v>2220</v>
      </c>
      <c r="E2297" s="14" t="s">
        <v>2189</v>
      </c>
      <c r="F2297" s="13">
        <v>1952</v>
      </c>
      <c r="G2297" s="13">
        <v>1951</v>
      </c>
      <c r="H2297" s="13">
        <v>0</v>
      </c>
      <c r="I2297" s="13">
        <v>461</v>
      </c>
      <c r="J2297" s="15">
        <v>0</v>
      </c>
      <c r="K2297" s="15">
        <v>5469107.7079999996</v>
      </c>
      <c r="L2297" s="16">
        <f t="shared" si="245"/>
        <v>0</v>
      </c>
      <c r="M2297" s="16">
        <f t="shared" si="246"/>
        <v>0</v>
      </c>
      <c r="N2297" s="10">
        <f t="shared" si="247"/>
        <v>0</v>
      </c>
      <c r="O2297" s="10" t="str">
        <f t="shared" si="251"/>
        <v>Weniger als 40% der Schätzungsfläche sind aktueller als 2002</v>
      </c>
      <c r="P2297" s="17">
        <f t="shared" si="248"/>
        <v>546.91077079999991</v>
      </c>
      <c r="Q2297" t="str">
        <f t="shared" si="249"/>
        <v/>
      </c>
      <c r="R2297" s="6" t="str">
        <f t="shared" si="250"/>
        <v/>
      </c>
      <c r="S2297" t="s">
        <v>2885</v>
      </c>
    </row>
    <row r="2298" spans="1:20" x14ac:dyDescent="0.25">
      <c r="A2298" s="2">
        <v>26</v>
      </c>
      <c r="B2298" s="13">
        <v>2600</v>
      </c>
      <c r="C2298" s="14" t="s">
        <v>1864</v>
      </c>
      <c r="D2298" s="14" t="s">
        <v>2197</v>
      </c>
      <c r="E2298" s="14" t="s">
        <v>2189</v>
      </c>
      <c r="F2298" s="13">
        <v>1979</v>
      </c>
      <c r="G2298" s="13">
        <v>1951</v>
      </c>
      <c r="H2298" s="13">
        <v>0</v>
      </c>
      <c r="I2298" s="13">
        <v>469</v>
      </c>
      <c r="J2298" s="15">
        <v>0</v>
      </c>
      <c r="K2298" s="15">
        <v>1882647.5360000001</v>
      </c>
      <c r="L2298" s="16">
        <f t="shared" si="245"/>
        <v>0</v>
      </c>
      <c r="M2298" s="16">
        <f t="shared" si="246"/>
        <v>0</v>
      </c>
      <c r="N2298" s="10">
        <f t="shared" si="247"/>
        <v>0</v>
      </c>
      <c r="O2298" s="10" t="str">
        <f t="shared" si="251"/>
        <v>Weniger als 40% der Schätzungsfläche sind aktueller als 2002</v>
      </c>
      <c r="P2298" s="17">
        <f t="shared" si="248"/>
        <v>188.26475360000001</v>
      </c>
      <c r="Q2298" t="str">
        <f t="shared" si="249"/>
        <v/>
      </c>
      <c r="R2298" s="6" t="str">
        <f t="shared" si="250"/>
        <v/>
      </c>
      <c r="S2298" t="s">
        <v>2885</v>
      </c>
    </row>
    <row r="2299" spans="1:20" x14ac:dyDescent="0.25">
      <c r="A2299" s="2">
        <v>26</v>
      </c>
      <c r="B2299" s="13">
        <v>2601</v>
      </c>
      <c r="C2299" s="14" t="s">
        <v>2336</v>
      </c>
      <c r="D2299" s="14" t="s">
        <v>2197</v>
      </c>
      <c r="E2299" s="14" t="s">
        <v>2189</v>
      </c>
      <c r="F2299" s="13">
        <v>2001</v>
      </c>
      <c r="G2299" s="13">
        <v>1951</v>
      </c>
      <c r="H2299" s="13">
        <v>0</v>
      </c>
      <c r="I2299" s="13">
        <v>1224</v>
      </c>
      <c r="J2299" s="15">
        <v>0</v>
      </c>
      <c r="K2299" s="15">
        <v>6818899.8039999995</v>
      </c>
      <c r="L2299" s="16">
        <f t="shared" si="245"/>
        <v>0</v>
      </c>
      <c r="M2299" s="16">
        <f t="shared" si="246"/>
        <v>0</v>
      </c>
      <c r="N2299" s="10">
        <f t="shared" si="247"/>
        <v>0</v>
      </c>
      <c r="O2299" s="10" t="str">
        <f t="shared" si="251"/>
        <v>Weniger als 40% der Schätzungsfläche sind aktueller als 2002</v>
      </c>
      <c r="P2299" s="17">
        <f t="shared" si="248"/>
        <v>681.8899803999999</v>
      </c>
      <c r="Q2299" t="str">
        <f t="shared" si="249"/>
        <v/>
      </c>
      <c r="R2299" s="6" t="str">
        <f t="shared" si="250"/>
        <v/>
      </c>
      <c r="S2299" t="s">
        <v>2885</v>
      </c>
    </row>
    <row r="2300" spans="1:20" x14ac:dyDescent="0.25">
      <c r="A2300" s="2">
        <v>26</v>
      </c>
      <c r="B2300" s="13">
        <v>2602</v>
      </c>
      <c r="C2300" s="14" t="s">
        <v>2337</v>
      </c>
      <c r="D2300" s="14" t="s">
        <v>2197</v>
      </c>
      <c r="E2300" s="14" t="s">
        <v>2189</v>
      </c>
      <c r="F2300" s="13">
        <v>2006</v>
      </c>
      <c r="G2300" s="13">
        <v>1950</v>
      </c>
      <c r="H2300" s="13">
        <v>1</v>
      </c>
      <c r="I2300" s="13">
        <v>468</v>
      </c>
      <c r="J2300" s="15">
        <v>1604.6780000000001</v>
      </c>
      <c r="K2300" s="15">
        <v>2969585.5890000002</v>
      </c>
      <c r="L2300" s="16">
        <f t="shared" si="245"/>
        <v>2.136752136752137E-3</v>
      </c>
      <c r="M2300" s="16">
        <f t="shared" si="246"/>
        <v>5.4037102211974667E-4</v>
      </c>
      <c r="N2300" s="10">
        <f t="shared" si="247"/>
        <v>0</v>
      </c>
      <c r="O2300" s="10" t="str">
        <f t="shared" si="251"/>
        <v>Weniger als 40% der Schätzungsfläche sind aktueller als 2002</v>
      </c>
      <c r="P2300" s="17">
        <f t="shared" si="248"/>
        <v>296.95855890000001</v>
      </c>
      <c r="Q2300" t="str">
        <f t="shared" si="249"/>
        <v/>
      </c>
      <c r="R2300" s="6" t="str">
        <f t="shared" si="250"/>
        <v/>
      </c>
      <c r="S2300" t="s">
        <v>2885</v>
      </c>
    </row>
    <row r="2301" spans="1:20" x14ac:dyDescent="0.25">
      <c r="A2301" s="2">
        <v>26</v>
      </c>
      <c r="B2301" s="13">
        <v>2603</v>
      </c>
      <c r="C2301" s="14" t="s">
        <v>513</v>
      </c>
      <c r="D2301" s="14" t="s">
        <v>2213</v>
      </c>
      <c r="E2301" s="14" t="s">
        <v>2189</v>
      </c>
      <c r="F2301" s="13">
        <v>1985</v>
      </c>
      <c r="G2301" s="13">
        <v>1941</v>
      </c>
      <c r="H2301" s="13">
        <v>0</v>
      </c>
      <c r="I2301" s="13">
        <v>441</v>
      </c>
      <c r="J2301" s="15">
        <v>0</v>
      </c>
      <c r="K2301" s="15">
        <v>2329684.9750000001</v>
      </c>
      <c r="L2301" s="16">
        <f t="shared" si="245"/>
        <v>0</v>
      </c>
      <c r="M2301" s="16">
        <f t="shared" si="246"/>
        <v>0</v>
      </c>
      <c r="N2301" s="10">
        <f t="shared" si="247"/>
        <v>0</v>
      </c>
      <c r="O2301" s="10" t="str">
        <f t="shared" si="251"/>
        <v>Weniger als 40% der Schätzungsfläche sind aktueller als 2002</v>
      </c>
      <c r="P2301" s="17">
        <f t="shared" si="248"/>
        <v>232.96849750000001</v>
      </c>
      <c r="Q2301" t="str">
        <f t="shared" si="249"/>
        <v/>
      </c>
      <c r="R2301" s="6" t="str">
        <f t="shared" si="250"/>
        <v/>
      </c>
      <c r="S2301" t="s">
        <v>2885</v>
      </c>
    </row>
    <row r="2302" spans="1:20" x14ac:dyDescent="0.25">
      <c r="A2302" s="2">
        <v>26</v>
      </c>
      <c r="B2302" s="13">
        <v>2604</v>
      </c>
      <c r="C2302" s="14" t="s">
        <v>2338</v>
      </c>
      <c r="D2302" s="14" t="s">
        <v>2197</v>
      </c>
      <c r="E2302" s="14" t="s">
        <v>2189</v>
      </c>
      <c r="F2302" s="13">
        <v>1951</v>
      </c>
      <c r="G2302" s="13">
        <v>1951</v>
      </c>
      <c r="H2302" s="13">
        <v>0</v>
      </c>
      <c r="I2302" s="13">
        <v>825</v>
      </c>
      <c r="J2302" s="15">
        <v>0</v>
      </c>
      <c r="K2302" s="15">
        <v>5210028.6239999998</v>
      </c>
      <c r="L2302" s="16">
        <f t="shared" si="245"/>
        <v>0</v>
      </c>
      <c r="M2302" s="16">
        <f t="shared" si="246"/>
        <v>0</v>
      </c>
      <c r="N2302" s="10">
        <f t="shared" si="247"/>
        <v>0</v>
      </c>
      <c r="O2302" s="10" t="str">
        <f t="shared" si="251"/>
        <v>Weniger als 40% der Schätzungsfläche sind aktueller als 2002</v>
      </c>
      <c r="P2302" s="17">
        <f t="shared" si="248"/>
        <v>521.00286240000003</v>
      </c>
      <c r="Q2302" t="str">
        <f t="shared" si="249"/>
        <v/>
      </c>
      <c r="R2302" s="6" t="str">
        <f t="shared" si="250"/>
        <v/>
      </c>
      <c r="S2302" t="s">
        <v>2885</v>
      </c>
    </row>
    <row r="2303" spans="1:20" x14ac:dyDescent="0.25">
      <c r="A2303" s="2">
        <v>26</v>
      </c>
      <c r="B2303" s="13">
        <v>2605</v>
      </c>
      <c r="C2303" s="14" t="s">
        <v>2177</v>
      </c>
      <c r="D2303" s="14" t="s">
        <v>2203</v>
      </c>
      <c r="E2303" s="14" t="s">
        <v>2189</v>
      </c>
      <c r="F2303" s="13">
        <v>2005</v>
      </c>
      <c r="G2303" s="13">
        <v>1950</v>
      </c>
      <c r="H2303" s="13">
        <v>12</v>
      </c>
      <c r="I2303" s="13">
        <v>462</v>
      </c>
      <c r="J2303" s="15">
        <v>11148.184999999999</v>
      </c>
      <c r="K2303" s="15">
        <v>2641073.41</v>
      </c>
      <c r="L2303" s="16">
        <f t="shared" si="245"/>
        <v>2.5974025974025976E-2</v>
      </c>
      <c r="M2303" s="16">
        <f t="shared" si="246"/>
        <v>4.2210810793025244E-3</v>
      </c>
      <c r="N2303" s="10">
        <f t="shared" si="247"/>
        <v>0</v>
      </c>
      <c r="O2303" s="10" t="str">
        <f t="shared" si="251"/>
        <v>Weniger als 40% der Schätzungsfläche sind aktueller als 2002</v>
      </c>
      <c r="P2303" s="17">
        <f t="shared" si="248"/>
        <v>264.10734100000002</v>
      </c>
      <c r="Q2303" t="str">
        <f t="shared" si="249"/>
        <v/>
      </c>
      <c r="R2303" s="6" t="str">
        <f t="shared" si="250"/>
        <v/>
      </c>
      <c r="S2303" t="s">
        <v>2885</v>
      </c>
    </row>
    <row r="2304" spans="1:20" x14ac:dyDescent="0.25">
      <c r="A2304" s="2">
        <v>26</v>
      </c>
      <c r="B2304" s="13">
        <v>2606</v>
      </c>
      <c r="C2304" s="14" t="s">
        <v>2178</v>
      </c>
      <c r="D2304" s="14" t="s">
        <v>2203</v>
      </c>
      <c r="E2304" s="14" t="s">
        <v>2189</v>
      </c>
      <c r="F2304" s="13">
        <v>1951</v>
      </c>
      <c r="G2304" s="13">
        <v>1951</v>
      </c>
      <c r="H2304" s="13">
        <v>0</v>
      </c>
      <c r="I2304" s="13">
        <v>413</v>
      </c>
      <c r="J2304" s="15">
        <v>0</v>
      </c>
      <c r="K2304" s="15">
        <v>1929300.6029999999</v>
      </c>
      <c r="L2304" s="16">
        <f t="shared" si="245"/>
        <v>0</v>
      </c>
      <c r="M2304" s="16">
        <f t="shared" si="246"/>
        <v>0</v>
      </c>
      <c r="N2304" s="10">
        <f t="shared" si="247"/>
        <v>0</v>
      </c>
      <c r="O2304" s="10" t="str">
        <f t="shared" si="251"/>
        <v>Weniger als 40% der Schätzungsfläche sind aktueller als 2002</v>
      </c>
      <c r="P2304" s="17">
        <f t="shared" si="248"/>
        <v>192.93006029999998</v>
      </c>
      <c r="Q2304" t="str">
        <f t="shared" si="249"/>
        <v/>
      </c>
      <c r="R2304" s="6" t="str">
        <f t="shared" si="250"/>
        <v/>
      </c>
      <c r="S2304" t="s">
        <v>2885</v>
      </c>
    </row>
    <row r="2305" spans="1:19" x14ac:dyDescent="0.25">
      <c r="A2305" s="2">
        <v>26</v>
      </c>
      <c r="B2305" s="13">
        <v>2607</v>
      </c>
      <c r="C2305" s="14" t="s">
        <v>1291</v>
      </c>
      <c r="D2305" s="14" t="s">
        <v>2207</v>
      </c>
      <c r="E2305" s="14" t="s">
        <v>2189</v>
      </c>
      <c r="F2305" s="13">
        <v>1960</v>
      </c>
      <c r="G2305" s="13">
        <v>1948</v>
      </c>
      <c r="H2305" s="13">
        <v>0</v>
      </c>
      <c r="I2305" s="13">
        <v>631</v>
      </c>
      <c r="J2305" s="15">
        <v>0</v>
      </c>
      <c r="K2305" s="15">
        <v>3196847.25</v>
      </c>
      <c r="L2305" s="16">
        <f t="shared" si="245"/>
        <v>0</v>
      </c>
      <c r="M2305" s="16">
        <f t="shared" si="246"/>
        <v>0</v>
      </c>
      <c r="N2305" s="10">
        <f t="shared" si="247"/>
        <v>0</v>
      </c>
      <c r="O2305" s="10" t="str">
        <f t="shared" si="251"/>
        <v>Weniger als 40% der Schätzungsfläche sind aktueller als 2002</v>
      </c>
      <c r="P2305" s="17">
        <f t="shared" si="248"/>
        <v>319.68472500000001</v>
      </c>
      <c r="Q2305" t="str">
        <f t="shared" si="249"/>
        <v/>
      </c>
      <c r="R2305" s="6" t="str">
        <f t="shared" si="250"/>
        <v/>
      </c>
      <c r="S2305" t="s">
        <v>2885</v>
      </c>
    </row>
    <row r="2306" spans="1:19" x14ac:dyDescent="0.25">
      <c r="A2306" s="2">
        <v>26</v>
      </c>
      <c r="B2306" s="13">
        <v>2608</v>
      </c>
      <c r="C2306" s="14" t="s">
        <v>2339</v>
      </c>
      <c r="D2306" s="14" t="s">
        <v>1459</v>
      </c>
      <c r="E2306" s="14" t="s">
        <v>2189</v>
      </c>
      <c r="F2306" s="13">
        <v>1953</v>
      </c>
      <c r="G2306" s="13">
        <v>1953</v>
      </c>
      <c r="H2306" s="13">
        <v>0</v>
      </c>
      <c r="I2306" s="13">
        <v>165</v>
      </c>
      <c r="J2306" s="15">
        <v>0</v>
      </c>
      <c r="K2306" s="15">
        <v>1112079.2439999999</v>
      </c>
      <c r="L2306" s="16">
        <f t="shared" si="245"/>
        <v>0</v>
      </c>
      <c r="M2306" s="16">
        <f t="shared" si="246"/>
        <v>0</v>
      </c>
      <c r="N2306" s="10">
        <f t="shared" si="247"/>
        <v>0</v>
      </c>
      <c r="O2306" s="10" t="str">
        <f t="shared" si="251"/>
        <v>Weniger als 40% der Schätzungsfläche sind aktueller als 2002</v>
      </c>
      <c r="P2306" s="17">
        <f t="shared" si="248"/>
        <v>111.2079244</v>
      </c>
      <c r="Q2306" t="str">
        <f t="shared" si="249"/>
        <v/>
      </c>
      <c r="R2306" s="6" t="str">
        <f t="shared" si="250"/>
        <v/>
      </c>
      <c r="S2306" t="s">
        <v>2885</v>
      </c>
    </row>
    <row r="2307" spans="1:19" x14ac:dyDescent="0.25">
      <c r="A2307" s="2">
        <v>26</v>
      </c>
      <c r="B2307" s="13">
        <v>2609</v>
      </c>
      <c r="C2307" s="14" t="s">
        <v>2340</v>
      </c>
      <c r="D2307" s="14" t="s">
        <v>2213</v>
      </c>
      <c r="E2307" s="14" t="s">
        <v>2189</v>
      </c>
      <c r="F2307" s="13">
        <v>1985</v>
      </c>
      <c r="G2307" s="13">
        <v>1941</v>
      </c>
      <c r="H2307" s="13">
        <v>0</v>
      </c>
      <c r="I2307" s="13">
        <v>145</v>
      </c>
      <c r="J2307" s="15">
        <v>0</v>
      </c>
      <c r="K2307" s="15">
        <v>784894.01</v>
      </c>
      <c r="L2307" s="16">
        <f t="shared" ref="L2307:L2370" si="252">H2307/I2307</f>
        <v>0</v>
      </c>
      <c r="M2307" s="16">
        <f t="shared" ref="M2307:M2370" si="253">J2307/K2307</f>
        <v>0</v>
      </c>
      <c r="N2307" s="10">
        <f t="shared" ref="N2307:N2370" si="254">IF(AND(M2307&gt;0.1,M2307&lt;0.5,Q2307=1),3,IF(M2307&gt;=0.5,1,IF(M2307&gt;=0.4,2,0)))</f>
        <v>0</v>
      </c>
      <c r="O2307" s="10" t="str">
        <f t="shared" si="251"/>
        <v>Weniger als 40% der Schätzungsfläche sind aktueller als 2002</v>
      </c>
      <c r="P2307" s="17">
        <f t="shared" ref="P2307:P2370" si="255">K2307/10000</f>
        <v>78.489401000000001</v>
      </c>
      <c r="Q2307" t="str">
        <f t="shared" ref="Q2307:Q2370" si="256">IFERROR(VLOOKUP(B2307,NAG,3,FALSE),"")</f>
        <v/>
      </c>
      <c r="R2307" s="6" t="str">
        <f t="shared" ref="R2307:R2370" si="257">IFERROR(VLOOKUP(B2307,NAG,4,FALSE),"")</f>
        <v/>
      </c>
      <c r="S2307" t="s">
        <v>2885</v>
      </c>
    </row>
    <row r="2308" spans="1:19" x14ac:dyDescent="0.25">
      <c r="A2308" s="2">
        <v>26</v>
      </c>
      <c r="B2308" s="13">
        <v>2610</v>
      </c>
      <c r="C2308" s="14" t="s">
        <v>2341</v>
      </c>
      <c r="D2308" s="14" t="s">
        <v>2195</v>
      </c>
      <c r="E2308" s="14" t="s">
        <v>2189</v>
      </c>
      <c r="F2308" s="13">
        <v>1990</v>
      </c>
      <c r="G2308" s="13">
        <v>1990</v>
      </c>
      <c r="H2308" s="13">
        <v>0</v>
      </c>
      <c r="I2308" s="13">
        <v>301</v>
      </c>
      <c r="J2308" s="15">
        <v>0</v>
      </c>
      <c r="K2308" s="15">
        <v>2254724.87</v>
      </c>
      <c r="L2308" s="16">
        <f t="shared" si="252"/>
        <v>0</v>
      </c>
      <c r="M2308" s="16">
        <f t="shared" si="253"/>
        <v>0</v>
      </c>
      <c r="N2308" s="10">
        <f t="shared" si="254"/>
        <v>0</v>
      </c>
      <c r="O2308" s="10" t="str">
        <f t="shared" ref="O2308:O2371" si="258">IF(N2308=0,"Weniger als 40% der Schätzungsfläche sind aktueller als 2002",IF(N2308=2,"40% bis 50% der Schätzungsfläche sind aktueller als 2002",IF(N2308=1,"Mehr als 50% der Schätzungsfläche sind aktueller als 2002",IF(N2308=3,"Schätzungsfläche nach 2002 vollständig überprüft und bedarfsweise korrigiert",""))))</f>
        <v>Weniger als 40% der Schätzungsfläche sind aktueller als 2002</v>
      </c>
      <c r="P2308" s="17">
        <f t="shared" si="255"/>
        <v>225.472487</v>
      </c>
      <c r="Q2308" t="str">
        <f t="shared" si="256"/>
        <v/>
      </c>
      <c r="R2308" s="6" t="str">
        <f t="shared" si="257"/>
        <v/>
      </c>
      <c r="S2308" t="s">
        <v>2885</v>
      </c>
    </row>
    <row r="2309" spans="1:19" x14ac:dyDescent="0.25">
      <c r="A2309" s="2">
        <v>26</v>
      </c>
      <c r="B2309" s="13">
        <v>2611</v>
      </c>
      <c r="C2309" s="14" t="s">
        <v>2342</v>
      </c>
      <c r="D2309" s="14" t="s">
        <v>2207</v>
      </c>
      <c r="E2309" s="14" t="s">
        <v>2189</v>
      </c>
      <c r="F2309" s="13">
        <v>1991</v>
      </c>
      <c r="G2309" s="13">
        <v>1991</v>
      </c>
      <c r="H2309" s="13">
        <v>0</v>
      </c>
      <c r="I2309" s="13">
        <v>419</v>
      </c>
      <c r="J2309" s="15">
        <v>0</v>
      </c>
      <c r="K2309" s="15">
        <v>2810026.3969999999</v>
      </c>
      <c r="L2309" s="16">
        <f t="shared" si="252"/>
        <v>0</v>
      </c>
      <c r="M2309" s="16">
        <f t="shared" si="253"/>
        <v>0</v>
      </c>
      <c r="N2309" s="10">
        <f t="shared" si="254"/>
        <v>0</v>
      </c>
      <c r="O2309" s="10" t="str">
        <f t="shared" si="258"/>
        <v>Weniger als 40% der Schätzungsfläche sind aktueller als 2002</v>
      </c>
      <c r="P2309" s="17">
        <f t="shared" si="255"/>
        <v>281.00263969999997</v>
      </c>
      <c r="Q2309" t="str">
        <f t="shared" si="256"/>
        <v/>
      </c>
      <c r="R2309" s="6" t="str">
        <f t="shared" si="257"/>
        <v/>
      </c>
      <c r="S2309" t="s">
        <v>2885</v>
      </c>
    </row>
    <row r="2310" spans="1:19" x14ac:dyDescent="0.25">
      <c r="A2310" s="2">
        <v>26</v>
      </c>
      <c r="B2310" s="13">
        <v>2612</v>
      </c>
      <c r="C2310" s="14" t="s">
        <v>2343</v>
      </c>
      <c r="D2310" s="14" t="s">
        <v>1459</v>
      </c>
      <c r="E2310" s="14" t="s">
        <v>2189</v>
      </c>
      <c r="F2310" s="13">
        <v>2011</v>
      </c>
      <c r="G2310" s="13">
        <v>1948</v>
      </c>
      <c r="H2310" s="13">
        <v>130</v>
      </c>
      <c r="I2310" s="13">
        <v>135</v>
      </c>
      <c r="J2310" s="15">
        <v>1707008.15</v>
      </c>
      <c r="K2310" s="15">
        <v>1720153.9850000001</v>
      </c>
      <c r="L2310" s="16">
        <f t="shared" si="252"/>
        <v>0.96296296296296291</v>
      </c>
      <c r="M2310" s="16">
        <f t="shared" si="253"/>
        <v>0.9923577568551224</v>
      </c>
      <c r="N2310" s="10">
        <f t="shared" si="254"/>
        <v>1</v>
      </c>
      <c r="O2310" s="10" t="str">
        <f t="shared" si="258"/>
        <v>Mehr als 50% der Schätzungsfläche sind aktueller als 2002</v>
      </c>
      <c r="P2310" s="17">
        <f t="shared" si="255"/>
        <v>172.0153985</v>
      </c>
      <c r="Q2310">
        <f t="shared" si="256"/>
        <v>2</v>
      </c>
      <c r="R2310" s="6">
        <f t="shared" si="257"/>
        <v>40262</v>
      </c>
      <c r="S2310" t="s">
        <v>3081</v>
      </c>
    </row>
    <row r="2311" spans="1:19" x14ac:dyDescent="0.25">
      <c r="A2311" s="2">
        <v>26</v>
      </c>
      <c r="B2311" s="13">
        <v>2613</v>
      </c>
      <c r="C2311" s="14" t="s">
        <v>2344</v>
      </c>
      <c r="D2311" s="14" t="s">
        <v>2209</v>
      </c>
      <c r="E2311" s="14" t="s">
        <v>2189</v>
      </c>
      <c r="F2311" s="13">
        <v>1997</v>
      </c>
      <c r="G2311" s="13">
        <v>1997</v>
      </c>
      <c r="H2311" s="13">
        <v>0</v>
      </c>
      <c r="I2311" s="13">
        <v>206</v>
      </c>
      <c r="J2311" s="15">
        <v>0</v>
      </c>
      <c r="K2311" s="15">
        <v>2085790.33</v>
      </c>
      <c r="L2311" s="16">
        <f t="shared" si="252"/>
        <v>0</v>
      </c>
      <c r="M2311" s="16">
        <f t="shared" si="253"/>
        <v>0</v>
      </c>
      <c r="N2311" s="10">
        <f t="shared" si="254"/>
        <v>0</v>
      </c>
      <c r="O2311" s="10" t="str">
        <f t="shared" si="258"/>
        <v>Weniger als 40% der Schätzungsfläche sind aktueller als 2002</v>
      </c>
      <c r="P2311" s="17">
        <f t="shared" si="255"/>
        <v>208.57903300000001</v>
      </c>
      <c r="Q2311" t="str">
        <f t="shared" si="256"/>
        <v/>
      </c>
      <c r="R2311" s="6" t="str">
        <f t="shared" si="257"/>
        <v/>
      </c>
      <c r="S2311" t="s">
        <v>2885</v>
      </c>
    </row>
    <row r="2312" spans="1:19" x14ac:dyDescent="0.25">
      <c r="A2312" s="2">
        <v>26</v>
      </c>
      <c r="B2312" s="13">
        <v>2614</v>
      </c>
      <c r="C2312" s="14" t="s">
        <v>2345</v>
      </c>
      <c r="D2312" s="14" t="s">
        <v>2197</v>
      </c>
      <c r="E2312" s="14" t="s">
        <v>2189</v>
      </c>
      <c r="F2312" s="13">
        <v>1952</v>
      </c>
      <c r="G2312" s="13">
        <v>1952</v>
      </c>
      <c r="H2312" s="13">
        <v>0</v>
      </c>
      <c r="I2312" s="13">
        <v>792</v>
      </c>
      <c r="J2312" s="15">
        <v>0</v>
      </c>
      <c r="K2312" s="15">
        <v>8540779.2970000003</v>
      </c>
      <c r="L2312" s="16">
        <f t="shared" si="252"/>
        <v>0</v>
      </c>
      <c r="M2312" s="16">
        <f t="shared" si="253"/>
        <v>0</v>
      </c>
      <c r="N2312" s="10">
        <f t="shared" si="254"/>
        <v>0</v>
      </c>
      <c r="O2312" s="10" t="str">
        <f t="shared" si="258"/>
        <v>Weniger als 40% der Schätzungsfläche sind aktueller als 2002</v>
      </c>
      <c r="P2312" s="17">
        <f t="shared" si="255"/>
        <v>854.07792970000003</v>
      </c>
      <c r="Q2312" t="str">
        <f t="shared" si="256"/>
        <v/>
      </c>
      <c r="R2312" s="6" t="str">
        <f t="shared" si="257"/>
        <v/>
      </c>
      <c r="S2312" t="s">
        <v>2885</v>
      </c>
    </row>
    <row r="2313" spans="1:19" x14ac:dyDescent="0.25">
      <c r="A2313" s="2">
        <v>26</v>
      </c>
      <c r="B2313" s="13">
        <v>2615</v>
      </c>
      <c r="C2313" s="14" t="s">
        <v>2346</v>
      </c>
      <c r="D2313" s="14" t="s">
        <v>2188</v>
      </c>
      <c r="E2313" s="14" t="s">
        <v>2189</v>
      </c>
      <c r="F2313" s="13">
        <v>1974</v>
      </c>
      <c r="G2313" s="13">
        <v>1974</v>
      </c>
      <c r="H2313" s="13">
        <v>0</v>
      </c>
      <c r="I2313" s="13">
        <v>120</v>
      </c>
      <c r="J2313" s="15">
        <v>0</v>
      </c>
      <c r="K2313" s="15">
        <v>1716975.831</v>
      </c>
      <c r="L2313" s="16">
        <f t="shared" si="252"/>
        <v>0</v>
      </c>
      <c r="M2313" s="16">
        <f t="shared" si="253"/>
        <v>0</v>
      </c>
      <c r="N2313" s="10">
        <f t="shared" si="254"/>
        <v>0</v>
      </c>
      <c r="O2313" s="10" t="str">
        <f t="shared" si="258"/>
        <v>Weniger als 40% der Schätzungsfläche sind aktueller als 2002</v>
      </c>
      <c r="P2313" s="17">
        <f t="shared" si="255"/>
        <v>171.6975831</v>
      </c>
      <c r="Q2313" t="str">
        <f t="shared" si="256"/>
        <v/>
      </c>
      <c r="R2313" s="6" t="str">
        <f t="shared" si="257"/>
        <v/>
      </c>
      <c r="S2313" t="s">
        <v>2885</v>
      </c>
    </row>
    <row r="2314" spans="1:19" x14ac:dyDescent="0.25">
      <c r="A2314" s="2">
        <v>26</v>
      </c>
      <c r="B2314" s="13">
        <v>2616</v>
      </c>
      <c r="C2314" s="14" t="s">
        <v>2347</v>
      </c>
      <c r="D2314" s="14" t="s">
        <v>2209</v>
      </c>
      <c r="E2314" s="14" t="s">
        <v>2189</v>
      </c>
      <c r="F2314" s="13">
        <v>2010</v>
      </c>
      <c r="G2314" s="13">
        <v>1951</v>
      </c>
      <c r="H2314" s="13">
        <v>364</v>
      </c>
      <c r="I2314" s="13">
        <v>503</v>
      </c>
      <c r="J2314" s="15">
        <v>4619172.2249999996</v>
      </c>
      <c r="K2314" s="15">
        <v>5478110.0939999996</v>
      </c>
      <c r="L2314" s="16">
        <f t="shared" si="252"/>
        <v>0.72365805168986086</v>
      </c>
      <c r="M2314" s="16">
        <f t="shared" si="253"/>
        <v>0.84320543868938169</v>
      </c>
      <c r="N2314" s="10">
        <f t="shared" si="254"/>
        <v>1</v>
      </c>
      <c r="O2314" s="10" t="str">
        <f t="shared" si="258"/>
        <v>Mehr als 50% der Schätzungsfläche sind aktueller als 2002</v>
      </c>
      <c r="P2314" s="17">
        <f t="shared" si="255"/>
        <v>547.81100939999999</v>
      </c>
      <c r="Q2314">
        <f t="shared" si="256"/>
        <v>1</v>
      </c>
      <c r="R2314" s="6">
        <f t="shared" si="257"/>
        <v>39745</v>
      </c>
      <c r="S2314" t="s">
        <v>3080</v>
      </c>
    </row>
    <row r="2315" spans="1:19" x14ac:dyDescent="0.25">
      <c r="A2315" s="2">
        <v>26</v>
      </c>
      <c r="B2315" s="13">
        <v>2617</v>
      </c>
      <c r="C2315" s="14" t="s">
        <v>2348</v>
      </c>
      <c r="D2315" s="14" t="s">
        <v>2262</v>
      </c>
      <c r="E2315" s="14" t="s">
        <v>2189</v>
      </c>
      <c r="F2315" s="13">
        <v>1992</v>
      </c>
      <c r="G2315" s="13">
        <v>1982</v>
      </c>
      <c r="H2315" s="13">
        <v>0</v>
      </c>
      <c r="I2315" s="13">
        <v>1102</v>
      </c>
      <c r="J2315" s="15">
        <v>0</v>
      </c>
      <c r="K2315" s="15">
        <v>6256443.1799999997</v>
      </c>
      <c r="L2315" s="16">
        <f t="shared" si="252"/>
        <v>0</v>
      </c>
      <c r="M2315" s="16">
        <f t="shared" si="253"/>
        <v>0</v>
      </c>
      <c r="N2315" s="10">
        <f t="shared" si="254"/>
        <v>0</v>
      </c>
      <c r="O2315" s="10" t="str">
        <f t="shared" si="258"/>
        <v>Weniger als 40% der Schätzungsfläche sind aktueller als 2002</v>
      </c>
      <c r="P2315" s="17">
        <f t="shared" si="255"/>
        <v>625.644318</v>
      </c>
      <c r="Q2315" t="str">
        <f t="shared" si="256"/>
        <v/>
      </c>
      <c r="R2315" s="6" t="str">
        <f t="shared" si="257"/>
        <v/>
      </c>
      <c r="S2315" t="s">
        <v>2885</v>
      </c>
    </row>
    <row r="2316" spans="1:19" x14ac:dyDescent="0.25">
      <c r="A2316" s="2">
        <v>26</v>
      </c>
      <c r="B2316" s="13">
        <v>2618</v>
      </c>
      <c r="C2316" s="14" t="s">
        <v>2349</v>
      </c>
      <c r="D2316" s="14" t="s">
        <v>2243</v>
      </c>
      <c r="E2316" s="14" t="s">
        <v>2189</v>
      </c>
      <c r="F2316" s="13">
        <v>1952</v>
      </c>
      <c r="G2316" s="13">
        <v>1952</v>
      </c>
      <c r="H2316" s="13">
        <v>0</v>
      </c>
      <c r="I2316" s="13">
        <v>474</v>
      </c>
      <c r="J2316" s="15">
        <v>0</v>
      </c>
      <c r="K2316" s="15">
        <v>2382359.8029999998</v>
      </c>
      <c r="L2316" s="16">
        <f t="shared" si="252"/>
        <v>0</v>
      </c>
      <c r="M2316" s="16">
        <f t="shared" si="253"/>
        <v>0</v>
      </c>
      <c r="N2316" s="10">
        <f t="shared" si="254"/>
        <v>0</v>
      </c>
      <c r="O2316" s="10" t="str">
        <f t="shared" si="258"/>
        <v>Weniger als 40% der Schätzungsfläche sind aktueller als 2002</v>
      </c>
      <c r="P2316" s="17">
        <f t="shared" si="255"/>
        <v>238.23598029999999</v>
      </c>
      <c r="Q2316" t="str">
        <f t="shared" si="256"/>
        <v/>
      </c>
      <c r="R2316" s="6" t="str">
        <f t="shared" si="257"/>
        <v/>
      </c>
      <c r="S2316" t="s">
        <v>2885</v>
      </c>
    </row>
    <row r="2317" spans="1:19" x14ac:dyDescent="0.25">
      <c r="A2317" s="2">
        <v>26</v>
      </c>
      <c r="B2317" s="13">
        <v>2619</v>
      </c>
      <c r="C2317" s="14" t="s">
        <v>2350</v>
      </c>
      <c r="D2317" s="14" t="s">
        <v>2192</v>
      </c>
      <c r="E2317" s="14" t="s">
        <v>2189</v>
      </c>
      <c r="F2317" s="13">
        <v>1987</v>
      </c>
      <c r="G2317" s="13">
        <v>1987</v>
      </c>
      <c r="H2317" s="13">
        <v>0</v>
      </c>
      <c r="I2317" s="13">
        <v>118</v>
      </c>
      <c r="J2317" s="15">
        <v>0</v>
      </c>
      <c r="K2317" s="15">
        <v>722210.78300000005</v>
      </c>
      <c r="L2317" s="16">
        <f t="shared" si="252"/>
        <v>0</v>
      </c>
      <c r="M2317" s="16">
        <f t="shared" si="253"/>
        <v>0</v>
      </c>
      <c r="N2317" s="10">
        <f t="shared" si="254"/>
        <v>0</v>
      </c>
      <c r="O2317" s="10" t="str">
        <f t="shared" si="258"/>
        <v>Weniger als 40% der Schätzungsfläche sind aktueller als 2002</v>
      </c>
      <c r="P2317" s="17">
        <f t="shared" si="255"/>
        <v>72.221078300000002</v>
      </c>
      <c r="Q2317" t="str">
        <f t="shared" si="256"/>
        <v/>
      </c>
      <c r="R2317" s="6" t="str">
        <f t="shared" si="257"/>
        <v/>
      </c>
      <c r="S2317" t="s">
        <v>2885</v>
      </c>
    </row>
    <row r="2318" spans="1:19" x14ac:dyDescent="0.25">
      <c r="A2318" s="2">
        <v>26</v>
      </c>
      <c r="B2318" s="13">
        <v>2620</v>
      </c>
      <c r="C2318" s="14" t="s">
        <v>2351</v>
      </c>
      <c r="D2318" s="14" t="s">
        <v>1459</v>
      </c>
      <c r="E2318" s="14" t="s">
        <v>2189</v>
      </c>
      <c r="F2318" s="13">
        <v>1995</v>
      </c>
      <c r="G2318" s="13">
        <v>1951</v>
      </c>
      <c r="H2318" s="13">
        <v>0</v>
      </c>
      <c r="I2318" s="13">
        <v>117</v>
      </c>
      <c r="J2318" s="15">
        <v>0</v>
      </c>
      <c r="K2318" s="15">
        <v>1203142.6950000001</v>
      </c>
      <c r="L2318" s="16">
        <f t="shared" si="252"/>
        <v>0</v>
      </c>
      <c r="M2318" s="16">
        <f t="shared" si="253"/>
        <v>0</v>
      </c>
      <c r="N2318" s="10">
        <f t="shared" si="254"/>
        <v>0</v>
      </c>
      <c r="O2318" s="10" t="str">
        <f t="shared" si="258"/>
        <v>Weniger als 40% der Schätzungsfläche sind aktueller als 2002</v>
      </c>
      <c r="P2318" s="17">
        <f t="shared" si="255"/>
        <v>120.31426950000001</v>
      </c>
      <c r="Q2318" t="str">
        <f t="shared" si="256"/>
        <v/>
      </c>
      <c r="R2318" s="6" t="str">
        <f t="shared" si="257"/>
        <v/>
      </c>
      <c r="S2318" t="s">
        <v>2885</v>
      </c>
    </row>
    <row r="2319" spans="1:19" x14ac:dyDescent="0.25">
      <c r="A2319" s="2">
        <v>26</v>
      </c>
      <c r="B2319" s="13">
        <v>2621</v>
      </c>
      <c r="C2319" s="14" t="s">
        <v>2352</v>
      </c>
      <c r="D2319" s="14" t="s">
        <v>2190</v>
      </c>
      <c r="E2319" s="14" t="s">
        <v>2189</v>
      </c>
      <c r="F2319" s="13">
        <v>1950</v>
      </c>
      <c r="G2319" s="13">
        <v>1950</v>
      </c>
      <c r="H2319" s="13">
        <v>0</v>
      </c>
      <c r="I2319" s="13">
        <v>49</v>
      </c>
      <c r="J2319" s="15">
        <v>0</v>
      </c>
      <c r="K2319" s="15">
        <v>260944.71299999999</v>
      </c>
      <c r="L2319" s="16">
        <f t="shared" si="252"/>
        <v>0</v>
      </c>
      <c r="M2319" s="16">
        <f t="shared" si="253"/>
        <v>0</v>
      </c>
      <c r="N2319" s="10">
        <f t="shared" si="254"/>
        <v>0</v>
      </c>
      <c r="O2319" s="10" t="str">
        <f t="shared" si="258"/>
        <v>Weniger als 40% der Schätzungsfläche sind aktueller als 2002</v>
      </c>
      <c r="P2319" s="17">
        <f t="shared" si="255"/>
        <v>26.094471299999999</v>
      </c>
      <c r="Q2319" t="str">
        <f t="shared" si="256"/>
        <v/>
      </c>
      <c r="R2319" s="6" t="str">
        <f t="shared" si="257"/>
        <v/>
      </c>
      <c r="S2319" t="s">
        <v>2885</v>
      </c>
    </row>
    <row r="2320" spans="1:19" x14ac:dyDescent="0.25">
      <c r="A2320" s="2">
        <v>26</v>
      </c>
      <c r="B2320" s="13">
        <v>2622</v>
      </c>
      <c r="C2320" s="14" t="s">
        <v>2353</v>
      </c>
      <c r="D2320" s="14" t="s">
        <v>1206</v>
      </c>
      <c r="E2320" s="14" t="s">
        <v>2189</v>
      </c>
      <c r="F2320" s="13">
        <v>1950</v>
      </c>
      <c r="G2320" s="13">
        <v>1950</v>
      </c>
      <c r="H2320" s="13">
        <v>0</v>
      </c>
      <c r="I2320" s="13">
        <v>971</v>
      </c>
      <c r="J2320" s="15">
        <v>0</v>
      </c>
      <c r="K2320" s="15">
        <v>8185584.949</v>
      </c>
      <c r="L2320" s="16">
        <f t="shared" si="252"/>
        <v>0</v>
      </c>
      <c r="M2320" s="16">
        <f t="shared" si="253"/>
        <v>0</v>
      </c>
      <c r="N2320" s="10">
        <f t="shared" si="254"/>
        <v>0</v>
      </c>
      <c r="O2320" s="10" t="str">
        <f t="shared" si="258"/>
        <v>Weniger als 40% der Schätzungsfläche sind aktueller als 2002</v>
      </c>
      <c r="P2320" s="17">
        <f t="shared" si="255"/>
        <v>818.55849490000003</v>
      </c>
      <c r="Q2320" t="str">
        <f t="shared" si="256"/>
        <v/>
      </c>
      <c r="R2320" s="6" t="str">
        <f t="shared" si="257"/>
        <v/>
      </c>
      <c r="S2320" t="s">
        <v>2885</v>
      </c>
    </row>
    <row r="2321" spans="1:19" x14ac:dyDescent="0.25">
      <c r="A2321" s="2">
        <v>26</v>
      </c>
      <c r="B2321" s="13">
        <v>2623</v>
      </c>
      <c r="C2321" s="14" t="s">
        <v>2354</v>
      </c>
      <c r="D2321" s="14" t="s">
        <v>2188</v>
      </c>
      <c r="E2321" s="14" t="s">
        <v>2189</v>
      </c>
      <c r="F2321" s="13">
        <v>1982</v>
      </c>
      <c r="G2321" s="13">
        <v>1982</v>
      </c>
      <c r="H2321" s="13">
        <v>0</v>
      </c>
      <c r="I2321" s="13">
        <v>332</v>
      </c>
      <c r="J2321" s="15">
        <v>0</v>
      </c>
      <c r="K2321" s="15">
        <v>1518542.27</v>
      </c>
      <c r="L2321" s="16">
        <f t="shared" si="252"/>
        <v>0</v>
      </c>
      <c r="M2321" s="16">
        <f t="shared" si="253"/>
        <v>0</v>
      </c>
      <c r="N2321" s="10">
        <f t="shared" si="254"/>
        <v>0</v>
      </c>
      <c r="O2321" s="10" t="str">
        <f t="shared" si="258"/>
        <v>Weniger als 40% der Schätzungsfläche sind aktueller als 2002</v>
      </c>
      <c r="P2321" s="17">
        <f t="shared" si="255"/>
        <v>151.85422700000001</v>
      </c>
      <c r="Q2321" t="str">
        <f t="shared" si="256"/>
        <v/>
      </c>
      <c r="R2321" s="6" t="str">
        <f t="shared" si="257"/>
        <v/>
      </c>
      <c r="S2321" t="s">
        <v>2885</v>
      </c>
    </row>
    <row r="2322" spans="1:19" x14ac:dyDescent="0.25">
      <c r="A2322" s="2">
        <v>26</v>
      </c>
      <c r="B2322" s="13">
        <v>2624</v>
      </c>
      <c r="C2322" s="14" t="s">
        <v>2355</v>
      </c>
      <c r="D2322" s="14" t="s">
        <v>2216</v>
      </c>
      <c r="E2322" s="14" t="s">
        <v>2189</v>
      </c>
      <c r="F2322" s="18">
        <v>1970</v>
      </c>
      <c r="G2322" s="18">
        <v>1070</v>
      </c>
      <c r="H2322" s="13">
        <v>0</v>
      </c>
      <c r="I2322" s="13">
        <v>233</v>
      </c>
      <c r="J2322" s="15">
        <v>0</v>
      </c>
      <c r="K2322" s="15">
        <v>2625308.3029999998</v>
      </c>
      <c r="L2322" s="16">
        <f t="shared" si="252"/>
        <v>0</v>
      </c>
      <c r="M2322" s="16">
        <f t="shared" si="253"/>
        <v>0</v>
      </c>
      <c r="N2322" s="10">
        <f t="shared" si="254"/>
        <v>0</v>
      </c>
      <c r="O2322" s="10" t="str">
        <f t="shared" si="258"/>
        <v>Weniger als 40% der Schätzungsfläche sind aktueller als 2002</v>
      </c>
      <c r="P2322" s="17">
        <f t="shared" si="255"/>
        <v>262.53083029999999</v>
      </c>
      <c r="Q2322" t="str">
        <f t="shared" si="256"/>
        <v/>
      </c>
      <c r="R2322" s="6" t="str">
        <f t="shared" si="257"/>
        <v/>
      </c>
      <c r="S2322" t="s">
        <v>2885</v>
      </c>
    </row>
    <row r="2323" spans="1:19" x14ac:dyDescent="0.25">
      <c r="A2323" s="2">
        <v>26</v>
      </c>
      <c r="B2323" s="13">
        <v>2625</v>
      </c>
      <c r="C2323" s="14" t="s">
        <v>2356</v>
      </c>
      <c r="D2323" s="14" t="s">
        <v>2262</v>
      </c>
      <c r="E2323" s="14" t="s">
        <v>2189</v>
      </c>
      <c r="F2323" s="13">
        <v>1983</v>
      </c>
      <c r="G2323" s="13">
        <v>1952</v>
      </c>
      <c r="H2323" s="13">
        <v>0</v>
      </c>
      <c r="I2323" s="13">
        <v>964</v>
      </c>
      <c r="J2323" s="15">
        <v>0</v>
      </c>
      <c r="K2323" s="15">
        <v>4709448.8890000004</v>
      </c>
      <c r="L2323" s="16">
        <f t="shared" si="252"/>
        <v>0</v>
      </c>
      <c r="M2323" s="16">
        <f t="shared" si="253"/>
        <v>0</v>
      </c>
      <c r="N2323" s="10">
        <f t="shared" si="254"/>
        <v>0</v>
      </c>
      <c r="O2323" s="10" t="str">
        <f t="shared" si="258"/>
        <v>Weniger als 40% der Schätzungsfläche sind aktueller als 2002</v>
      </c>
      <c r="P2323" s="17">
        <f t="shared" si="255"/>
        <v>470.94488890000002</v>
      </c>
      <c r="Q2323" t="str">
        <f t="shared" si="256"/>
        <v/>
      </c>
      <c r="R2323" s="6" t="str">
        <f t="shared" si="257"/>
        <v/>
      </c>
      <c r="S2323" t="s">
        <v>2885</v>
      </c>
    </row>
    <row r="2324" spans="1:19" x14ac:dyDescent="0.25">
      <c r="A2324" s="2">
        <v>26</v>
      </c>
      <c r="B2324" s="13">
        <v>2626</v>
      </c>
      <c r="C2324" s="14" t="s">
        <v>2203</v>
      </c>
      <c r="D2324" s="14" t="s">
        <v>2203</v>
      </c>
      <c r="E2324" s="14" t="s">
        <v>2189</v>
      </c>
      <c r="F2324" s="13">
        <v>2006</v>
      </c>
      <c r="G2324" s="13">
        <v>1953</v>
      </c>
      <c r="H2324" s="13">
        <v>1</v>
      </c>
      <c r="I2324" s="13">
        <v>186</v>
      </c>
      <c r="J2324" s="15">
        <v>3926.9090000000001</v>
      </c>
      <c r="K2324" s="15">
        <v>639511.12300000002</v>
      </c>
      <c r="L2324" s="16">
        <f t="shared" si="252"/>
        <v>5.3763440860215058E-3</v>
      </c>
      <c r="M2324" s="16">
        <f t="shared" si="253"/>
        <v>6.1404858473431117E-3</v>
      </c>
      <c r="N2324" s="10">
        <f t="shared" si="254"/>
        <v>0</v>
      </c>
      <c r="O2324" s="10" t="str">
        <f t="shared" si="258"/>
        <v>Weniger als 40% der Schätzungsfläche sind aktueller als 2002</v>
      </c>
      <c r="P2324" s="17">
        <f t="shared" si="255"/>
        <v>63.951112300000005</v>
      </c>
      <c r="Q2324" t="str">
        <f t="shared" si="256"/>
        <v/>
      </c>
      <c r="R2324" s="6" t="str">
        <f t="shared" si="257"/>
        <v/>
      </c>
      <c r="S2324" t="s">
        <v>2885</v>
      </c>
    </row>
    <row r="2325" spans="1:19" x14ac:dyDescent="0.25">
      <c r="A2325" s="2">
        <v>26</v>
      </c>
      <c r="B2325" s="13">
        <v>2627</v>
      </c>
      <c r="C2325" s="14" t="s">
        <v>2357</v>
      </c>
      <c r="D2325" s="14" t="s">
        <v>2203</v>
      </c>
      <c r="E2325" s="14" t="s">
        <v>2189</v>
      </c>
      <c r="F2325" s="13">
        <v>1953</v>
      </c>
      <c r="G2325" s="13">
        <v>1953</v>
      </c>
      <c r="H2325" s="13">
        <v>0</v>
      </c>
      <c r="I2325" s="13">
        <v>634</v>
      </c>
      <c r="J2325" s="15">
        <v>0</v>
      </c>
      <c r="K2325" s="15">
        <v>1682466.9539999999</v>
      </c>
      <c r="L2325" s="16">
        <f t="shared" si="252"/>
        <v>0</v>
      </c>
      <c r="M2325" s="16">
        <f t="shared" si="253"/>
        <v>0</v>
      </c>
      <c r="N2325" s="10">
        <f t="shared" si="254"/>
        <v>0</v>
      </c>
      <c r="O2325" s="10" t="str">
        <f t="shared" si="258"/>
        <v>Weniger als 40% der Schätzungsfläche sind aktueller als 2002</v>
      </c>
      <c r="P2325" s="17">
        <f t="shared" si="255"/>
        <v>168.24669539999999</v>
      </c>
      <c r="Q2325" t="str">
        <f t="shared" si="256"/>
        <v/>
      </c>
      <c r="R2325" s="6" t="str">
        <f t="shared" si="257"/>
        <v/>
      </c>
      <c r="S2325" t="s">
        <v>2885</v>
      </c>
    </row>
    <row r="2326" spans="1:19" x14ac:dyDescent="0.25">
      <c r="A2326" s="2">
        <v>26</v>
      </c>
      <c r="B2326" s="13">
        <v>2635</v>
      </c>
      <c r="C2326" s="14" t="s">
        <v>2358</v>
      </c>
      <c r="D2326" s="14" t="s">
        <v>2359</v>
      </c>
      <c r="E2326" s="14" t="s">
        <v>2360</v>
      </c>
      <c r="F2326" s="13">
        <v>1988</v>
      </c>
      <c r="G2326" s="13">
        <v>1988</v>
      </c>
      <c r="H2326" s="13">
        <v>0</v>
      </c>
      <c r="I2326" s="13">
        <v>440</v>
      </c>
      <c r="J2326" s="15">
        <v>0</v>
      </c>
      <c r="K2326" s="15">
        <v>4192034.594</v>
      </c>
      <c r="L2326" s="16">
        <f t="shared" si="252"/>
        <v>0</v>
      </c>
      <c r="M2326" s="16">
        <f t="shared" si="253"/>
        <v>0</v>
      </c>
      <c r="N2326" s="10">
        <f t="shared" si="254"/>
        <v>0</v>
      </c>
      <c r="O2326" s="10" t="str">
        <f t="shared" si="258"/>
        <v>Weniger als 40% der Schätzungsfläche sind aktueller als 2002</v>
      </c>
      <c r="P2326" s="17">
        <f t="shared" si="255"/>
        <v>419.20345939999999</v>
      </c>
      <c r="Q2326" t="str">
        <f t="shared" si="256"/>
        <v/>
      </c>
      <c r="R2326" s="6" t="str">
        <f t="shared" si="257"/>
        <v/>
      </c>
      <c r="S2326" t="s">
        <v>2885</v>
      </c>
    </row>
    <row r="2327" spans="1:19" x14ac:dyDescent="0.25">
      <c r="A2327" s="2">
        <v>26</v>
      </c>
      <c r="B2327" s="13">
        <v>2636</v>
      </c>
      <c r="C2327" s="14" t="s">
        <v>2361</v>
      </c>
      <c r="D2327" s="14" t="s">
        <v>2361</v>
      </c>
      <c r="E2327" s="14" t="s">
        <v>2360</v>
      </c>
      <c r="F2327" s="13">
        <v>2003</v>
      </c>
      <c r="G2327" s="13">
        <v>1934</v>
      </c>
      <c r="H2327" s="13">
        <v>5</v>
      </c>
      <c r="I2327" s="13">
        <v>1752</v>
      </c>
      <c r="J2327" s="15">
        <v>28558.319</v>
      </c>
      <c r="K2327" s="15">
        <v>11429850.637</v>
      </c>
      <c r="L2327" s="16">
        <f t="shared" si="252"/>
        <v>2.8538812785388126E-3</v>
      </c>
      <c r="M2327" s="16">
        <f t="shared" si="253"/>
        <v>2.4985732453539499E-3</v>
      </c>
      <c r="N2327" s="10">
        <f t="shared" si="254"/>
        <v>0</v>
      </c>
      <c r="O2327" s="10" t="str">
        <f t="shared" si="258"/>
        <v>Weniger als 40% der Schätzungsfläche sind aktueller als 2002</v>
      </c>
      <c r="P2327" s="17">
        <f t="shared" si="255"/>
        <v>1142.9850637</v>
      </c>
      <c r="Q2327" t="str">
        <f t="shared" si="256"/>
        <v/>
      </c>
      <c r="R2327" s="6" t="str">
        <f t="shared" si="257"/>
        <v/>
      </c>
      <c r="S2327" t="s">
        <v>2885</v>
      </c>
    </row>
    <row r="2328" spans="1:19" x14ac:dyDescent="0.25">
      <c r="A2328" s="2">
        <v>26</v>
      </c>
      <c r="B2328" s="13">
        <v>2637</v>
      </c>
      <c r="C2328" s="14" t="s">
        <v>1680</v>
      </c>
      <c r="D2328" s="14" t="s">
        <v>2361</v>
      </c>
      <c r="E2328" s="14" t="s">
        <v>2360</v>
      </c>
      <c r="F2328" s="13">
        <v>1984</v>
      </c>
      <c r="G2328" s="13">
        <v>1938</v>
      </c>
      <c r="H2328" s="13">
        <v>0</v>
      </c>
      <c r="I2328" s="13">
        <v>516</v>
      </c>
      <c r="J2328" s="15">
        <v>0</v>
      </c>
      <c r="K2328" s="15">
        <v>2312486.0290000001</v>
      </c>
      <c r="L2328" s="16">
        <f t="shared" si="252"/>
        <v>0</v>
      </c>
      <c r="M2328" s="16">
        <f t="shared" si="253"/>
        <v>0</v>
      </c>
      <c r="N2328" s="10">
        <f t="shared" si="254"/>
        <v>0</v>
      </c>
      <c r="O2328" s="10" t="str">
        <f t="shared" si="258"/>
        <v>Weniger als 40% der Schätzungsfläche sind aktueller als 2002</v>
      </c>
      <c r="P2328" s="17">
        <f t="shared" si="255"/>
        <v>231.24860290000001</v>
      </c>
      <c r="Q2328" t="str">
        <f t="shared" si="256"/>
        <v/>
      </c>
      <c r="R2328" s="6" t="str">
        <f t="shared" si="257"/>
        <v/>
      </c>
      <c r="S2328" t="s">
        <v>2885</v>
      </c>
    </row>
    <row r="2329" spans="1:19" x14ac:dyDescent="0.25">
      <c r="A2329" s="2">
        <v>26</v>
      </c>
      <c r="B2329" s="13">
        <v>2638</v>
      </c>
      <c r="C2329" s="14" t="s">
        <v>2362</v>
      </c>
      <c r="D2329" s="14" t="s">
        <v>2363</v>
      </c>
      <c r="E2329" s="14" t="s">
        <v>2360</v>
      </c>
      <c r="F2329" s="13">
        <v>1987</v>
      </c>
      <c r="G2329" s="13">
        <v>1987</v>
      </c>
      <c r="H2329" s="13">
        <v>0</v>
      </c>
      <c r="I2329" s="13">
        <v>455</v>
      </c>
      <c r="J2329" s="15">
        <v>0</v>
      </c>
      <c r="K2329" s="15">
        <v>5780879.1200000001</v>
      </c>
      <c r="L2329" s="16">
        <f t="shared" si="252"/>
        <v>0</v>
      </c>
      <c r="M2329" s="16">
        <f t="shared" si="253"/>
        <v>0</v>
      </c>
      <c r="N2329" s="10">
        <f t="shared" si="254"/>
        <v>0</v>
      </c>
      <c r="O2329" s="10" t="str">
        <f t="shared" si="258"/>
        <v>Weniger als 40% der Schätzungsfläche sind aktueller als 2002</v>
      </c>
      <c r="P2329" s="17">
        <f t="shared" si="255"/>
        <v>578.08791199999996</v>
      </c>
      <c r="Q2329" t="str">
        <f t="shared" si="256"/>
        <v/>
      </c>
      <c r="R2329" s="6" t="str">
        <f t="shared" si="257"/>
        <v/>
      </c>
      <c r="S2329" t="s">
        <v>2885</v>
      </c>
    </row>
    <row r="2330" spans="1:19" x14ac:dyDescent="0.25">
      <c r="A2330" s="2">
        <v>26</v>
      </c>
      <c r="B2330" s="13">
        <v>2639</v>
      </c>
      <c r="C2330" s="14" t="s">
        <v>2364</v>
      </c>
      <c r="D2330" s="14" t="s">
        <v>2361</v>
      </c>
      <c r="E2330" s="14" t="s">
        <v>2360</v>
      </c>
      <c r="F2330" s="13">
        <v>2004</v>
      </c>
      <c r="G2330" s="13">
        <v>1938</v>
      </c>
      <c r="H2330" s="13">
        <v>164</v>
      </c>
      <c r="I2330" s="13">
        <v>321</v>
      </c>
      <c r="J2330" s="15">
        <v>1594996.4879999999</v>
      </c>
      <c r="K2330" s="15">
        <v>2413702.9160000002</v>
      </c>
      <c r="L2330" s="16">
        <f t="shared" si="252"/>
        <v>0.5109034267912772</v>
      </c>
      <c r="M2330" s="16">
        <f t="shared" si="253"/>
        <v>0.66080894936450407</v>
      </c>
      <c r="N2330" s="10">
        <f t="shared" si="254"/>
        <v>1</v>
      </c>
      <c r="O2330" s="10" t="str">
        <f t="shared" si="258"/>
        <v>Mehr als 50% der Schätzungsfläche sind aktueller als 2002</v>
      </c>
      <c r="P2330" s="17">
        <f t="shared" si="255"/>
        <v>241.37029160000003</v>
      </c>
      <c r="Q2330">
        <f t="shared" si="256"/>
        <v>1</v>
      </c>
      <c r="R2330" s="6">
        <f t="shared" si="257"/>
        <v>38264</v>
      </c>
      <c r="S2330" t="s">
        <v>3080</v>
      </c>
    </row>
    <row r="2331" spans="1:19" x14ac:dyDescent="0.25">
      <c r="A2331" s="2">
        <v>26</v>
      </c>
      <c r="B2331" s="13">
        <v>2640</v>
      </c>
      <c r="C2331" s="14" t="s">
        <v>2365</v>
      </c>
      <c r="D2331" s="14" t="s">
        <v>2366</v>
      </c>
      <c r="E2331" s="14" t="s">
        <v>2360</v>
      </c>
      <c r="F2331" s="13">
        <v>1982</v>
      </c>
      <c r="G2331" s="13">
        <v>1981</v>
      </c>
      <c r="H2331" s="13">
        <v>0</v>
      </c>
      <c r="I2331" s="13">
        <v>840</v>
      </c>
      <c r="J2331" s="15">
        <v>0</v>
      </c>
      <c r="K2331" s="15">
        <v>8351240.4740000004</v>
      </c>
      <c r="L2331" s="16">
        <f t="shared" si="252"/>
        <v>0</v>
      </c>
      <c r="M2331" s="16">
        <f t="shared" si="253"/>
        <v>0</v>
      </c>
      <c r="N2331" s="10">
        <f t="shared" si="254"/>
        <v>0</v>
      </c>
      <c r="O2331" s="10" t="str">
        <f t="shared" si="258"/>
        <v>Weniger als 40% der Schätzungsfläche sind aktueller als 2002</v>
      </c>
      <c r="P2331" s="17">
        <f t="shared" si="255"/>
        <v>835.12404739999999</v>
      </c>
      <c r="Q2331" t="str">
        <f t="shared" si="256"/>
        <v/>
      </c>
      <c r="R2331" s="6" t="str">
        <f t="shared" si="257"/>
        <v/>
      </c>
      <c r="S2331" t="s">
        <v>2885</v>
      </c>
    </row>
    <row r="2332" spans="1:19" x14ac:dyDescent="0.25">
      <c r="A2332" s="2">
        <v>26</v>
      </c>
      <c r="B2332" s="13">
        <v>2641</v>
      </c>
      <c r="C2332" s="14" t="s">
        <v>2367</v>
      </c>
      <c r="D2332" s="14" t="s">
        <v>2368</v>
      </c>
      <c r="E2332" s="14" t="s">
        <v>2360</v>
      </c>
      <c r="F2332" s="13">
        <v>1991</v>
      </c>
      <c r="G2332" s="13">
        <v>1991</v>
      </c>
      <c r="H2332" s="13">
        <v>0</v>
      </c>
      <c r="I2332" s="13">
        <v>561</v>
      </c>
      <c r="J2332" s="15">
        <v>0</v>
      </c>
      <c r="K2332" s="15">
        <v>5157582.6490000002</v>
      </c>
      <c r="L2332" s="16">
        <f t="shared" si="252"/>
        <v>0</v>
      </c>
      <c r="M2332" s="16">
        <f t="shared" si="253"/>
        <v>0</v>
      </c>
      <c r="N2332" s="10">
        <f t="shared" si="254"/>
        <v>0</v>
      </c>
      <c r="O2332" s="10" t="str">
        <f t="shared" si="258"/>
        <v>Weniger als 40% der Schätzungsfläche sind aktueller als 2002</v>
      </c>
      <c r="P2332" s="17">
        <f t="shared" si="255"/>
        <v>515.75826489999997</v>
      </c>
      <c r="Q2332" t="str">
        <f t="shared" si="256"/>
        <v/>
      </c>
      <c r="R2332" s="6" t="str">
        <f t="shared" si="257"/>
        <v/>
      </c>
      <c r="S2332" t="s">
        <v>2885</v>
      </c>
    </row>
    <row r="2333" spans="1:19" x14ac:dyDescent="0.25">
      <c r="A2333" s="2">
        <v>26</v>
      </c>
      <c r="B2333" s="13">
        <v>2642</v>
      </c>
      <c r="C2333" s="14" t="s">
        <v>2369</v>
      </c>
      <c r="D2333" s="14" t="s">
        <v>2370</v>
      </c>
      <c r="E2333" s="14" t="s">
        <v>2360</v>
      </c>
      <c r="F2333" s="13">
        <v>1949</v>
      </c>
      <c r="G2333" s="13">
        <v>1939</v>
      </c>
      <c r="H2333" s="13">
        <v>0</v>
      </c>
      <c r="I2333" s="13">
        <v>1727</v>
      </c>
      <c r="J2333" s="15">
        <v>0</v>
      </c>
      <c r="K2333" s="15">
        <v>7507093.4720000001</v>
      </c>
      <c r="L2333" s="16">
        <f t="shared" si="252"/>
        <v>0</v>
      </c>
      <c r="M2333" s="16">
        <f t="shared" si="253"/>
        <v>0</v>
      </c>
      <c r="N2333" s="10">
        <f t="shared" si="254"/>
        <v>0</v>
      </c>
      <c r="O2333" s="10" t="str">
        <f t="shared" si="258"/>
        <v>Weniger als 40% der Schätzungsfläche sind aktueller als 2002</v>
      </c>
      <c r="P2333" s="17">
        <f t="shared" si="255"/>
        <v>750.70934720000002</v>
      </c>
      <c r="Q2333" t="str">
        <f t="shared" si="256"/>
        <v/>
      </c>
      <c r="R2333" s="6" t="str">
        <f t="shared" si="257"/>
        <v/>
      </c>
      <c r="S2333" t="s">
        <v>2885</v>
      </c>
    </row>
    <row r="2334" spans="1:19" x14ac:dyDescent="0.25">
      <c r="A2334" s="2">
        <v>26</v>
      </c>
      <c r="B2334" s="13">
        <v>2643</v>
      </c>
      <c r="C2334" s="14" t="s">
        <v>2371</v>
      </c>
      <c r="D2334" s="14" t="s">
        <v>2372</v>
      </c>
      <c r="E2334" s="14" t="s">
        <v>2360</v>
      </c>
      <c r="F2334" s="13">
        <v>2010</v>
      </c>
      <c r="G2334" s="13">
        <v>1985</v>
      </c>
      <c r="H2334" s="13">
        <v>462</v>
      </c>
      <c r="I2334" s="13">
        <v>660</v>
      </c>
      <c r="J2334" s="15">
        <v>3142250.5520000001</v>
      </c>
      <c r="K2334" s="15">
        <v>4336583.5389999999</v>
      </c>
      <c r="L2334" s="16">
        <f t="shared" si="252"/>
        <v>0.7</v>
      </c>
      <c r="M2334" s="16">
        <f t="shared" si="253"/>
        <v>0.72459126493031689</v>
      </c>
      <c r="N2334" s="10">
        <f t="shared" si="254"/>
        <v>1</v>
      </c>
      <c r="O2334" s="10" t="str">
        <f t="shared" si="258"/>
        <v>Mehr als 50% der Schätzungsfläche sind aktueller als 2002</v>
      </c>
      <c r="P2334" s="17">
        <f t="shared" si="255"/>
        <v>433.65835390000001</v>
      </c>
      <c r="Q2334" t="str">
        <f t="shared" si="256"/>
        <v/>
      </c>
      <c r="R2334" s="6" t="str">
        <f t="shared" si="257"/>
        <v/>
      </c>
      <c r="S2334" t="s">
        <v>2885</v>
      </c>
    </row>
    <row r="2335" spans="1:19" x14ac:dyDescent="0.25">
      <c r="A2335" s="2">
        <v>26</v>
      </c>
      <c r="B2335" s="13">
        <v>2644</v>
      </c>
      <c r="C2335" s="14" t="s">
        <v>2373</v>
      </c>
      <c r="D2335" s="14" t="s">
        <v>2374</v>
      </c>
      <c r="E2335" s="14" t="s">
        <v>2360</v>
      </c>
      <c r="F2335" s="13">
        <v>1968</v>
      </c>
      <c r="G2335" s="13">
        <v>1968</v>
      </c>
      <c r="H2335" s="13">
        <v>0</v>
      </c>
      <c r="I2335" s="13">
        <v>173</v>
      </c>
      <c r="J2335" s="15">
        <v>0</v>
      </c>
      <c r="K2335" s="15">
        <v>2453305.662</v>
      </c>
      <c r="L2335" s="16">
        <f t="shared" si="252"/>
        <v>0</v>
      </c>
      <c r="M2335" s="16">
        <f t="shared" si="253"/>
        <v>0</v>
      </c>
      <c r="N2335" s="10">
        <f t="shared" si="254"/>
        <v>0</v>
      </c>
      <c r="O2335" s="10" t="str">
        <f t="shared" si="258"/>
        <v>Weniger als 40% der Schätzungsfläche sind aktueller als 2002</v>
      </c>
      <c r="P2335" s="17">
        <f t="shared" si="255"/>
        <v>245.33056619999999</v>
      </c>
      <c r="Q2335" t="str">
        <f t="shared" si="256"/>
        <v/>
      </c>
      <c r="R2335" s="6" t="str">
        <f t="shared" si="257"/>
        <v/>
      </c>
      <c r="S2335" t="s">
        <v>2885</v>
      </c>
    </row>
    <row r="2336" spans="1:19" x14ac:dyDescent="0.25">
      <c r="A2336" s="2">
        <v>26</v>
      </c>
      <c r="B2336" s="13">
        <v>2645</v>
      </c>
      <c r="C2336" s="14" t="s">
        <v>2375</v>
      </c>
      <c r="D2336" s="14" t="s">
        <v>2361</v>
      </c>
      <c r="E2336" s="14" t="s">
        <v>2360</v>
      </c>
      <c r="F2336" s="13">
        <v>2004</v>
      </c>
      <c r="G2336" s="13">
        <v>1949</v>
      </c>
      <c r="H2336" s="13">
        <v>1</v>
      </c>
      <c r="I2336" s="13">
        <v>307</v>
      </c>
      <c r="J2336" s="15">
        <v>2272.8139999999999</v>
      </c>
      <c r="K2336" s="15">
        <v>4566233.6610000003</v>
      </c>
      <c r="L2336" s="16">
        <f t="shared" si="252"/>
        <v>3.2573289902280132E-3</v>
      </c>
      <c r="M2336" s="16">
        <f t="shared" si="253"/>
        <v>4.9774369178958225E-4</v>
      </c>
      <c r="N2336" s="10">
        <f t="shared" si="254"/>
        <v>0</v>
      </c>
      <c r="O2336" s="10" t="str">
        <f t="shared" si="258"/>
        <v>Weniger als 40% der Schätzungsfläche sind aktueller als 2002</v>
      </c>
      <c r="P2336" s="17">
        <f t="shared" si="255"/>
        <v>456.62336610000006</v>
      </c>
      <c r="Q2336" t="str">
        <f t="shared" si="256"/>
        <v/>
      </c>
      <c r="R2336" s="6" t="str">
        <f t="shared" si="257"/>
        <v/>
      </c>
      <c r="S2336" t="s">
        <v>2885</v>
      </c>
    </row>
    <row r="2337" spans="1:20" x14ac:dyDescent="0.25">
      <c r="A2337" s="2">
        <v>26</v>
      </c>
      <c r="B2337" s="13">
        <v>2646</v>
      </c>
      <c r="C2337" s="14" t="s">
        <v>2376</v>
      </c>
      <c r="D2337" s="14" t="s">
        <v>2374</v>
      </c>
      <c r="E2337" s="14" t="s">
        <v>2360</v>
      </c>
      <c r="F2337" s="13">
        <v>1999</v>
      </c>
      <c r="G2337" s="13">
        <v>1999</v>
      </c>
      <c r="H2337" s="13">
        <v>0</v>
      </c>
      <c r="I2337" s="13">
        <v>539</v>
      </c>
      <c r="J2337" s="15">
        <v>0</v>
      </c>
      <c r="K2337" s="15">
        <v>5404736.6459999997</v>
      </c>
      <c r="L2337" s="16">
        <f t="shared" si="252"/>
        <v>0</v>
      </c>
      <c r="M2337" s="16">
        <f t="shared" si="253"/>
        <v>0</v>
      </c>
      <c r="N2337" s="10">
        <f t="shared" si="254"/>
        <v>0</v>
      </c>
      <c r="O2337" s="10" t="str">
        <f t="shared" si="258"/>
        <v>Weniger als 40% der Schätzungsfläche sind aktueller als 2002</v>
      </c>
      <c r="P2337" s="17">
        <f t="shared" si="255"/>
        <v>540.47366460000001</v>
      </c>
      <c r="Q2337" t="str">
        <f t="shared" si="256"/>
        <v/>
      </c>
      <c r="R2337" s="6" t="str">
        <f t="shared" si="257"/>
        <v/>
      </c>
      <c r="S2337" t="s">
        <v>2885</v>
      </c>
    </row>
    <row r="2338" spans="1:20" x14ac:dyDescent="0.25">
      <c r="A2338" s="2">
        <v>26</v>
      </c>
      <c r="B2338" s="13">
        <v>2647</v>
      </c>
      <c r="C2338" s="14" t="s">
        <v>2377</v>
      </c>
      <c r="D2338" s="14" t="s">
        <v>2378</v>
      </c>
      <c r="E2338" s="14" t="s">
        <v>2360</v>
      </c>
      <c r="F2338" s="13">
        <v>1995</v>
      </c>
      <c r="G2338" s="13">
        <v>1995</v>
      </c>
      <c r="H2338" s="13">
        <v>0</v>
      </c>
      <c r="I2338" s="13">
        <v>596</v>
      </c>
      <c r="J2338" s="15">
        <v>0</v>
      </c>
      <c r="K2338" s="15">
        <v>4112491.4750000001</v>
      </c>
      <c r="L2338" s="16">
        <f t="shared" si="252"/>
        <v>0</v>
      </c>
      <c r="M2338" s="16">
        <f t="shared" si="253"/>
        <v>0</v>
      </c>
      <c r="N2338" s="10">
        <f t="shared" si="254"/>
        <v>0</v>
      </c>
      <c r="O2338" s="10" t="str">
        <f t="shared" si="258"/>
        <v>Weniger als 40% der Schätzungsfläche sind aktueller als 2002</v>
      </c>
      <c r="P2338" s="17">
        <f t="shared" si="255"/>
        <v>411.24914749999999</v>
      </c>
      <c r="Q2338" t="str">
        <f t="shared" si="256"/>
        <v/>
      </c>
      <c r="R2338" s="6" t="str">
        <f t="shared" si="257"/>
        <v/>
      </c>
      <c r="S2338" t="s">
        <v>2885</v>
      </c>
    </row>
    <row r="2339" spans="1:20" x14ac:dyDescent="0.25">
      <c r="A2339" s="2">
        <v>26</v>
      </c>
      <c r="B2339" s="13">
        <v>2648</v>
      </c>
      <c r="C2339" s="14" t="s">
        <v>2379</v>
      </c>
      <c r="D2339" s="14" t="s">
        <v>2372</v>
      </c>
      <c r="E2339" s="14" t="s">
        <v>2360</v>
      </c>
      <c r="F2339" s="13">
        <v>1992</v>
      </c>
      <c r="G2339" s="13">
        <v>1992</v>
      </c>
      <c r="H2339" s="13">
        <v>0</v>
      </c>
      <c r="I2339" s="13">
        <v>596</v>
      </c>
      <c r="J2339" s="15">
        <v>0</v>
      </c>
      <c r="K2339" s="15">
        <v>4967849.3849999998</v>
      </c>
      <c r="L2339" s="16">
        <f t="shared" si="252"/>
        <v>0</v>
      </c>
      <c r="M2339" s="16">
        <f t="shared" si="253"/>
        <v>0</v>
      </c>
      <c r="N2339" s="10">
        <f t="shared" si="254"/>
        <v>0</v>
      </c>
      <c r="O2339" s="10" t="str">
        <f t="shared" si="258"/>
        <v>Weniger als 40% der Schätzungsfläche sind aktueller als 2002</v>
      </c>
      <c r="P2339" s="17">
        <f t="shared" si="255"/>
        <v>496.78493849999995</v>
      </c>
      <c r="Q2339" t="str">
        <f t="shared" si="256"/>
        <v/>
      </c>
      <c r="R2339" s="6" t="str">
        <f t="shared" si="257"/>
        <v/>
      </c>
      <c r="S2339" t="s">
        <v>2885</v>
      </c>
    </row>
    <row r="2340" spans="1:20" x14ac:dyDescent="0.25">
      <c r="A2340" s="2">
        <v>26</v>
      </c>
      <c r="B2340" s="13">
        <v>2649</v>
      </c>
      <c r="C2340" s="14" t="s">
        <v>2380</v>
      </c>
      <c r="D2340" s="14" t="s">
        <v>2381</v>
      </c>
      <c r="E2340" s="14" t="s">
        <v>2360</v>
      </c>
      <c r="F2340" s="13">
        <v>2006</v>
      </c>
      <c r="G2340" s="13">
        <v>1937</v>
      </c>
      <c r="H2340" s="13">
        <v>1</v>
      </c>
      <c r="I2340" s="13">
        <v>376</v>
      </c>
      <c r="J2340" s="15">
        <v>3539.7660000000001</v>
      </c>
      <c r="K2340" s="15">
        <v>2509184.0529999998</v>
      </c>
      <c r="L2340" s="16">
        <f t="shared" si="252"/>
        <v>2.6595744680851063E-3</v>
      </c>
      <c r="M2340" s="16">
        <f t="shared" si="253"/>
        <v>1.410723934646336E-3</v>
      </c>
      <c r="N2340" s="10">
        <f t="shared" si="254"/>
        <v>0</v>
      </c>
      <c r="O2340" s="10" t="str">
        <f t="shared" si="258"/>
        <v>Weniger als 40% der Schätzungsfläche sind aktueller als 2002</v>
      </c>
      <c r="P2340" s="17">
        <f t="shared" si="255"/>
        <v>250.91840529999999</v>
      </c>
      <c r="Q2340" t="str">
        <f t="shared" si="256"/>
        <v/>
      </c>
      <c r="R2340" s="6" t="str">
        <f t="shared" si="257"/>
        <v/>
      </c>
      <c r="S2340" t="s">
        <v>2885</v>
      </c>
    </row>
    <row r="2341" spans="1:20" x14ac:dyDescent="0.25">
      <c r="A2341" s="2">
        <v>26</v>
      </c>
      <c r="B2341" s="13">
        <v>2650</v>
      </c>
      <c r="C2341" s="14" t="s">
        <v>64</v>
      </c>
      <c r="D2341" s="14" t="s">
        <v>2382</v>
      </c>
      <c r="E2341" s="14" t="s">
        <v>2360</v>
      </c>
      <c r="F2341" s="13">
        <v>1971</v>
      </c>
      <c r="G2341" s="13">
        <v>1971</v>
      </c>
      <c r="H2341" s="13">
        <v>0</v>
      </c>
      <c r="I2341" s="13">
        <v>312</v>
      </c>
      <c r="J2341" s="15">
        <v>0</v>
      </c>
      <c r="K2341" s="15">
        <v>3826589.267</v>
      </c>
      <c r="L2341" s="16">
        <f t="shared" si="252"/>
        <v>0</v>
      </c>
      <c r="M2341" s="16">
        <f t="shared" si="253"/>
        <v>0</v>
      </c>
      <c r="N2341" s="10">
        <f t="shared" si="254"/>
        <v>0</v>
      </c>
      <c r="O2341" s="10" t="str">
        <f t="shared" si="258"/>
        <v>Weniger als 40% der Schätzungsfläche sind aktueller als 2002</v>
      </c>
      <c r="P2341" s="17">
        <f t="shared" si="255"/>
        <v>382.65892669999999</v>
      </c>
      <c r="Q2341" t="str">
        <f t="shared" si="256"/>
        <v/>
      </c>
      <c r="R2341" s="6" t="str">
        <f t="shared" si="257"/>
        <v/>
      </c>
      <c r="S2341" t="s">
        <v>2885</v>
      </c>
    </row>
    <row r="2342" spans="1:20" x14ac:dyDescent="0.25">
      <c r="A2342" s="2">
        <v>26</v>
      </c>
      <c r="B2342" s="13">
        <v>2651</v>
      </c>
      <c r="C2342" s="14" t="s">
        <v>2383</v>
      </c>
      <c r="D2342" s="14" t="s">
        <v>1744</v>
      </c>
      <c r="E2342" s="14" t="s">
        <v>2360</v>
      </c>
      <c r="F2342" s="13">
        <v>2007</v>
      </c>
      <c r="G2342" s="13">
        <v>1935</v>
      </c>
      <c r="H2342" s="13">
        <v>178</v>
      </c>
      <c r="I2342" s="13">
        <v>471</v>
      </c>
      <c r="J2342" s="15">
        <v>797546.84400000004</v>
      </c>
      <c r="K2342" s="15">
        <v>3044076.5279999999</v>
      </c>
      <c r="L2342" s="16">
        <f t="shared" si="252"/>
        <v>0.37791932059447986</v>
      </c>
      <c r="M2342" s="16">
        <f t="shared" si="253"/>
        <v>0.26199960371035719</v>
      </c>
      <c r="N2342" s="10">
        <f t="shared" si="254"/>
        <v>3</v>
      </c>
      <c r="O2342" s="10" t="str">
        <f t="shared" si="258"/>
        <v>Schätzungsfläche nach 2002 vollständig überprüft und bedarfsweise korrigiert</v>
      </c>
      <c r="P2342" s="17">
        <f t="shared" si="255"/>
        <v>304.40765279999999</v>
      </c>
      <c r="Q2342">
        <f t="shared" si="256"/>
        <v>1</v>
      </c>
      <c r="R2342" s="6">
        <f t="shared" si="257"/>
        <v>39356</v>
      </c>
      <c r="S2342" t="s">
        <v>3080</v>
      </c>
      <c r="T2342" s="8">
        <v>1</v>
      </c>
    </row>
    <row r="2343" spans="1:20" x14ac:dyDescent="0.25">
      <c r="A2343" s="2">
        <v>26</v>
      </c>
      <c r="B2343" s="13">
        <v>2652</v>
      </c>
      <c r="C2343" s="14" t="s">
        <v>2384</v>
      </c>
      <c r="D2343" s="14" t="s">
        <v>2361</v>
      </c>
      <c r="E2343" s="14" t="s">
        <v>2360</v>
      </c>
      <c r="F2343" s="13">
        <v>1993</v>
      </c>
      <c r="G2343" s="13">
        <v>1992</v>
      </c>
      <c r="H2343" s="13">
        <v>0</v>
      </c>
      <c r="I2343" s="13">
        <v>515</v>
      </c>
      <c r="J2343" s="15">
        <v>0</v>
      </c>
      <c r="K2343" s="15">
        <v>3693249.6910000001</v>
      </c>
      <c r="L2343" s="16">
        <f t="shared" si="252"/>
        <v>0</v>
      </c>
      <c r="M2343" s="16">
        <f t="shared" si="253"/>
        <v>0</v>
      </c>
      <c r="N2343" s="10">
        <f t="shared" si="254"/>
        <v>0</v>
      </c>
      <c r="O2343" s="10" t="str">
        <f t="shared" si="258"/>
        <v>Weniger als 40% der Schätzungsfläche sind aktueller als 2002</v>
      </c>
      <c r="P2343" s="17">
        <f t="shared" si="255"/>
        <v>369.32496910000003</v>
      </c>
      <c r="Q2343" t="str">
        <f t="shared" si="256"/>
        <v/>
      </c>
      <c r="R2343" s="6" t="str">
        <f t="shared" si="257"/>
        <v/>
      </c>
      <c r="S2343" t="s">
        <v>2885</v>
      </c>
    </row>
    <row r="2344" spans="1:20" x14ac:dyDescent="0.25">
      <c r="A2344" s="2">
        <v>26</v>
      </c>
      <c r="B2344" s="13">
        <v>2653</v>
      </c>
      <c r="C2344" s="14" t="s">
        <v>2385</v>
      </c>
      <c r="D2344" s="14" t="s">
        <v>2368</v>
      </c>
      <c r="E2344" s="14" t="s">
        <v>2360</v>
      </c>
      <c r="F2344" s="13">
        <v>1951</v>
      </c>
      <c r="G2344" s="13">
        <v>1951</v>
      </c>
      <c r="H2344" s="13">
        <v>0</v>
      </c>
      <c r="I2344" s="13">
        <v>517</v>
      </c>
      <c r="J2344" s="15">
        <v>0</v>
      </c>
      <c r="K2344" s="15">
        <v>3642044.861</v>
      </c>
      <c r="L2344" s="16">
        <f t="shared" si="252"/>
        <v>0</v>
      </c>
      <c r="M2344" s="16">
        <f t="shared" si="253"/>
        <v>0</v>
      </c>
      <c r="N2344" s="10">
        <f t="shared" si="254"/>
        <v>0</v>
      </c>
      <c r="O2344" s="10" t="str">
        <f t="shared" si="258"/>
        <v>Weniger als 40% der Schätzungsfläche sind aktueller als 2002</v>
      </c>
      <c r="P2344" s="17">
        <f t="shared" si="255"/>
        <v>364.2044861</v>
      </c>
      <c r="Q2344" t="str">
        <f t="shared" si="256"/>
        <v/>
      </c>
      <c r="R2344" s="6" t="str">
        <f t="shared" si="257"/>
        <v/>
      </c>
      <c r="S2344" t="s">
        <v>2885</v>
      </c>
    </row>
    <row r="2345" spans="1:20" x14ac:dyDescent="0.25">
      <c r="A2345" s="2">
        <v>26</v>
      </c>
      <c r="B2345" s="13">
        <v>2654</v>
      </c>
      <c r="C2345" s="14" t="s">
        <v>2386</v>
      </c>
      <c r="D2345" s="14" t="s">
        <v>2359</v>
      </c>
      <c r="E2345" s="14" t="s">
        <v>2360</v>
      </c>
      <c r="F2345" s="13">
        <v>1948</v>
      </c>
      <c r="G2345" s="13">
        <v>1948</v>
      </c>
      <c r="H2345" s="13">
        <v>0</v>
      </c>
      <c r="I2345" s="13">
        <v>132</v>
      </c>
      <c r="J2345" s="15">
        <v>0</v>
      </c>
      <c r="K2345" s="15">
        <v>564776.33200000005</v>
      </c>
      <c r="L2345" s="16">
        <f t="shared" si="252"/>
        <v>0</v>
      </c>
      <c r="M2345" s="16">
        <f t="shared" si="253"/>
        <v>0</v>
      </c>
      <c r="N2345" s="10">
        <f t="shared" si="254"/>
        <v>0</v>
      </c>
      <c r="O2345" s="10" t="str">
        <f t="shared" si="258"/>
        <v>Weniger als 40% der Schätzungsfläche sind aktueller als 2002</v>
      </c>
      <c r="P2345" s="17">
        <f t="shared" si="255"/>
        <v>56.477633200000007</v>
      </c>
      <c r="Q2345" t="str">
        <f t="shared" si="256"/>
        <v/>
      </c>
      <c r="R2345" s="6" t="str">
        <f t="shared" si="257"/>
        <v/>
      </c>
      <c r="S2345" t="s">
        <v>2885</v>
      </c>
    </row>
    <row r="2346" spans="1:20" x14ac:dyDescent="0.25">
      <c r="A2346" s="2">
        <v>26</v>
      </c>
      <c r="B2346" s="13">
        <v>2655</v>
      </c>
      <c r="C2346" s="14" t="s">
        <v>2387</v>
      </c>
      <c r="D2346" s="14" t="s">
        <v>2388</v>
      </c>
      <c r="E2346" s="14" t="s">
        <v>2360</v>
      </c>
      <c r="F2346" s="13">
        <v>1991</v>
      </c>
      <c r="G2346" s="13">
        <v>1971</v>
      </c>
      <c r="H2346" s="13">
        <v>0</v>
      </c>
      <c r="I2346" s="13">
        <v>558</v>
      </c>
      <c r="J2346" s="15">
        <v>0</v>
      </c>
      <c r="K2346" s="15">
        <v>6549703.6639999999</v>
      </c>
      <c r="L2346" s="16">
        <f t="shared" si="252"/>
        <v>0</v>
      </c>
      <c r="M2346" s="16">
        <f t="shared" si="253"/>
        <v>0</v>
      </c>
      <c r="N2346" s="10">
        <f t="shared" si="254"/>
        <v>0</v>
      </c>
      <c r="O2346" s="10" t="str">
        <f t="shared" si="258"/>
        <v>Weniger als 40% der Schätzungsfläche sind aktueller als 2002</v>
      </c>
      <c r="P2346" s="17">
        <f t="shared" si="255"/>
        <v>654.97036639999999</v>
      </c>
      <c r="Q2346" t="str">
        <f t="shared" si="256"/>
        <v/>
      </c>
      <c r="R2346" s="6" t="str">
        <f t="shared" si="257"/>
        <v/>
      </c>
      <c r="S2346" t="s">
        <v>2885</v>
      </c>
    </row>
    <row r="2347" spans="1:20" x14ac:dyDescent="0.25">
      <c r="A2347" s="2">
        <v>26</v>
      </c>
      <c r="B2347" s="13">
        <v>2656</v>
      </c>
      <c r="C2347" s="14" t="s">
        <v>2389</v>
      </c>
      <c r="D2347" s="14" t="s">
        <v>2390</v>
      </c>
      <c r="E2347" s="14" t="s">
        <v>2360</v>
      </c>
      <c r="F2347" s="13">
        <v>2010</v>
      </c>
      <c r="G2347" s="13">
        <v>1937</v>
      </c>
      <c r="H2347" s="13">
        <v>139</v>
      </c>
      <c r="I2347" s="13">
        <v>1251</v>
      </c>
      <c r="J2347" s="15">
        <v>1363639.078</v>
      </c>
      <c r="K2347" s="15">
        <v>5696004.1449999996</v>
      </c>
      <c r="L2347" s="16">
        <f t="shared" si="252"/>
        <v>0.1111111111111111</v>
      </c>
      <c r="M2347" s="16">
        <f t="shared" si="253"/>
        <v>0.23940275380540477</v>
      </c>
      <c r="N2347" s="10">
        <f t="shared" si="254"/>
        <v>0</v>
      </c>
      <c r="O2347" s="10" t="str">
        <f t="shared" si="258"/>
        <v>Weniger als 40% der Schätzungsfläche sind aktueller als 2002</v>
      </c>
      <c r="P2347" s="17">
        <f t="shared" si="255"/>
        <v>569.60041449999994</v>
      </c>
      <c r="Q2347" t="str">
        <f t="shared" si="256"/>
        <v/>
      </c>
      <c r="R2347" s="6" t="str">
        <f t="shared" si="257"/>
        <v/>
      </c>
      <c r="S2347" t="s">
        <v>2885</v>
      </c>
    </row>
    <row r="2348" spans="1:20" x14ac:dyDescent="0.25">
      <c r="A2348" s="2">
        <v>26</v>
      </c>
      <c r="B2348" s="13">
        <v>2657</v>
      </c>
      <c r="C2348" s="14" t="s">
        <v>2391</v>
      </c>
      <c r="D2348" s="14" t="s">
        <v>2382</v>
      </c>
      <c r="E2348" s="14" t="s">
        <v>2360</v>
      </c>
      <c r="F2348" s="13">
        <v>1978</v>
      </c>
      <c r="G2348" s="13">
        <v>1978</v>
      </c>
      <c r="H2348" s="13">
        <v>0</v>
      </c>
      <c r="I2348" s="13">
        <v>306</v>
      </c>
      <c r="J2348" s="15">
        <v>0</v>
      </c>
      <c r="K2348" s="15">
        <v>4005921.4730000002</v>
      </c>
      <c r="L2348" s="16">
        <f t="shared" si="252"/>
        <v>0</v>
      </c>
      <c r="M2348" s="16">
        <f t="shared" si="253"/>
        <v>0</v>
      </c>
      <c r="N2348" s="10">
        <f t="shared" si="254"/>
        <v>0</v>
      </c>
      <c r="O2348" s="10" t="str">
        <f t="shared" si="258"/>
        <v>Weniger als 40% der Schätzungsfläche sind aktueller als 2002</v>
      </c>
      <c r="P2348" s="17">
        <f t="shared" si="255"/>
        <v>400.59214730000002</v>
      </c>
      <c r="Q2348" t="str">
        <f t="shared" si="256"/>
        <v/>
      </c>
      <c r="R2348" s="6" t="str">
        <f t="shared" si="257"/>
        <v/>
      </c>
      <c r="S2348" t="s">
        <v>2885</v>
      </c>
    </row>
    <row r="2349" spans="1:20" x14ac:dyDescent="0.25">
      <c r="A2349" s="2">
        <v>26</v>
      </c>
      <c r="B2349" s="13">
        <v>2658</v>
      </c>
      <c r="C2349" s="14" t="s">
        <v>2392</v>
      </c>
      <c r="D2349" s="14" t="s">
        <v>2368</v>
      </c>
      <c r="E2349" s="14" t="s">
        <v>2360</v>
      </c>
      <c r="F2349" s="13">
        <v>1948</v>
      </c>
      <c r="G2349" s="13">
        <v>1948</v>
      </c>
      <c r="H2349" s="13">
        <v>0</v>
      </c>
      <c r="I2349" s="13">
        <v>943</v>
      </c>
      <c r="J2349" s="15">
        <v>0</v>
      </c>
      <c r="K2349" s="15">
        <v>3270687.557</v>
      </c>
      <c r="L2349" s="16">
        <f t="shared" si="252"/>
        <v>0</v>
      </c>
      <c r="M2349" s="16">
        <f t="shared" si="253"/>
        <v>0</v>
      </c>
      <c r="N2349" s="10">
        <f t="shared" si="254"/>
        <v>0</v>
      </c>
      <c r="O2349" s="10" t="str">
        <f t="shared" si="258"/>
        <v>Weniger als 40% der Schätzungsfläche sind aktueller als 2002</v>
      </c>
      <c r="P2349" s="17">
        <f t="shared" si="255"/>
        <v>327.0687557</v>
      </c>
      <c r="Q2349" t="str">
        <f t="shared" si="256"/>
        <v/>
      </c>
      <c r="R2349" s="6" t="str">
        <f t="shared" si="257"/>
        <v/>
      </c>
      <c r="S2349" t="s">
        <v>2885</v>
      </c>
    </row>
    <row r="2350" spans="1:20" x14ac:dyDescent="0.25">
      <c r="A2350" s="2">
        <v>26</v>
      </c>
      <c r="B2350" s="13">
        <v>2659</v>
      </c>
      <c r="C2350" s="14" t="s">
        <v>2393</v>
      </c>
      <c r="D2350" s="14" t="s">
        <v>2394</v>
      </c>
      <c r="E2350" s="14" t="s">
        <v>2360</v>
      </c>
      <c r="F2350" s="13">
        <v>1951</v>
      </c>
      <c r="G2350" s="13">
        <v>1951</v>
      </c>
      <c r="H2350" s="13">
        <v>0</v>
      </c>
      <c r="I2350" s="13">
        <v>1075</v>
      </c>
      <c r="J2350" s="15">
        <v>0</v>
      </c>
      <c r="K2350" s="15">
        <v>5001722.6009999998</v>
      </c>
      <c r="L2350" s="16">
        <f t="shared" si="252"/>
        <v>0</v>
      </c>
      <c r="M2350" s="16">
        <f t="shared" si="253"/>
        <v>0</v>
      </c>
      <c r="N2350" s="10">
        <f t="shared" si="254"/>
        <v>0</v>
      </c>
      <c r="O2350" s="10" t="str">
        <f t="shared" si="258"/>
        <v>Weniger als 40% der Schätzungsfläche sind aktueller als 2002</v>
      </c>
      <c r="P2350" s="17">
        <f t="shared" si="255"/>
        <v>500.17226009999996</v>
      </c>
      <c r="Q2350" t="str">
        <f t="shared" si="256"/>
        <v/>
      </c>
      <c r="R2350" s="6" t="str">
        <f t="shared" si="257"/>
        <v/>
      </c>
      <c r="S2350" t="s">
        <v>2885</v>
      </c>
    </row>
    <row r="2351" spans="1:20" x14ac:dyDescent="0.25">
      <c r="A2351" s="2">
        <v>26</v>
      </c>
      <c r="B2351" s="13">
        <v>2660</v>
      </c>
      <c r="C2351" s="14" t="s">
        <v>2395</v>
      </c>
      <c r="D2351" s="14" t="s">
        <v>2382</v>
      </c>
      <c r="E2351" s="14" t="s">
        <v>2360</v>
      </c>
      <c r="F2351" s="13">
        <v>1995</v>
      </c>
      <c r="G2351" s="13">
        <v>1995</v>
      </c>
      <c r="H2351" s="13">
        <v>0</v>
      </c>
      <c r="I2351" s="13">
        <v>652</v>
      </c>
      <c r="J2351" s="15">
        <v>0</v>
      </c>
      <c r="K2351" s="15">
        <v>6248727.2549999999</v>
      </c>
      <c r="L2351" s="16">
        <f t="shared" si="252"/>
        <v>0</v>
      </c>
      <c r="M2351" s="16">
        <f t="shared" si="253"/>
        <v>0</v>
      </c>
      <c r="N2351" s="10">
        <f t="shared" si="254"/>
        <v>0</v>
      </c>
      <c r="O2351" s="10" t="str">
        <f t="shared" si="258"/>
        <v>Weniger als 40% der Schätzungsfläche sind aktueller als 2002</v>
      </c>
      <c r="P2351" s="17">
        <f t="shared" si="255"/>
        <v>624.8727255</v>
      </c>
      <c r="Q2351" t="str">
        <f t="shared" si="256"/>
        <v/>
      </c>
      <c r="R2351" s="6" t="str">
        <f t="shared" si="257"/>
        <v/>
      </c>
      <c r="S2351" t="s">
        <v>2885</v>
      </c>
    </row>
    <row r="2352" spans="1:20" x14ac:dyDescent="0.25">
      <c r="A2352" s="2">
        <v>26</v>
      </c>
      <c r="B2352" s="13">
        <v>2661</v>
      </c>
      <c r="C2352" s="14" t="s">
        <v>2396</v>
      </c>
      <c r="D2352" s="14" t="s">
        <v>2382</v>
      </c>
      <c r="E2352" s="14" t="s">
        <v>2360</v>
      </c>
      <c r="F2352" s="13">
        <v>1975</v>
      </c>
      <c r="G2352" s="13">
        <v>1975</v>
      </c>
      <c r="H2352" s="13">
        <v>0</v>
      </c>
      <c r="I2352" s="13">
        <v>295</v>
      </c>
      <c r="J2352" s="15">
        <v>0</v>
      </c>
      <c r="K2352" s="15">
        <v>3219183.2880000002</v>
      </c>
      <c r="L2352" s="16">
        <f t="shared" si="252"/>
        <v>0</v>
      </c>
      <c r="M2352" s="16">
        <f t="shared" si="253"/>
        <v>0</v>
      </c>
      <c r="N2352" s="10">
        <f t="shared" si="254"/>
        <v>0</v>
      </c>
      <c r="O2352" s="10" t="str">
        <f t="shared" si="258"/>
        <v>Weniger als 40% der Schätzungsfläche sind aktueller als 2002</v>
      </c>
      <c r="P2352" s="17">
        <f t="shared" si="255"/>
        <v>321.91832880000004</v>
      </c>
      <c r="Q2352" t="str">
        <f t="shared" si="256"/>
        <v/>
      </c>
      <c r="R2352" s="6" t="str">
        <f t="shared" si="257"/>
        <v/>
      </c>
      <c r="S2352" t="s">
        <v>2885</v>
      </c>
    </row>
    <row r="2353" spans="1:19" x14ac:dyDescent="0.25">
      <c r="A2353" s="2">
        <v>26</v>
      </c>
      <c r="B2353" s="13">
        <v>2662</v>
      </c>
      <c r="C2353" s="14" t="s">
        <v>2397</v>
      </c>
      <c r="D2353" s="14" t="s">
        <v>2374</v>
      </c>
      <c r="E2353" s="14" t="s">
        <v>2360</v>
      </c>
      <c r="F2353" s="13">
        <v>1989</v>
      </c>
      <c r="G2353" s="13">
        <v>1949</v>
      </c>
      <c r="H2353" s="13">
        <v>0</v>
      </c>
      <c r="I2353" s="13">
        <v>1239</v>
      </c>
      <c r="J2353" s="15">
        <v>0</v>
      </c>
      <c r="K2353" s="15">
        <v>6894255.5039999997</v>
      </c>
      <c r="L2353" s="16">
        <f t="shared" si="252"/>
        <v>0</v>
      </c>
      <c r="M2353" s="16">
        <f t="shared" si="253"/>
        <v>0</v>
      </c>
      <c r="N2353" s="10">
        <f t="shared" si="254"/>
        <v>0</v>
      </c>
      <c r="O2353" s="10" t="str">
        <f t="shared" si="258"/>
        <v>Weniger als 40% der Schätzungsfläche sind aktueller als 2002</v>
      </c>
      <c r="P2353" s="17">
        <f t="shared" si="255"/>
        <v>689.42555040000002</v>
      </c>
      <c r="Q2353" t="str">
        <f t="shared" si="256"/>
        <v/>
      </c>
      <c r="R2353" s="6" t="str">
        <f t="shared" si="257"/>
        <v/>
      </c>
      <c r="S2353" t="s">
        <v>2885</v>
      </c>
    </row>
    <row r="2354" spans="1:19" x14ac:dyDescent="0.25">
      <c r="A2354" s="2">
        <v>26</v>
      </c>
      <c r="B2354" s="13">
        <v>2663</v>
      </c>
      <c r="C2354" s="14" t="s">
        <v>2398</v>
      </c>
      <c r="D2354" s="14" t="s">
        <v>2368</v>
      </c>
      <c r="E2354" s="14" t="s">
        <v>2360</v>
      </c>
      <c r="F2354" s="13">
        <v>1994</v>
      </c>
      <c r="G2354" s="13">
        <v>1994</v>
      </c>
      <c r="H2354" s="13">
        <v>0</v>
      </c>
      <c r="I2354" s="13">
        <v>319</v>
      </c>
      <c r="J2354" s="15">
        <v>0</v>
      </c>
      <c r="K2354" s="15">
        <v>2631972.0269999998</v>
      </c>
      <c r="L2354" s="16">
        <f t="shared" si="252"/>
        <v>0</v>
      </c>
      <c r="M2354" s="16">
        <f t="shared" si="253"/>
        <v>0</v>
      </c>
      <c r="N2354" s="10">
        <f t="shared" si="254"/>
        <v>0</v>
      </c>
      <c r="O2354" s="10" t="str">
        <f t="shared" si="258"/>
        <v>Weniger als 40% der Schätzungsfläche sind aktueller als 2002</v>
      </c>
      <c r="P2354" s="17">
        <f t="shared" si="255"/>
        <v>263.19720269999999</v>
      </c>
      <c r="Q2354" t="str">
        <f t="shared" si="256"/>
        <v/>
      </c>
      <c r="R2354" s="6" t="str">
        <f t="shared" si="257"/>
        <v/>
      </c>
      <c r="S2354" t="s">
        <v>2885</v>
      </c>
    </row>
    <row r="2355" spans="1:19" x14ac:dyDescent="0.25">
      <c r="A2355" s="2">
        <v>26</v>
      </c>
      <c r="B2355" s="13">
        <v>2664</v>
      </c>
      <c r="C2355" s="14" t="s">
        <v>2399</v>
      </c>
      <c r="D2355" s="14" t="s">
        <v>2368</v>
      </c>
      <c r="E2355" s="14" t="s">
        <v>2360</v>
      </c>
      <c r="F2355" s="13">
        <v>1999</v>
      </c>
      <c r="G2355" s="13">
        <v>1999</v>
      </c>
      <c r="H2355" s="13">
        <v>0</v>
      </c>
      <c r="I2355" s="13">
        <v>499</v>
      </c>
      <c r="J2355" s="15">
        <v>0</v>
      </c>
      <c r="K2355" s="15">
        <v>3747437.0929999999</v>
      </c>
      <c r="L2355" s="16">
        <f t="shared" si="252"/>
        <v>0</v>
      </c>
      <c r="M2355" s="16">
        <f t="shared" si="253"/>
        <v>0</v>
      </c>
      <c r="N2355" s="10">
        <f t="shared" si="254"/>
        <v>0</v>
      </c>
      <c r="O2355" s="10" t="str">
        <f t="shared" si="258"/>
        <v>Weniger als 40% der Schätzungsfläche sind aktueller als 2002</v>
      </c>
      <c r="P2355" s="17">
        <f t="shared" si="255"/>
        <v>374.74370929999998</v>
      </c>
      <c r="Q2355" t="str">
        <f t="shared" si="256"/>
        <v/>
      </c>
      <c r="R2355" s="6" t="str">
        <f t="shared" si="257"/>
        <v/>
      </c>
      <c r="S2355" t="s">
        <v>2885</v>
      </c>
    </row>
    <row r="2356" spans="1:19" x14ac:dyDescent="0.25">
      <c r="A2356" s="2">
        <v>26</v>
      </c>
      <c r="B2356" s="13">
        <v>2665</v>
      </c>
      <c r="C2356" s="14" t="s">
        <v>2400</v>
      </c>
      <c r="D2356" s="14" t="s">
        <v>2401</v>
      </c>
      <c r="E2356" s="14" t="s">
        <v>2360</v>
      </c>
      <c r="F2356" s="13">
        <v>1966</v>
      </c>
      <c r="G2356" s="13">
        <v>1966</v>
      </c>
      <c r="H2356" s="13">
        <v>0</v>
      </c>
      <c r="I2356" s="13">
        <v>240</v>
      </c>
      <c r="J2356" s="15">
        <v>0</v>
      </c>
      <c r="K2356" s="15">
        <v>4530917.9220000003</v>
      </c>
      <c r="L2356" s="16">
        <f t="shared" si="252"/>
        <v>0</v>
      </c>
      <c r="M2356" s="16">
        <f t="shared" si="253"/>
        <v>0</v>
      </c>
      <c r="N2356" s="10">
        <f t="shared" si="254"/>
        <v>0</v>
      </c>
      <c r="O2356" s="10" t="str">
        <f t="shared" si="258"/>
        <v>Weniger als 40% der Schätzungsfläche sind aktueller als 2002</v>
      </c>
      <c r="P2356" s="17">
        <f t="shared" si="255"/>
        <v>453.09179220000004</v>
      </c>
      <c r="Q2356" t="str">
        <f t="shared" si="256"/>
        <v/>
      </c>
      <c r="R2356" s="6" t="str">
        <f t="shared" si="257"/>
        <v/>
      </c>
      <c r="S2356" t="s">
        <v>2885</v>
      </c>
    </row>
    <row r="2357" spans="1:19" x14ac:dyDescent="0.25">
      <c r="A2357" s="2">
        <v>26</v>
      </c>
      <c r="B2357" s="13">
        <v>2666</v>
      </c>
      <c r="C2357" s="14" t="s">
        <v>1095</v>
      </c>
      <c r="D2357" s="14" t="s">
        <v>2394</v>
      </c>
      <c r="E2357" s="14" t="s">
        <v>2360</v>
      </c>
      <c r="F2357" s="13">
        <v>1980</v>
      </c>
      <c r="G2357" s="13">
        <v>1980</v>
      </c>
      <c r="H2357" s="13">
        <v>0</v>
      </c>
      <c r="I2357" s="13">
        <v>756</v>
      </c>
      <c r="J2357" s="15">
        <v>0</v>
      </c>
      <c r="K2357" s="15">
        <v>4483876.6169999996</v>
      </c>
      <c r="L2357" s="16">
        <f t="shared" si="252"/>
        <v>0</v>
      </c>
      <c r="M2357" s="16">
        <f t="shared" si="253"/>
        <v>0</v>
      </c>
      <c r="N2357" s="10">
        <f t="shared" si="254"/>
        <v>0</v>
      </c>
      <c r="O2357" s="10" t="str">
        <f t="shared" si="258"/>
        <v>Weniger als 40% der Schätzungsfläche sind aktueller als 2002</v>
      </c>
      <c r="P2357" s="17">
        <f t="shared" si="255"/>
        <v>448.38766169999997</v>
      </c>
      <c r="Q2357" t="str">
        <f t="shared" si="256"/>
        <v/>
      </c>
      <c r="R2357" s="6" t="str">
        <f t="shared" si="257"/>
        <v/>
      </c>
      <c r="S2357" t="s">
        <v>2885</v>
      </c>
    </row>
    <row r="2358" spans="1:19" x14ac:dyDescent="0.25">
      <c r="A2358" s="2">
        <v>26</v>
      </c>
      <c r="B2358" s="13">
        <v>2667</v>
      </c>
      <c r="C2358" s="14" t="s">
        <v>2402</v>
      </c>
      <c r="D2358" s="14" t="s">
        <v>2401</v>
      </c>
      <c r="E2358" s="14" t="s">
        <v>2360</v>
      </c>
      <c r="F2358" s="13">
        <v>1974</v>
      </c>
      <c r="G2358" s="13">
        <v>1973</v>
      </c>
      <c r="H2358" s="13">
        <v>0</v>
      </c>
      <c r="I2358" s="13">
        <v>176</v>
      </c>
      <c r="J2358" s="15">
        <v>0</v>
      </c>
      <c r="K2358" s="15">
        <v>3313992.09</v>
      </c>
      <c r="L2358" s="16">
        <f t="shared" si="252"/>
        <v>0</v>
      </c>
      <c r="M2358" s="16">
        <f t="shared" si="253"/>
        <v>0</v>
      </c>
      <c r="N2358" s="10">
        <f t="shared" si="254"/>
        <v>0</v>
      </c>
      <c r="O2358" s="10" t="str">
        <f t="shared" si="258"/>
        <v>Weniger als 40% der Schätzungsfläche sind aktueller als 2002</v>
      </c>
      <c r="P2358" s="17">
        <f t="shared" si="255"/>
        <v>331.39920899999998</v>
      </c>
      <c r="Q2358" t="str">
        <f t="shared" si="256"/>
        <v/>
      </c>
      <c r="R2358" s="6" t="str">
        <f t="shared" si="257"/>
        <v/>
      </c>
      <c r="S2358" t="s">
        <v>2885</v>
      </c>
    </row>
    <row r="2359" spans="1:19" x14ac:dyDescent="0.25">
      <c r="A2359" s="2">
        <v>26</v>
      </c>
      <c r="B2359" s="13">
        <v>2668</v>
      </c>
      <c r="C2359" s="14" t="s">
        <v>2403</v>
      </c>
      <c r="D2359" s="14" t="s">
        <v>2382</v>
      </c>
      <c r="E2359" s="14" t="s">
        <v>2360</v>
      </c>
      <c r="F2359" s="13">
        <v>1996</v>
      </c>
      <c r="G2359" s="13">
        <v>1995</v>
      </c>
      <c r="H2359" s="13">
        <v>0</v>
      </c>
      <c r="I2359" s="13">
        <v>800</v>
      </c>
      <c r="J2359" s="15">
        <v>0</v>
      </c>
      <c r="K2359" s="15">
        <v>6514091.8899999997</v>
      </c>
      <c r="L2359" s="16">
        <f t="shared" si="252"/>
        <v>0</v>
      </c>
      <c r="M2359" s="16">
        <f t="shared" si="253"/>
        <v>0</v>
      </c>
      <c r="N2359" s="10">
        <f t="shared" si="254"/>
        <v>0</v>
      </c>
      <c r="O2359" s="10" t="str">
        <f t="shared" si="258"/>
        <v>Weniger als 40% der Schätzungsfläche sind aktueller als 2002</v>
      </c>
      <c r="P2359" s="17">
        <f t="shared" si="255"/>
        <v>651.40918899999997</v>
      </c>
      <c r="Q2359" t="str">
        <f t="shared" si="256"/>
        <v/>
      </c>
      <c r="R2359" s="6" t="str">
        <f t="shared" si="257"/>
        <v/>
      </c>
      <c r="S2359" t="s">
        <v>2885</v>
      </c>
    </row>
    <row r="2360" spans="1:19" x14ac:dyDescent="0.25">
      <c r="A2360" s="2">
        <v>26</v>
      </c>
      <c r="B2360" s="13">
        <v>2669</v>
      </c>
      <c r="C2360" s="14" t="s">
        <v>2404</v>
      </c>
      <c r="D2360" s="14" t="s">
        <v>2401</v>
      </c>
      <c r="E2360" s="14" t="s">
        <v>2360</v>
      </c>
      <c r="F2360" s="13">
        <v>1966</v>
      </c>
      <c r="G2360" s="13">
        <v>1966</v>
      </c>
      <c r="H2360" s="13">
        <v>0</v>
      </c>
      <c r="I2360" s="13">
        <v>128</v>
      </c>
      <c r="J2360" s="15">
        <v>0</v>
      </c>
      <c r="K2360" s="15">
        <v>2162662.52</v>
      </c>
      <c r="L2360" s="16">
        <f t="shared" si="252"/>
        <v>0</v>
      </c>
      <c r="M2360" s="16">
        <f t="shared" si="253"/>
        <v>0</v>
      </c>
      <c r="N2360" s="10">
        <f t="shared" si="254"/>
        <v>0</v>
      </c>
      <c r="O2360" s="10" t="str">
        <f t="shared" si="258"/>
        <v>Weniger als 40% der Schätzungsfläche sind aktueller als 2002</v>
      </c>
      <c r="P2360" s="17">
        <f t="shared" si="255"/>
        <v>216.26625200000001</v>
      </c>
      <c r="Q2360" t="str">
        <f t="shared" si="256"/>
        <v/>
      </c>
      <c r="R2360" s="6" t="str">
        <f t="shared" si="257"/>
        <v/>
      </c>
      <c r="S2360" t="s">
        <v>2885</v>
      </c>
    </row>
    <row r="2361" spans="1:19" x14ac:dyDescent="0.25">
      <c r="A2361" s="2">
        <v>26</v>
      </c>
      <c r="B2361" s="13">
        <v>2670</v>
      </c>
      <c r="C2361" s="14" t="s">
        <v>1538</v>
      </c>
      <c r="D2361" s="14" t="s">
        <v>2361</v>
      </c>
      <c r="E2361" s="14" t="s">
        <v>2360</v>
      </c>
      <c r="F2361" s="13">
        <v>1954</v>
      </c>
      <c r="G2361" s="13">
        <v>1950</v>
      </c>
      <c r="H2361" s="13">
        <v>0</v>
      </c>
      <c r="I2361" s="13">
        <v>875</v>
      </c>
      <c r="J2361" s="15">
        <v>0</v>
      </c>
      <c r="K2361" s="15">
        <v>4096630.321</v>
      </c>
      <c r="L2361" s="16">
        <f t="shared" si="252"/>
        <v>0</v>
      </c>
      <c r="M2361" s="16">
        <f t="shared" si="253"/>
        <v>0</v>
      </c>
      <c r="N2361" s="10">
        <f t="shared" si="254"/>
        <v>0</v>
      </c>
      <c r="O2361" s="10" t="str">
        <f t="shared" si="258"/>
        <v>Weniger als 40% der Schätzungsfläche sind aktueller als 2002</v>
      </c>
      <c r="P2361" s="17">
        <f t="shared" si="255"/>
        <v>409.66303210000001</v>
      </c>
      <c r="Q2361" t="str">
        <f t="shared" si="256"/>
        <v/>
      </c>
      <c r="R2361" s="6" t="str">
        <f t="shared" si="257"/>
        <v/>
      </c>
      <c r="S2361" t="s">
        <v>2885</v>
      </c>
    </row>
    <row r="2362" spans="1:19" x14ac:dyDescent="0.25">
      <c r="A2362" s="2">
        <v>26</v>
      </c>
      <c r="B2362" s="13">
        <v>2671</v>
      </c>
      <c r="C2362" s="14" t="s">
        <v>2405</v>
      </c>
      <c r="D2362" s="14" t="s">
        <v>2382</v>
      </c>
      <c r="E2362" s="14" t="s">
        <v>2360</v>
      </c>
      <c r="F2362" s="13">
        <v>1992</v>
      </c>
      <c r="G2362" s="13">
        <v>1992</v>
      </c>
      <c r="H2362" s="13">
        <v>0</v>
      </c>
      <c r="I2362" s="13">
        <v>282</v>
      </c>
      <c r="J2362" s="15">
        <v>0</v>
      </c>
      <c r="K2362" s="15">
        <v>2500766.2489999998</v>
      </c>
      <c r="L2362" s="16">
        <f t="shared" si="252"/>
        <v>0</v>
      </c>
      <c r="M2362" s="16">
        <f t="shared" si="253"/>
        <v>0</v>
      </c>
      <c r="N2362" s="10">
        <f t="shared" si="254"/>
        <v>0</v>
      </c>
      <c r="O2362" s="10" t="str">
        <f t="shared" si="258"/>
        <v>Weniger als 40% der Schätzungsfläche sind aktueller als 2002</v>
      </c>
      <c r="P2362" s="17">
        <f t="shared" si="255"/>
        <v>250.07662489999998</v>
      </c>
      <c r="Q2362" t="str">
        <f t="shared" si="256"/>
        <v/>
      </c>
      <c r="R2362" s="6" t="str">
        <f t="shared" si="257"/>
        <v/>
      </c>
      <c r="S2362" t="s">
        <v>2885</v>
      </c>
    </row>
    <row r="2363" spans="1:19" x14ac:dyDescent="0.25">
      <c r="A2363" s="2">
        <v>26</v>
      </c>
      <c r="B2363" s="13">
        <v>2672</v>
      </c>
      <c r="C2363" s="14" t="s">
        <v>2406</v>
      </c>
      <c r="D2363" s="14" t="s">
        <v>2361</v>
      </c>
      <c r="E2363" s="14" t="s">
        <v>2360</v>
      </c>
      <c r="F2363" s="13">
        <v>1952</v>
      </c>
      <c r="G2363" s="13">
        <v>1951</v>
      </c>
      <c r="H2363" s="13">
        <v>0</v>
      </c>
      <c r="I2363" s="13">
        <v>428</v>
      </c>
      <c r="J2363" s="15">
        <v>0</v>
      </c>
      <c r="K2363" s="15">
        <v>2980363.9610000001</v>
      </c>
      <c r="L2363" s="16">
        <f t="shared" si="252"/>
        <v>0</v>
      </c>
      <c r="M2363" s="16">
        <f t="shared" si="253"/>
        <v>0</v>
      </c>
      <c r="N2363" s="10">
        <f t="shared" si="254"/>
        <v>0</v>
      </c>
      <c r="O2363" s="10" t="str">
        <f t="shared" si="258"/>
        <v>Weniger als 40% der Schätzungsfläche sind aktueller als 2002</v>
      </c>
      <c r="P2363" s="17">
        <f t="shared" si="255"/>
        <v>298.03639609999999</v>
      </c>
      <c r="Q2363" t="str">
        <f t="shared" si="256"/>
        <v/>
      </c>
      <c r="R2363" s="6" t="str">
        <f t="shared" si="257"/>
        <v/>
      </c>
      <c r="S2363" t="s">
        <v>2885</v>
      </c>
    </row>
    <row r="2364" spans="1:19" x14ac:dyDescent="0.25">
      <c r="A2364" s="2">
        <v>26</v>
      </c>
      <c r="B2364" s="13">
        <v>2673</v>
      </c>
      <c r="C2364" s="14" t="s">
        <v>2407</v>
      </c>
      <c r="D2364" s="14" t="s">
        <v>2394</v>
      </c>
      <c r="E2364" s="14" t="s">
        <v>2360</v>
      </c>
      <c r="F2364" s="13">
        <v>1963</v>
      </c>
      <c r="G2364" s="13">
        <v>1939</v>
      </c>
      <c r="H2364" s="13">
        <v>0</v>
      </c>
      <c r="I2364" s="13">
        <v>382</v>
      </c>
      <c r="J2364" s="15">
        <v>0</v>
      </c>
      <c r="K2364" s="15">
        <v>4949303.7989999996</v>
      </c>
      <c r="L2364" s="16">
        <f t="shared" si="252"/>
        <v>0</v>
      </c>
      <c r="M2364" s="16">
        <f t="shared" si="253"/>
        <v>0</v>
      </c>
      <c r="N2364" s="10">
        <f t="shared" si="254"/>
        <v>0</v>
      </c>
      <c r="O2364" s="10" t="str">
        <f t="shared" si="258"/>
        <v>Weniger als 40% der Schätzungsfläche sind aktueller als 2002</v>
      </c>
      <c r="P2364" s="17">
        <f t="shared" si="255"/>
        <v>494.93037989999999</v>
      </c>
      <c r="Q2364" t="str">
        <f t="shared" si="256"/>
        <v/>
      </c>
      <c r="R2364" s="6" t="str">
        <f t="shared" si="257"/>
        <v/>
      </c>
      <c r="S2364" t="s">
        <v>2885</v>
      </c>
    </row>
    <row r="2365" spans="1:19" x14ac:dyDescent="0.25">
      <c r="A2365" s="2">
        <v>26</v>
      </c>
      <c r="B2365" s="13">
        <v>2674</v>
      </c>
      <c r="C2365" s="14" t="s">
        <v>2408</v>
      </c>
      <c r="D2365" s="14" t="s">
        <v>2401</v>
      </c>
      <c r="E2365" s="14" t="s">
        <v>2360</v>
      </c>
      <c r="F2365" s="13">
        <v>1973</v>
      </c>
      <c r="G2365" s="13">
        <v>1973</v>
      </c>
      <c r="H2365" s="13">
        <v>0</v>
      </c>
      <c r="I2365" s="13">
        <v>267</v>
      </c>
      <c r="J2365" s="15">
        <v>0</v>
      </c>
      <c r="K2365" s="15">
        <v>5048406.4869999997</v>
      </c>
      <c r="L2365" s="16">
        <f t="shared" si="252"/>
        <v>0</v>
      </c>
      <c r="M2365" s="16">
        <f t="shared" si="253"/>
        <v>0</v>
      </c>
      <c r="N2365" s="10">
        <f t="shared" si="254"/>
        <v>0</v>
      </c>
      <c r="O2365" s="10" t="str">
        <f t="shared" si="258"/>
        <v>Weniger als 40% der Schätzungsfläche sind aktueller als 2002</v>
      </c>
      <c r="P2365" s="17">
        <f t="shared" si="255"/>
        <v>504.84064869999997</v>
      </c>
      <c r="Q2365" t="str">
        <f t="shared" si="256"/>
        <v/>
      </c>
      <c r="R2365" s="6" t="str">
        <f t="shared" si="257"/>
        <v/>
      </c>
      <c r="S2365" t="s">
        <v>2885</v>
      </c>
    </row>
    <row r="2366" spans="1:19" x14ac:dyDescent="0.25">
      <c r="A2366" s="2">
        <v>26</v>
      </c>
      <c r="B2366" s="13">
        <v>2675</v>
      </c>
      <c r="C2366" s="14" t="s">
        <v>2239</v>
      </c>
      <c r="D2366" s="14" t="s">
        <v>2368</v>
      </c>
      <c r="E2366" s="14" t="s">
        <v>2360</v>
      </c>
      <c r="F2366" s="13">
        <v>1951</v>
      </c>
      <c r="G2366" s="13">
        <v>1950</v>
      </c>
      <c r="H2366" s="13">
        <v>0</v>
      </c>
      <c r="I2366" s="13">
        <v>517</v>
      </c>
      <c r="J2366" s="15">
        <v>0</v>
      </c>
      <c r="K2366" s="15">
        <v>4058144.75</v>
      </c>
      <c r="L2366" s="16">
        <f t="shared" si="252"/>
        <v>0</v>
      </c>
      <c r="M2366" s="16">
        <f t="shared" si="253"/>
        <v>0</v>
      </c>
      <c r="N2366" s="10">
        <f t="shared" si="254"/>
        <v>0</v>
      </c>
      <c r="O2366" s="10" t="str">
        <f t="shared" si="258"/>
        <v>Weniger als 40% der Schätzungsfläche sind aktueller als 2002</v>
      </c>
      <c r="P2366" s="17">
        <f t="shared" si="255"/>
        <v>405.81447500000002</v>
      </c>
      <c r="Q2366" t="str">
        <f t="shared" si="256"/>
        <v/>
      </c>
      <c r="R2366" s="6" t="str">
        <f t="shared" si="257"/>
        <v/>
      </c>
      <c r="S2366" t="s">
        <v>2885</v>
      </c>
    </row>
    <row r="2367" spans="1:19" x14ac:dyDescent="0.25">
      <c r="A2367" s="2">
        <v>26</v>
      </c>
      <c r="B2367" s="13">
        <v>2676</v>
      </c>
      <c r="C2367" s="14" t="s">
        <v>2409</v>
      </c>
      <c r="D2367" s="14" t="s">
        <v>2410</v>
      </c>
      <c r="E2367" s="14" t="s">
        <v>2360</v>
      </c>
      <c r="F2367" s="13">
        <v>1963</v>
      </c>
      <c r="G2367" s="13">
        <v>1953</v>
      </c>
      <c r="H2367" s="13">
        <v>0</v>
      </c>
      <c r="I2367" s="13">
        <v>217</v>
      </c>
      <c r="J2367" s="15">
        <v>0</v>
      </c>
      <c r="K2367" s="15">
        <v>3728877.9959999998</v>
      </c>
      <c r="L2367" s="16">
        <f t="shared" si="252"/>
        <v>0</v>
      </c>
      <c r="M2367" s="16">
        <f t="shared" si="253"/>
        <v>0</v>
      </c>
      <c r="N2367" s="10">
        <f t="shared" si="254"/>
        <v>0</v>
      </c>
      <c r="O2367" s="10" t="str">
        <f t="shared" si="258"/>
        <v>Weniger als 40% der Schätzungsfläche sind aktueller als 2002</v>
      </c>
      <c r="P2367" s="17">
        <f t="shared" si="255"/>
        <v>372.88779959999999</v>
      </c>
      <c r="Q2367" t="str">
        <f t="shared" si="256"/>
        <v/>
      </c>
      <c r="R2367" s="6" t="str">
        <f t="shared" si="257"/>
        <v/>
      </c>
      <c r="S2367" t="s">
        <v>2885</v>
      </c>
    </row>
    <row r="2368" spans="1:19" x14ac:dyDescent="0.25">
      <c r="A2368" s="2">
        <v>26</v>
      </c>
      <c r="B2368" s="13">
        <v>2677</v>
      </c>
      <c r="C2368" s="14" t="s">
        <v>2411</v>
      </c>
      <c r="D2368" s="14" t="s">
        <v>2382</v>
      </c>
      <c r="E2368" s="14" t="s">
        <v>2360</v>
      </c>
      <c r="F2368" s="13">
        <v>1979</v>
      </c>
      <c r="G2368" s="13">
        <v>1979</v>
      </c>
      <c r="H2368" s="13">
        <v>0</v>
      </c>
      <c r="I2368" s="13">
        <v>780</v>
      </c>
      <c r="J2368" s="15">
        <v>0</v>
      </c>
      <c r="K2368" s="15">
        <v>6910712.7300000004</v>
      </c>
      <c r="L2368" s="16">
        <f t="shared" si="252"/>
        <v>0</v>
      </c>
      <c r="M2368" s="16">
        <f t="shared" si="253"/>
        <v>0</v>
      </c>
      <c r="N2368" s="10">
        <f t="shared" si="254"/>
        <v>0</v>
      </c>
      <c r="O2368" s="10" t="str">
        <f t="shared" si="258"/>
        <v>Weniger als 40% der Schätzungsfläche sind aktueller als 2002</v>
      </c>
      <c r="P2368" s="17">
        <f t="shared" si="255"/>
        <v>691.07127300000002</v>
      </c>
      <c r="Q2368" t="str">
        <f t="shared" si="256"/>
        <v/>
      </c>
      <c r="R2368" s="6" t="str">
        <f t="shared" si="257"/>
        <v/>
      </c>
      <c r="S2368" t="s">
        <v>2885</v>
      </c>
    </row>
    <row r="2369" spans="1:19" x14ac:dyDescent="0.25">
      <c r="A2369" s="2">
        <v>26</v>
      </c>
      <c r="B2369" s="13">
        <v>2678</v>
      </c>
      <c r="C2369" s="14" t="s">
        <v>2412</v>
      </c>
      <c r="D2369" s="14" t="s">
        <v>2361</v>
      </c>
      <c r="E2369" s="14" t="s">
        <v>2360</v>
      </c>
      <c r="F2369" s="13">
        <v>1977</v>
      </c>
      <c r="G2369" s="13">
        <v>1937</v>
      </c>
      <c r="H2369" s="13">
        <v>0</v>
      </c>
      <c r="I2369" s="13">
        <v>987</v>
      </c>
      <c r="J2369" s="15">
        <v>0</v>
      </c>
      <c r="K2369" s="15">
        <v>5330992.7549999999</v>
      </c>
      <c r="L2369" s="16">
        <f t="shared" si="252"/>
        <v>0</v>
      </c>
      <c r="M2369" s="16">
        <f t="shared" si="253"/>
        <v>0</v>
      </c>
      <c r="N2369" s="10">
        <f t="shared" si="254"/>
        <v>0</v>
      </c>
      <c r="O2369" s="10" t="str">
        <f t="shared" si="258"/>
        <v>Weniger als 40% der Schätzungsfläche sind aktueller als 2002</v>
      </c>
      <c r="P2369" s="17">
        <f t="shared" si="255"/>
        <v>533.09927549999998</v>
      </c>
      <c r="Q2369">
        <f t="shared" si="256"/>
        <v>2</v>
      </c>
      <c r="R2369" s="6">
        <f t="shared" si="257"/>
        <v>42644</v>
      </c>
      <c r="S2369" t="s">
        <v>3081</v>
      </c>
    </row>
    <row r="2370" spans="1:19" x14ac:dyDescent="0.25">
      <c r="A2370" s="2">
        <v>26</v>
      </c>
      <c r="B2370" s="13">
        <v>2679</v>
      </c>
      <c r="C2370" s="14" t="s">
        <v>2413</v>
      </c>
      <c r="D2370" s="14" t="s">
        <v>1744</v>
      </c>
      <c r="E2370" s="14" t="s">
        <v>2360</v>
      </c>
      <c r="F2370" s="13">
        <v>2000</v>
      </c>
      <c r="G2370" s="13">
        <v>1941</v>
      </c>
      <c r="H2370" s="13">
        <v>0</v>
      </c>
      <c r="I2370" s="13">
        <v>246</v>
      </c>
      <c r="J2370" s="15">
        <v>0</v>
      </c>
      <c r="K2370" s="15">
        <v>1394446.6869999999</v>
      </c>
      <c r="L2370" s="16">
        <f t="shared" si="252"/>
        <v>0</v>
      </c>
      <c r="M2370" s="16">
        <f t="shared" si="253"/>
        <v>0</v>
      </c>
      <c r="N2370" s="10">
        <f t="shared" si="254"/>
        <v>0</v>
      </c>
      <c r="O2370" s="10" t="str">
        <f t="shared" si="258"/>
        <v>Weniger als 40% der Schätzungsfläche sind aktueller als 2002</v>
      </c>
      <c r="P2370" s="17">
        <f t="shared" si="255"/>
        <v>139.44466869999999</v>
      </c>
      <c r="Q2370" t="str">
        <f t="shared" si="256"/>
        <v/>
      </c>
      <c r="R2370" s="6" t="str">
        <f t="shared" si="257"/>
        <v/>
      </c>
      <c r="S2370" t="s">
        <v>2885</v>
      </c>
    </row>
    <row r="2371" spans="1:19" x14ac:dyDescent="0.25">
      <c r="A2371" s="2">
        <v>26</v>
      </c>
      <c r="B2371" s="13">
        <v>2680</v>
      </c>
      <c r="C2371" s="14" t="s">
        <v>2414</v>
      </c>
      <c r="D2371" s="14" t="s">
        <v>2388</v>
      </c>
      <c r="E2371" s="14" t="s">
        <v>2360</v>
      </c>
      <c r="F2371" s="13">
        <v>1972</v>
      </c>
      <c r="G2371" s="13">
        <v>1972</v>
      </c>
      <c r="H2371" s="13">
        <v>0</v>
      </c>
      <c r="I2371" s="13">
        <v>417</v>
      </c>
      <c r="J2371" s="15">
        <v>0</v>
      </c>
      <c r="K2371" s="15">
        <v>4191077.4589999998</v>
      </c>
      <c r="L2371" s="16">
        <f t="shared" ref="L2371:L2434" si="259">H2371/I2371</f>
        <v>0</v>
      </c>
      <c r="M2371" s="16">
        <f t="shared" ref="M2371:M2434" si="260">J2371/K2371</f>
        <v>0</v>
      </c>
      <c r="N2371" s="10">
        <f t="shared" ref="N2371:N2434" si="261">IF(AND(M2371&gt;0.1,M2371&lt;0.5,Q2371=1),3,IF(M2371&gt;=0.5,1,IF(M2371&gt;=0.4,2,0)))</f>
        <v>0</v>
      </c>
      <c r="O2371" s="10" t="str">
        <f t="shared" si="258"/>
        <v>Weniger als 40% der Schätzungsfläche sind aktueller als 2002</v>
      </c>
      <c r="P2371" s="17">
        <f t="shared" ref="P2371:P2434" si="262">K2371/10000</f>
        <v>419.1077459</v>
      </c>
      <c r="Q2371" t="str">
        <f t="shared" ref="Q2371:Q2434" si="263">IFERROR(VLOOKUP(B2371,NAG,3,FALSE),"")</f>
        <v/>
      </c>
      <c r="R2371" s="6" t="str">
        <f t="shared" ref="R2371:R2434" si="264">IFERROR(VLOOKUP(B2371,NAG,4,FALSE),"")</f>
        <v/>
      </c>
      <c r="S2371" t="s">
        <v>2885</v>
      </c>
    </row>
    <row r="2372" spans="1:19" x14ac:dyDescent="0.25">
      <c r="A2372" s="2">
        <v>26</v>
      </c>
      <c r="B2372" s="13">
        <v>2681</v>
      </c>
      <c r="C2372" s="14" t="s">
        <v>486</v>
      </c>
      <c r="D2372" s="14" t="s">
        <v>2361</v>
      </c>
      <c r="E2372" s="14" t="s">
        <v>2360</v>
      </c>
      <c r="F2372" s="13">
        <v>2000</v>
      </c>
      <c r="G2372" s="13">
        <v>1949</v>
      </c>
      <c r="H2372" s="13">
        <v>0</v>
      </c>
      <c r="I2372" s="13">
        <v>214</v>
      </c>
      <c r="J2372" s="15">
        <v>0</v>
      </c>
      <c r="K2372" s="15">
        <v>1385221.0090000001</v>
      </c>
      <c r="L2372" s="16">
        <f t="shared" si="259"/>
        <v>0</v>
      </c>
      <c r="M2372" s="16">
        <f t="shared" si="260"/>
        <v>0</v>
      </c>
      <c r="N2372" s="10">
        <f t="shared" si="261"/>
        <v>0</v>
      </c>
      <c r="O2372" s="10" t="str">
        <f t="shared" ref="O2372:O2435" si="265">IF(N2372=0,"Weniger als 40% der Schätzungsfläche sind aktueller als 2002",IF(N2372=2,"40% bis 50% der Schätzungsfläche sind aktueller als 2002",IF(N2372=1,"Mehr als 50% der Schätzungsfläche sind aktueller als 2002",IF(N2372=3,"Schätzungsfläche nach 2002 vollständig überprüft und bedarfsweise korrigiert",""))))</f>
        <v>Weniger als 40% der Schätzungsfläche sind aktueller als 2002</v>
      </c>
      <c r="P2372" s="17">
        <f t="shared" si="262"/>
        <v>138.5221009</v>
      </c>
      <c r="Q2372" t="str">
        <f t="shared" si="263"/>
        <v/>
      </c>
      <c r="R2372" s="6" t="str">
        <f t="shared" si="264"/>
        <v/>
      </c>
      <c r="S2372" t="s">
        <v>2885</v>
      </c>
    </row>
    <row r="2373" spans="1:19" x14ac:dyDescent="0.25">
      <c r="A2373" s="2">
        <v>26</v>
      </c>
      <c r="B2373" s="13">
        <v>2682</v>
      </c>
      <c r="C2373" s="14" t="s">
        <v>2415</v>
      </c>
      <c r="D2373" s="14" t="s">
        <v>2372</v>
      </c>
      <c r="E2373" s="14" t="s">
        <v>2360</v>
      </c>
      <c r="F2373" s="13">
        <v>1985</v>
      </c>
      <c r="G2373" s="13">
        <v>1936</v>
      </c>
      <c r="H2373" s="13">
        <v>0</v>
      </c>
      <c r="I2373" s="13">
        <v>214</v>
      </c>
      <c r="J2373" s="15">
        <v>0</v>
      </c>
      <c r="K2373" s="15">
        <v>1766755.5330000001</v>
      </c>
      <c r="L2373" s="16">
        <f t="shared" si="259"/>
        <v>0</v>
      </c>
      <c r="M2373" s="16">
        <f t="shared" si="260"/>
        <v>0</v>
      </c>
      <c r="N2373" s="10">
        <f t="shared" si="261"/>
        <v>0</v>
      </c>
      <c r="O2373" s="10" t="str">
        <f t="shared" si="265"/>
        <v>Weniger als 40% der Schätzungsfläche sind aktueller als 2002</v>
      </c>
      <c r="P2373" s="17">
        <f t="shared" si="262"/>
        <v>176.67555330000002</v>
      </c>
      <c r="Q2373" t="str">
        <f t="shared" si="263"/>
        <v/>
      </c>
      <c r="R2373" s="6" t="str">
        <f t="shared" si="264"/>
        <v/>
      </c>
      <c r="S2373" t="s">
        <v>2885</v>
      </c>
    </row>
    <row r="2374" spans="1:19" x14ac:dyDescent="0.25">
      <c r="A2374" s="2">
        <v>26</v>
      </c>
      <c r="B2374" s="13">
        <v>2683</v>
      </c>
      <c r="C2374" s="14" t="s">
        <v>2416</v>
      </c>
      <c r="D2374" s="14" t="s">
        <v>2417</v>
      </c>
      <c r="E2374" s="14" t="s">
        <v>2360</v>
      </c>
      <c r="F2374" s="13">
        <v>1998</v>
      </c>
      <c r="G2374" s="13">
        <v>1997</v>
      </c>
      <c r="H2374" s="13">
        <v>0</v>
      </c>
      <c r="I2374" s="13">
        <v>478</v>
      </c>
      <c r="J2374" s="15">
        <v>0</v>
      </c>
      <c r="K2374" s="15">
        <v>3154876.76</v>
      </c>
      <c r="L2374" s="16">
        <f t="shared" si="259"/>
        <v>0</v>
      </c>
      <c r="M2374" s="16">
        <f t="shared" si="260"/>
        <v>0</v>
      </c>
      <c r="N2374" s="10">
        <f t="shared" si="261"/>
        <v>0</v>
      </c>
      <c r="O2374" s="10" t="str">
        <f t="shared" si="265"/>
        <v>Weniger als 40% der Schätzungsfläche sind aktueller als 2002</v>
      </c>
      <c r="P2374" s="17">
        <f t="shared" si="262"/>
        <v>315.48767599999996</v>
      </c>
      <c r="Q2374" t="str">
        <f t="shared" si="263"/>
        <v/>
      </c>
      <c r="R2374" s="6" t="str">
        <f t="shared" si="264"/>
        <v/>
      </c>
      <c r="S2374" t="s">
        <v>2885</v>
      </c>
    </row>
    <row r="2375" spans="1:19" x14ac:dyDescent="0.25">
      <c r="A2375" s="2">
        <v>26</v>
      </c>
      <c r="B2375" s="13">
        <v>2684</v>
      </c>
      <c r="C2375" s="14" t="s">
        <v>2418</v>
      </c>
      <c r="D2375" s="14" t="s">
        <v>2381</v>
      </c>
      <c r="E2375" s="14" t="s">
        <v>2360</v>
      </c>
      <c r="F2375" s="13">
        <v>1990</v>
      </c>
      <c r="G2375" s="13">
        <v>1950</v>
      </c>
      <c r="H2375" s="13">
        <v>0</v>
      </c>
      <c r="I2375" s="13">
        <v>219</v>
      </c>
      <c r="J2375" s="15">
        <v>0</v>
      </c>
      <c r="K2375" s="15">
        <v>2140800.1370000001</v>
      </c>
      <c r="L2375" s="16">
        <f t="shared" si="259"/>
        <v>0</v>
      </c>
      <c r="M2375" s="16">
        <f t="shared" si="260"/>
        <v>0</v>
      </c>
      <c r="N2375" s="10">
        <f t="shared" si="261"/>
        <v>0</v>
      </c>
      <c r="O2375" s="10" t="str">
        <f t="shared" si="265"/>
        <v>Weniger als 40% der Schätzungsfläche sind aktueller als 2002</v>
      </c>
      <c r="P2375" s="17">
        <f t="shared" si="262"/>
        <v>214.08001370000002</v>
      </c>
      <c r="Q2375" t="str">
        <f t="shared" si="263"/>
        <v/>
      </c>
      <c r="R2375" s="6" t="str">
        <f t="shared" si="264"/>
        <v/>
      </c>
      <c r="S2375" t="s">
        <v>2885</v>
      </c>
    </row>
    <row r="2376" spans="1:19" x14ac:dyDescent="0.25">
      <c r="A2376" s="2">
        <v>26</v>
      </c>
      <c r="B2376" s="13">
        <v>2685</v>
      </c>
      <c r="C2376" s="14" t="s">
        <v>2417</v>
      </c>
      <c r="D2376" s="14" t="s">
        <v>2417</v>
      </c>
      <c r="E2376" s="14" t="s">
        <v>2360</v>
      </c>
      <c r="F2376" s="13">
        <v>2001</v>
      </c>
      <c r="G2376" s="13">
        <v>2000</v>
      </c>
      <c r="H2376" s="13">
        <v>0</v>
      </c>
      <c r="I2376" s="13">
        <v>1428</v>
      </c>
      <c r="J2376" s="15">
        <v>0</v>
      </c>
      <c r="K2376" s="15">
        <v>8976950.1469999999</v>
      </c>
      <c r="L2376" s="16">
        <f t="shared" si="259"/>
        <v>0</v>
      </c>
      <c r="M2376" s="16">
        <f t="shared" si="260"/>
        <v>0</v>
      </c>
      <c r="N2376" s="10">
        <f t="shared" si="261"/>
        <v>0</v>
      </c>
      <c r="O2376" s="10" t="str">
        <f t="shared" si="265"/>
        <v>Weniger als 40% der Schätzungsfläche sind aktueller als 2002</v>
      </c>
      <c r="P2376" s="17">
        <f t="shared" si="262"/>
        <v>897.6950147</v>
      </c>
      <c r="Q2376" t="str">
        <f t="shared" si="263"/>
        <v/>
      </c>
      <c r="R2376" s="6" t="str">
        <f t="shared" si="264"/>
        <v/>
      </c>
      <c r="S2376" t="s">
        <v>2885</v>
      </c>
    </row>
    <row r="2377" spans="1:19" x14ac:dyDescent="0.25">
      <c r="A2377" s="2">
        <v>26</v>
      </c>
      <c r="B2377" s="13">
        <v>2686</v>
      </c>
      <c r="C2377" s="14" t="s">
        <v>2419</v>
      </c>
      <c r="D2377" s="14" t="s">
        <v>2359</v>
      </c>
      <c r="E2377" s="14" t="s">
        <v>2360</v>
      </c>
      <c r="F2377" s="13">
        <v>2006</v>
      </c>
      <c r="G2377" s="13">
        <v>1939</v>
      </c>
      <c r="H2377" s="13">
        <v>1</v>
      </c>
      <c r="I2377" s="13">
        <v>915</v>
      </c>
      <c r="J2377" s="15">
        <v>4169.6859999999997</v>
      </c>
      <c r="K2377" s="15">
        <v>10020248.971000001</v>
      </c>
      <c r="L2377" s="16">
        <f t="shared" si="259"/>
        <v>1.092896174863388E-3</v>
      </c>
      <c r="M2377" s="16">
        <f t="shared" si="260"/>
        <v>4.1612598769428312E-4</v>
      </c>
      <c r="N2377" s="10">
        <f t="shared" si="261"/>
        <v>0</v>
      </c>
      <c r="O2377" s="10" t="str">
        <f t="shared" si="265"/>
        <v>Weniger als 40% der Schätzungsfläche sind aktueller als 2002</v>
      </c>
      <c r="P2377" s="17">
        <f t="shared" si="262"/>
        <v>1002.0248971000001</v>
      </c>
      <c r="Q2377" t="str">
        <f t="shared" si="263"/>
        <v/>
      </c>
      <c r="R2377" s="6" t="str">
        <f t="shared" si="264"/>
        <v/>
      </c>
      <c r="S2377" t="s">
        <v>2885</v>
      </c>
    </row>
    <row r="2378" spans="1:19" x14ac:dyDescent="0.25">
      <c r="A2378" s="2">
        <v>26</v>
      </c>
      <c r="B2378" s="13">
        <v>2687</v>
      </c>
      <c r="C2378" s="14" t="s">
        <v>2420</v>
      </c>
      <c r="D2378" s="14" t="s">
        <v>2370</v>
      </c>
      <c r="E2378" s="14" t="s">
        <v>2360</v>
      </c>
      <c r="F2378" s="13">
        <v>1948</v>
      </c>
      <c r="G2378" s="13">
        <v>1948</v>
      </c>
      <c r="H2378" s="13">
        <v>0</v>
      </c>
      <c r="I2378" s="13">
        <v>569</v>
      </c>
      <c r="J2378" s="15">
        <v>0</v>
      </c>
      <c r="K2378" s="15">
        <v>2771135.088</v>
      </c>
      <c r="L2378" s="16">
        <f t="shared" si="259"/>
        <v>0</v>
      </c>
      <c r="M2378" s="16">
        <f t="shared" si="260"/>
        <v>0</v>
      </c>
      <c r="N2378" s="10">
        <f t="shared" si="261"/>
        <v>0</v>
      </c>
      <c r="O2378" s="10" t="str">
        <f t="shared" si="265"/>
        <v>Weniger als 40% der Schätzungsfläche sind aktueller als 2002</v>
      </c>
      <c r="P2378" s="17">
        <f t="shared" si="262"/>
        <v>277.11350879999998</v>
      </c>
      <c r="Q2378" t="str">
        <f t="shared" si="263"/>
        <v/>
      </c>
      <c r="R2378" s="6" t="str">
        <f t="shared" si="264"/>
        <v/>
      </c>
      <c r="S2378" t="s">
        <v>2885</v>
      </c>
    </row>
    <row r="2379" spans="1:19" x14ac:dyDescent="0.25">
      <c r="A2379" s="2">
        <v>26</v>
      </c>
      <c r="B2379" s="13">
        <v>2688</v>
      </c>
      <c r="C2379" s="14" t="s">
        <v>2421</v>
      </c>
      <c r="D2379" s="14" t="s">
        <v>2382</v>
      </c>
      <c r="E2379" s="14" t="s">
        <v>2360</v>
      </c>
      <c r="F2379" s="13">
        <v>1970</v>
      </c>
      <c r="G2379" s="13">
        <v>1970</v>
      </c>
      <c r="H2379" s="13">
        <v>0</v>
      </c>
      <c r="I2379" s="13">
        <v>312</v>
      </c>
      <c r="J2379" s="15">
        <v>0</v>
      </c>
      <c r="K2379" s="15">
        <v>3363903.8650000002</v>
      </c>
      <c r="L2379" s="16">
        <f t="shared" si="259"/>
        <v>0</v>
      </c>
      <c r="M2379" s="16">
        <f t="shared" si="260"/>
        <v>0</v>
      </c>
      <c r="N2379" s="10">
        <f t="shared" si="261"/>
        <v>0</v>
      </c>
      <c r="O2379" s="10" t="str">
        <f t="shared" si="265"/>
        <v>Weniger als 40% der Schätzungsfläche sind aktueller als 2002</v>
      </c>
      <c r="P2379" s="17">
        <f t="shared" si="262"/>
        <v>336.39038650000003</v>
      </c>
      <c r="Q2379" t="str">
        <f t="shared" si="263"/>
        <v/>
      </c>
      <c r="R2379" s="6" t="str">
        <f t="shared" si="264"/>
        <v/>
      </c>
      <c r="S2379" t="s">
        <v>2885</v>
      </c>
    </row>
    <row r="2380" spans="1:19" x14ac:dyDescent="0.25">
      <c r="A2380" s="2">
        <v>26</v>
      </c>
      <c r="B2380" s="13">
        <v>2689</v>
      </c>
      <c r="C2380" s="14" t="s">
        <v>2422</v>
      </c>
      <c r="D2380" s="14" t="s">
        <v>2368</v>
      </c>
      <c r="E2380" s="14" t="s">
        <v>2360</v>
      </c>
      <c r="F2380" s="13">
        <v>1981</v>
      </c>
      <c r="G2380" s="13">
        <v>1934</v>
      </c>
      <c r="H2380" s="13">
        <v>0</v>
      </c>
      <c r="I2380" s="13">
        <v>319</v>
      </c>
      <c r="J2380" s="15">
        <v>0</v>
      </c>
      <c r="K2380" s="15">
        <v>1742677.3030000001</v>
      </c>
      <c r="L2380" s="16">
        <f t="shared" si="259"/>
        <v>0</v>
      </c>
      <c r="M2380" s="16">
        <f t="shared" si="260"/>
        <v>0</v>
      </c>
      <c r="N2380" s="10">
        <f t="shared" si="261"/>
        <v>0</v>
      </c>
      <c r="O2380" s="10" t="str">
        <f t="shared" si="265"/>
        <v>Weniger als 40% der Schätzungsfläche sind aktueller als 2002</v>
      </c>
      <c r="P2380" s="17">
        <f t="shared" si="262"/>
        <v>174.26773030000001</v>
      </c>
      <c r="Q2380" t="str">
        <f t="shared" si="263"/>
        <v/>
      </c>
      <c r="R2380" s="6" t="str">
        <f t="shared" si="264"/>
        <v/>
      </c>
      <c r="S2380" t="s">
        <v>2885</v>
      </c>
    </row>
    <row r="2381" spans="1:19" x14ac:dyDescent="0.25">
      <c r="A2381" s="2">
        <v>26</v>
      </c>
      <c r="B2381" s="13">
        <v>2690</v>
      </c>
      <c r="C2381" s="14" t="s">
        <v>1744</v>
      </c>
      <c r="D2381" s="14" t="s">
        <v>1744</v>
      </c>
      <c r="E2381" s="14" t="s">
        <v>2360</v>
      </c>
      <c r="F2381" s="13">
        <v>2001</v>
      </c>
      <c r="G2381" s="13">
        <v>1935</v>
      </c>
      <c r="H2381" s="13">
        <v>0</v>
      </c>
      <c r="I2381" s="13">
        <v>266</v>
      </c>
      <c r="J2381" s="15">
        <v>0</v>
      </c>
      <c r="K2381" s="15">
        <v>3298880.4130000002</v>
      </c>
      <c r="L2381" s="16">
        <f t="shared" si="259"/>
        <v>0</v>
      </c>
      <c r="M2381" s="16">
        <f t="shared" si="260"/>
        <v>0</v>
      </c>
      <c r="N2381" s="10">
        <f t="shared" si="261"/>
        <v>0</v>
      </c>
      <c r="O2381" s="10" t="str">
        <f t="shared" si="265"/>
        <v>Weniger als 40% der Schätzungsfläche sind aktueller als 2002</v>
      </c>
      <c r="P2381" s="17">
        <f t="shared" si="262"/>
        <v>329.8880413</v>
      </c>
      <c r="Q2381" t="str">
        <f t="shared" si="263"/>
        <v/>
      </c>
      <c r="R2381" s="6" t="str">
        <f t="shared" si="264"/>
        <v/>
      </c>
      <c r="S2381" t="s">
        <v>2885</v>
      </c>
    </row>
    <row r="2382" spans="1:19" x14ac:dyDescent="0.25">
      <c r="A2382" s="2">
        <v>26</v>
      </c>
      <c r="B2382" s="13">
        <v>2691</v>
      </c>
      <c r="C2382" s="14" t="s">
        <v>2374</v>
      </c>
      <c r="D2382" s="14" t="s">
        <v>2374</v>
      </c>
      <c r="E2382" s="14" t="s">
        <v>2360</v>
      </c>
      <c r="F2382" s="13">
        <v>1984</v>
      </c>
      <c r="G2382" s="13">
        <v>1937</v>
      </c>
      <c r="H2382" s="13">
        <v>0</v>
      </c>
      <c r="I2382" s="13">
        <v>739</v>
      </c>
      <c r="J2382" s="15">
        <v>0</v>
      </c>
      <c r="K2382" s="15">
        <v>5540928.602</v>
      </c>
      <c r="L2382" s="16">
        <f t="shared" si="259"/>
        <v>0</v>
      </c>
      <c r="M2382" s="16">
        <f t="shared" si="260"/>
        <v>0</v>
      </c>
      <c r="N2382" s="10">
        <f t="shared" si="261"/>
        <v>0</v>
      </c>
      <c r="O2382" s="10" t="str">
        <f t="shared" si="265"/>
        <v>Weniger als 40% der Schätzungsfläche sind aktueller als 2002</v>
      </c>
      <c r="P2382" s="17">
        <f t="shared" si="262"/>
        <v>554.09286020000002</v>
      </c>
      <c r="Q2382" t="str">
        <f t="shared" si="263"/>
        <v/>
      </c>
      <c r="R2382" s="6" t="str">
        <f t="shared" si="264"/>
        <v/>
      </c>
      <c r="S2382" t="s">
        <v>2885</v>
      </c>
    </row>
    <row r="2383" spans="1:19" x14ac:dyDescent="0.25">
      <c r="A2383" s="2">
        <v>26</v>
      </c>
      <c r="B2383" s="13">
        <v>2692</v>
      </c>
      <c r="C2383" s="14" t="s">
        <v>2423</v>
      </c>
      <c r="D2383" s="14" t="s">
        <v>2372</v>
      </c>
      <c r="E2383" s="14" t="s">
        <v>2360</v>
      </c>
      <c r="F2383" s="13">
        <v>1961</v>
      </c>
      <c r="G2383" s="13">
        <v>1952</v>
      </c>
      <c r="H2383" s="13">
        <v>0</v>
      </c>
      <c r="I2383" s="13">
        <v>453</v>
      </c>
      <c r="J2383" s="15">
        <v>0</v>
      </c>
      <c r="K2383" s="15">
        <v>5820622.8600000003</v>
      </c>
      <c r="L2383" s="16">
        <f t="shared" si="259"/>
        <v>0</v>
      </c>
      <c r="M2383" s="16">
        <f t="shared" si="260"/>
        <v>0</v>
      </c>
      <c r="N2383" s="10">
        <f t="shared" si="261"/>
        <v>0</v>
      </c>
      <c r="O2383" s="10" t="str">
        <f t="shared" si="265"/>
        <v>Weniger als 40% der Schätzungsfläche sind aktueller als 2002</v>
      </c>
      <c r="P2383" s="17">
        <f t="shared" si="262"/>
        <v>582.06228600000009</v>
      </c>
      <c r="Q2383" t="str">
        <f t="shared" si="263"/>
        <v/>
      </c>
      <c r="R2383" s="6" t="str">
        <f t="shared" si="264"/>
        <v/>
      </c>
      <c r="S2383" t="s">
        <v>2885</v>
      </c>
    </row>
    <row r="2384" spans="1:19" x14ac:dyDescent="0.25">
      <c r="A2384" s="2">
        <v>26</v>
      </c>
      <c r="B2384" s="13">
        <v>2693</v>
      </c>
      <c r="C2384" s="14" t="s">
        <v>2424</v>
      </c>
      <c r="D2384" s="14" t="s">
        <v>2410</v>
      </c>
      <c r="E2384" s="14" t="s">
        <v>2360</v>
      </c>
      <c r="F2384" s="13">
        <v>1994</v>
      </c>
      <c r="G2384" s="13">
        <v>1973</v>
      </c>
      <c r="H2384" s="13">
        <v>0</v>
      </c>
      <c r="I2384" s="13">
        <v>804</v>
      </c>
      <c r="J2384" s="15">
        <v>0</v>
      </c>
      <c r="K2384" s="15">
        <v>7093366.7180000003</v>
      </c>
      <c r="L2384" s="16">
        <f t="shared" si="259"/>
        <v>0</v>
      </c>
      <c r="M2384" s="16">
        <f t="shared" si="260"/>
        <v>0</v>
      </c>
      <c r="N2384" s="10">
        <f t="shared" si="261"/>
        <v>0</v>
      </c>
      <c r="O2384" s="10" t="str">
        <f t="shared" si="265"/>
        <v>Weniger als 40% der Schätzungsfläche sind aktueller als 2002</v>
      </c>
      <c r="P2384" s="17">
        <f t="shared" si="262"/>
        <v>709.33667180000009</v>
      </c>
      <c r="Q2384" t="str">
        <f t="shared" si="263"/>
        <v/>
      </c>
      <c r="R2384" s="6" t="str">
        <f t="shared" si="264"/>
        <v/>
      </c>
      <c r="S2384" t="s">
        <v>2885</v>
      </c>
    </row>
    <row r="2385" spans="1:19" x14ac:dyDescent="0.25">
      <c r="A2385" s="2">
        <v>26</v>
      </c>
      <c r="B2385" s="13">
        <v>2694</v>
      </c>
      <c r="C2385" s="14" t="s">
        <v>2425</v>
      </c>
      <c r="D2385" s="14" t="s">
        <v>2417</v>
      </c>
      <c r="E2385" s="14" t="s">
        <v>2360</v>
      </c>
      <c r="F2385" s="13">
        <v>2005</v>
      </c>
      <c r="G2385" s="13">
        <v>2005</v>
      </c>
      <c r="H2385" s="13">
        <v>458</v>
      </c>
      <c r="I2385" s="13">
        <v>458</v>
      </c>
      <c r="J2385" s="15">
        <v>3860662.1579999998</v>
      </c>
      <c r="K2385" s="15">
        <v>3860662.1579999998</v>
      </c>
      <c r="L2385" s="16">
        <f t="shared" si="259"/>
        <v>1</v>
      </c>
      <c r="M2385" s="16">
        <f t="shared" si="260"/>
        <v>1</v>
      </c>
      <c r="N2385" s="10">
        <f t="shared" si="261"/>
        <v>1</v>
      </c>
      <c r="O2385" s="10" t="str">
        <f t="shared" si="265"/>
        <v>Mehr als 50% der Schätzungsfläche sind aktueller als 2002</v>
      </c>
      <c r="P2385" s="17">
        <f t="shared" si="262"/>
        <v>386.06621580000001</v>
      </c>
      <c r="Q2385">
        <f t="shared" si="263"/>
        <v>1</v>
      </c>
      <c r="R2385" s="6">
        <f t="shared" si="264"/>
        <v>38464</v>
      </c>
      <c r="S2385" t="s">
        <v>3080</v>
      </c>
    </row>
    <row r="2386" spans="1:19" x14ac:dyDescent="0.25">
      <c r="A2386" s="2">
        <v>26</v>
      </c>
      <c r="B2386" s="13">
        <v>2695</v>
      </c>
      <c r="C2386" s="14" t="s">
        <v>1753</v>
      </c>
      <c r="D2386" s="14" t="s">
        <v>2368</v>
      </c>
      <c r="E2386" s="14" t="s">
        <v>2360</v>
      </c>
      <c r="F2386" s="13">
        <v>1981</v>
      </c>
      <c r="G2386" s="13">
        <v>1951</v>
      </c>
      <c r="H2386" s="13">
        <v>0</v>
      </c>
      <c r="I2386" s="13">
        <v>375</v>
      </c>
      <c r="J2386" s="15">
        <v>0</v>
      </c>
      <c r="K2386" s="15">
        <v>2065085.172</v>
      </c>
      <c r="L2386" s="16">
        <f t="shared" si="259"/>
        <v>0</v>
      </c>
      <c r="M2386" s="16">
        <f t="shared" si="260"/>
        <v>0</v>
      </c>
      <c r="N2386" s="10">
        <f t="shared" si="261"/>
        <v>0</v>
      </c>
      <c r="O2386" s="10" t="str">
        <f t="shared" si="265"/>
        <v>Weniger als 40% der Schätzungsfläche sind aktueller als 2002</v>
      </c>
      <c r="P2386" s="17">
        <f t="shared" si="262"/>
        <v>206.5085172</v>
      </c>
      <c r="Q2386" t="str">
        <f t="shared" si="263"/>
        <v/>
      </c>
      <c r="R2386" s="6" t="str">
        <f t="shared" si="264"/>
        <v/>
      </c>
      <c r="S2386" t="s">
        <v>2885</v>
      </c>
    </row>
    <row r="2387" spans="1:19" x14ac:dyDescent="0.25">
      <c r="A2387" s="2">
        <v>26</v>
      </c>
      <c r="B2387" s="13">
        <v>2696</v>
      </c>
      <c r="C2387" s="14" t="s">
        <v>2426</v>
      </c>
      <c r="D2387" s="14" t="s">
        <v>2394</v>
      </c>
      <c r="E2387" s="14" t="s">
        <v>2360</v>
      </c>
      <c r="F2387" s="13">
        <v>1964</v>
      </c>
      <c r="G2387" s="13">
        <v>1964</v>
      </c>
      <c r="H2387" s="13">
        <v>0</v>
      </c>
      <c r="I2387" s="13">
        <v>236</v>
      </c>
      <c r="J2387" s="15">
        <v>0</v>
      </c>
      <c r="K2387" s="15">
        <v>3358178.165</v>
      </c>
      <c r="L2387" s="16">
        <f t="shared" si="259"/>
        <v>0</v>
      </c>
      <c r="M2387" s="16">
        <f t="shared" si="260"/>
        <v>0</v>
      </c>
      <c r="N2387" s="10">
        <f t="shared" si="261"/>
        <v>0</v>
      </c>
      <c r="O2387" s="10" t="str">
        <f t="shared" si="265"/>
        <v>Weniger als 40% der Schätzungsfläche sind aktueller als 2002</v>
      </c>
      <c r="P2387" s="17">
        <f t="shared" si="262"/>
        <v>335.81781649999999</v>
      </c>
      <c r="Q2387" t="str">
        <f t="shared" si="263"/>
        <v/>
      </c>
      <c r="R2387" s="6" t="str">
        <f t="shared" si="264"/>
        <v/>
      </c>
      <c r="S2387" t="s">
        <v>2885</v>
      </c>
    </row>
    <row r="2388" spans="1:19" x14ac:dyDescent="0.25">
      <c r="A2388" s="2">
        <v>26</v>
      </c>
      <c r="B2388" s="13">
        <v>2697</v>
      </c>
      <c r="C2388" s="14" t="s">
        <v>2427</v>
      </c>
      <c r="D2388" s="14" t="s">
        <v>2381</v>
      </c>
      <c r="E2388" s="14" t="s">
        <v>2360</v>
      </c>
      <c r="F2388" s="13">
        <v>1972</v>
      </c>
      <c r="G2388" s="13">
        <v>1949</v>
      </c>
      <c r="H2388" s="13">
        <v>0</v>
      </c>
      <c r="I2388" s="13">
        <v>750</v>
      </c>
      <c r="J2388" s="15">
        <v>0</v>
      </c>
      <c r="K2388" s="15">
        <v>3419431.6310000001</v>
      </c>
      <c r="L2388" s="16">
        <f t="shared" si="259"/>
        <v>0</v>
      </c>
      <c r="M2388" s="16">
        <f t="shared" si="260"/>
        <v>0</v>
      </c>
      <c r="N2388" s="10">
        <f t="shared" si="261"/>
        <v>0</v>
      </c>
      <c r="O2388" s="10" t="str">
        <f t="shared" si="265"/>
        <v>Weniger als 40% der Schätzungsfläche sind aktueller als 2002</v>
      </c>
      <c r="P2388" s="17">
        <f t="shared" si="262"/>
        <v>341.94316309999999</v>
      </c>
      <c r="Q2388" t="str">
        <f t="shared" si="263"/>
        <v/>
      </c>
      <c r="R2388" s="6" t="str">
        <f t="shared" si="264"/>
        <v/>
      </c>
      <c r="S2388" t="s">
        <v>2885</v>
      </c>
    </row>
    <row r="2389" spans="1:19" x14ac:dyDescent="0.25">
      <c r="A2389" s="2">
        <v>26</v>
      </c>
      <c r="B2389" s="13">
        <v>2698</v>
      </c>
      <c r="C2389" s="14" t="s">
        <v>2428</v>
      </c>
      <c r="D2389" s="14" t="s">
        <v>2374</v>
      </c>
      <c r="E2389" s="14" t="s">
        <v>2360</v>
      </c>
      <c r="F2389" s="13">
        <v>1964</v>
      </c>
      <c r="G2389" s="13">
        <v>1964</v>
      </c>
      <c r="H2389" s="13">
        <v>0</v>
      </c>
      <c r="I2389" s="13">
        <v>158</v>
      </c>
      <c r="J2389" s="15">
        <v>0</v>
      </c>
      <c r="K2389" s="15">
        <v>2481994.3590000002</v>
      </c>
      <c r="L2389" s="16">
        <f t="shared" si="259"/>
        <v>0</v>
      </c>
      <c r="M2389" s="16">
        <f t="shared" si="260"/>
        <v>0</v>
      </c>
      <c r="N2389" s="10">
        <f t="shared" si="261"/>
        <v>0</v>
      </c>
      <c r="O2389" s="10" t="str">
        <f t="shared" si="265"/>
        <v>Weniger als 40% der Schätzungsfläche sind aktueller als 2002</v>
      </c>
      <c r="P2389" s="17">
        <f t="shared" si="262"/>
        <v>248.19943590000003</v>
      </c>
      <c r="Q2389" t="str">
        <f t="shared" si="263"/>
        <v/>
      </c>
      <c r="R2389" s="6" t="str">
        <f t="shared" si="264"/>
        <v/>
      </c>
      <c r="S2389" t="s">
        <v>2885</v>
      </c>
    </row>
    <row r="2390" spans="1:19" x14ac:dyDescent="0.25">
      <c r="A2390" s="2">
        <v>26</v>
      </c>
      <c r="B2390" s="13">
        <v>2699</v>
      </c>
      <c r="C2390" s="14" t="s">
        <v>2429</v>
      </c>
      <c r="D2390" s="14" t="s">
        <v>2361</v>
      </c>
      <c r="E2390" s="14" t="s">
        <v>2360</v>
      </c>
      <c r="F2390" s="13">
        <v>1978</v>
      </c>
      <c r="G2390" s="13">
        <v>1952</v>
      </c>
      <c r="H2390" s="13">
        <v>0</v>
      </c>
      <c r="I2390" s="13">
        <v>650</v>
      </c>
      <c r="J2390" s="15">
        <v>0</v>
      </c>
      <c r="K2390" s="15">
        <v>6907922.2060000002</v>
      </c>
      <c r="L2390" s="16">
        <f t="shared" si="259"/>
        <v>0</v>
      </c>
      <c r="M2390" s="16">
        <f t="shared" si="260"/>
        <v>0</v>
      </c>
      <c r="N2390" s="10">
        <f t="shared" si="261"/>
        <v>0</v>
      </c>
      <c r="O2390" s="10" t="str">
        <f t="shared" si="265"/>
        <v>Weniger als 40% der Schätzungsfläche sind aktueller als 2002</v>
      </c>
      <c r="P2390" s="17">
        <f t="shared" si="262"/>
        <v>690.79222060000006</v>
      </c>
      <c r="Q2390" t="str">
        <f t="shared" si="263"/>
        <v/>
      </c>
      <c r="R2390" s="6" t="str">
        <f t="shared" si="264"/>
        <v/>
      </c>
      <c r="S2390" t="s">
        <v>2885</v>
      </c>
    </row>
    <row r="2391" spans="1:19" x14ac:dyDescent="0.25">
      <c r="A2391" s="2">
        <v>26</v>
      </c>
      <c r="B2391" s="13">
        <v>2700</v>
      </c>
      <c r="C2391" s="14" t="s">
        <v>2430</v>
      </c>
      <c r="D2391" s="14" t="s">
        <v>2359</v>
      </c>
      <c r="E2391" s="14" t="s">
        <v>2360</v>
      </c>
      <c r="F2391" s="13">
        <v>1968</v>
      </c>
      <c r="G2391" s="13">
        <v>1938</v>
      </c>
      <c r="H2391" s="13">
        <v>0</v>
      </c>
      <c r="I2391" s="13">
        <v>707</v>
      </c>
      <c r="J2391" s="15">
        <v>0</v>
      </c>
      <c r="K2391" s="15">
        <v>2967188.378</v>
      </c>
      <c r="L2391" s="16">
        <f t="shared" si="259"/>
        <v>0</v>
      </c>
      <c r="M2391" s="16">
        <f t="shared" si="260"/>
        <v>0</v>
      </c>
      <c r="N2391" s="10">
        <f t="shared" si="261"/>
        <v>0</v>
      </c>
      <c r="O2391" s="10" t="str">
        <f t="shared" si="265"/>
        <v>Weniger als 40% der Schätzungsfläche sind aktueller als 2002</v>
      </c>
      <c r="P2391" s="17">
        <f t="shared" si="262"/>
        <v>296.71883780000002</v>
      </c>
      <c r="Q2391" t="str">
        <f t="shared" si="263"/>
        <v/>
      </c>
      <c r="R2391" s="6" t="str">
        <f t="shared" si="264"/>
        <v/>
      </c>
      <c r="S2391" t="s">
        <v>2885</v>
      </c>
    </row>
    <row r="2392" spans="1:19" x14ac:dyDescent="0.25">
      <c r="A2392" s="2">
        <v>26</v>
      </c>
      <c r="B2392" s="13">
        <v>2701</v>
      </c>
      <c r="C2392" s="14" t="s">
        <v>2431</v>
      </c>
      <c r="D2392" s="14" t="s">
        <v>2361</v>
      </c>
      <c r="E2392" s="14" t="s">
        <v>2360</v>
      </c>
      <c r="F2392" s="13">
        <v>1978</v>
      </c>
      <c r="G2392" s="13">
        <v>1978</v>
      </c>
      <c r="H2392" s="13">
        <v>0</v>
      </c>
      <c r="I2392" s="13">
        <v>491</v>
      </c>
      <c r="J2392" s="15">
        <v>0</v>
      </c>
      <c r="K2392" s="15">
        <v>3605556.9249999998</v>
      </c>
      <c r="L2392" s="16">
        <f t="shared" si="259"/>
        <v>0</v>
      </c>
      <c r="M2392" s="16">
        <f t="shared" si="260"/>
        <v>0</v>
      </c>
      <c r="N2392" s="10">
        <f t="shared" si="261"/>
        <v>0</v>
      </c>
      <c r="O2392" s="10" t="str">
        <f t="shared" si="265"/>
        <v>Weniger als 40% der Schätzungsfläche sind aktueller als 2002</v>
      </c>
      <c r="P2392" s="17">
        <f t="shared" si="262"/>
        <v>360.55569249999996</v>
      </c>
      <c r="Q2392" t="str">
        <f t="shared" si="263"/>
        <v/>
      </c>
      <c r="R2392" s="6" t="str">
        <f t="shared" si="264"/>
        <v/>
      </c>
      <c r="S2392" t="s">
        <v>2885</v>
      </c>
    </row>
    <row r="2393" spans="1:19" x14ac:dyDescent="0.25">
      <c r="A2393" s="2">
        <v>26</v>
      </c>
      <c r="B2393" s="13">
        <v>2702</v>
      </c>
      <c r="C2393" s="14" t="s">
        <v>2432</v>
      </c>
      <c r="D2393" s="14" t="s">
        <v>2370</v>
      </c>
      <c r="E2393" s="14" t="s">
        <v>2360</v>
      </c>
      <c r="F2393" s="13">
        <v>1990</v>
      </c>
      <c r="G2393" s="13">
        <v>1989</v>
      </c>
      <c r="H2393" s="13">
        <v>0</v>
      </c>
      <c r="I2393" s="13">
        <v>625</v>
      </c>
      <c r="J2393" s="15">
        <v>0</v>
      </c>
      <c r="K2393" s="15">
        <v>4842383.926</v>
      </c>
      <c r="L2393" s="16">
        <f t="shared" si="259"/>
        <v>0</v>
      </c>
      <c r="M2393" s="16">
        <f t="shared" si="260"/>
        <v>0</v>
      </c>
      <c r="N2393" s="10">
        <f t="shared" si="261"/>
        <v>0</v>
      </c>
      <c r="O2393" s="10" t="str">
        <f t="shared" si="265"/>
        <v>Weniger als 40% der Schätzungsfläche sind aktueller als 2002</v>
      </c>
      <c r="P2393" s="17">
        <f t="shared" si="262"/>
        <v>484.2383926</v>
      </c>
      <c r="Q2393" t="str">
        <f t="shared" si="263"/>
        <v/>
      </c>
      <c r="R2393" s="6" t="str">
        <f t="shared" si="264"/>
        <v/>
      </c>
      <c r="S2393" t="s">
        <v>2885</v>
      </c>
    </row>
    <row r="2394" spans="1:19" x14ac:dyDescent="0.25">
      <c r="A2394" s="2">
        <v>26</v>
      </c>
      <c r="B2394" s="13">
        <v>2703</v>
      </c>
      <c r="C2394" s="14" t="s">
        <v>2433</v>
      </c>
      <c r="D2394" s="14" t="s">
        <v>2374</v>
      </c>
      <c r="E2394" s="14" t="s">
        <v>2360</v>
      </c>
      <c r="F2394" s="13">
        <v>1969</v>
      </c>
      <c r="G2394" s="13">
        <v>1969</v>
      </c>
      <c r="H2394" s="13">
        <v>0</v>
      </c>
      <c r="I2394" s="13">
        <v>132</v>
      </c>
      <c r="J2394" s="15">
        <v>0</v>
      </c>
      <c r="K2394" s="15">
        <v>1591790.4480000001</v>
      </c>
      <c r="L2394" s="16">
        <f t="shared" si="259"/>
        <v>0</v>
      </c>
      <c r="M2394" s="16">
        <f t="shared" si="260"/>
        <v>0</v>
      </c>
      <c r="N2394" s="10">
        <f t="shared" si="261"/>
        <v>0</v>
      </c>
      <c r="O2394" s="10" t="str">
        <f t="shared" si="265"/>
        <v>Weniger als 40% der Schätzungsfläche sind aktueller als 2002</v>
      </c>
      <c r="P2394" s="17">
        <f t="shared" si="262"/>
        <v>159.17904480000001</v>
      </c>
      <c r="Q2394" t="str">
        <f t="shared" si="263"/>
        <v/>
      </c>
      <c r="R2394" s="6" t="str">
        <f t="shared" si="264"/>
        <v/>
      </c>
      <c r="S2394" t="s">
        <v>2885</v>
      </c>
    </row>
    <row r="2395" spans="1:19" x14ac:dyDescent="0.25">
      <c r="A2395" s="2">
        <v>26</v>
      </c>
      <c r="B2395" s="13">
        <v>2704</v>
      </c>
      <c r="C2395" s="14" t="s">
        <v>2434</v>
      </c>
      <c r="D2395" s="14" t="s">
        <v>2388</v>
      </c>
      <c r="E2395" s="14" t="s">
        <v>2360</v>
      </c>
      <c r="F2395" s="13">
        <v>1995</v>
      </c>
      <c r="G2395" s="13">
        <v>1995</v>
      </c>
      <c r="H2395" s="13">
        <v>0</v>
      </c>
      <c r="I2395" s="13">
        <v>469</v>
      </c>
      <c r="J2395" s="15">
        <v>0</v>
      </c>
      <c r="K2395" s="15">
        <v>4160674.6140000001</v>
      </c>
      <c r="L2395" s="16">
        <f t="shared" si="259"/>
        <v>0</v>
      </c>
      <c r="M2395" s="16">
        <f t="shared" si="260"/>
        <v>0</v>
      </c>
      <c r="N2395" s="10">
        <f t="shared" si="261"/>
        <v>0</v>
      </c>
      <c r="O2395" s="10" t="str">
        <f t="shared" si="265"/>
        <v>Weniger als 40% der Schätzungsfläche sind aktueller als 2002</v>
      </c>
      <c r="P2395" s="17">
        <f t="shared" si="262"/>
        <v>416.06746140000001</v>
      </c>
      <c r="Q2395" t="str">
        <f t="shared" si="263"/>
        <v/>
      </c>
      <c r="R2395" s="6" t="str">
        <f t="shared" si="264"/>
        <v/>
      </c>
      <c r="S2395" t="s">
        <v>2885</v>
      </c>
    </row>
    <row r="2396" spans="1:19" x14ac:dyDescent="0.25">
      <c r="A2396" s="2">
        <v>26</v>
      </c>
      <c r="B2396" s="13">
        <v>2705</v>
      </c>
      <c r="C2396" s="14" t="s">
        <v>2435</v>
      </c>
      <c r="D2396" s="14" t="s">
        <v>2381</v>
      </c>
      <c r="E2396" s="14" t="s">
        <v>2360</v>
      </c>
      <c r="F2396" s="13">
        <v>1977</v>
      </c>
      <c r="G2396" s="13">
        <v>1936</v>
      </c>
      <c r="H2396" s="13">
        <v>0</v>
      </c>
      <c r="I2396" s="13">
        <v>418</v>
      </c>
      <c r="J2396" s="15">
        <v>0</v>
      </c>
      <c r="K2396" s="15">
        <v>2318371.1069999998</v>
      </c>
      <c r="L2396" s="16">
        <f t="shared" si="259"/>
        <v>0</v>
      </c>
      <c r="M2396" s="16">
        <f t="shared" si="260"/>
        <v>0</v>
      </c>
      <c r="N2396" s="10">
        <f t="shared" si="261"/>
        <v>0</v>
      </c>
      <c r="O2396" s="10" t="str">
        <f t="shared" si="265"/>
        <v>Weniger als 40% der Schätzungsfläche sind aktueller als 2002</v>
      </c>
      <c r="P2396" s="17">
        <f t="shared" si="262"/>
        <v>231.83711069999998</v>
      </c>
      <c r="Q2396" t="str">
        <f t="shared" si="263"/>
        <v/>
      </c>
      <c r="R2396" s="6" t="str">
        <f t="shared" si="264"/>
        <v/>
      </c>
      <c r="S2396" t="s">
        <v>2885</v>
      </c>
    </row>
    <row r="2397" spans="1:19" x14ac:dyDescent="0.25">
      <c r="A2397" s="2">
        <v>26</v>
      </c>
      <c r="B2397" s="13">
        <v>2706</v>
      </c>
      <c r="C2397" s="14" t="s">
        <v>2363</v>
      </c>
      <c r="D2397" s="14" t="s">
        <v>2363</v>
      </c>
      <c r="E2397" s="14" t="s">
        <v>2360</v>
      </c>
      <c r="F2397" s="13">
        <v>1965</v>
      </c>
      <c r="G2397" s="13">
        <v>1965</v>
      </c>
      <c r="H2397" s="13">
        <v>0</v>
      </c>
      <c r="I2397" s="13">
        <v>719</v>
      </c>
      <c r="J2397" s="15">
        <v>0</v>
      </c>
      <c r="K2397" s="15">
        <v>11257408.223999999</v>
      </c>
      <c r="L2397" s="16">
        <f t="shared" si="259"/>
        <v>0</v>
      </c>
      <c r="M2397" s="16">
        <f t="shared" si="260"/>
        <v>0</v>
      </c>
      <c r="N2397" s="10">
        <f t="shared" si="261"/>
        <v>0</v>
      </c>
      <c r="O2397" s="10" t="str">
        <f t="shared" si="265"/>
        <v>Weniger als 40% der Schätzungsfläche sind aktueller als 2002</v>
      </c>
      <c r="P2397" s="17">
        <f t="shared" si="262"/>
        <v>1125.7408223999998</v>
      </c>
      <c r="Q2397" t="str">
        <f t="shared" si="263"/>
        <v/>
      </c>
      <c r="R2397" s="6" t="str">
        <f t="shared" si="264"/>
        <v/>
      </c>
      <c r="S2397" t="s">
        <v>2885</v>
      </c>
    </row>
    <row r="2398" spans="1:19" x14ac:dyDescent="0.25">
      <c r="A2398" s="2">
        <v>26</v>
      </c>
      <c r="B2398" s="13">
        <v>2707</v>
      </c>
      <c r="C2398" s="14" t="s">
        <v>2436</v>
      </c>
      <c r="D2398" s="14" t="s">
        <v>2374</v>
      </c>
      <c r="E2398" s="14" t="s">
        <v>2360</v>
      </c>
      <c r="F2398" s="13">
        <v>1966</v>
      </c>
      <c r="G2398" s="13">
        <v>1966</v>
      </c>
      <c r="H2398" s="13">
        <v>0</v>
      </c>
      <c r="I2398" s="13">
        <v>199</v>
      </c>
      <c r="J2398" s="15">
        <v>0</v>
      </c>
      <c r="K2398" s="15">
        <v>3754096.9219999998</v>
      </c>
      <c r="L2398" s="16">
        <f t="shared" si="259"/>
        <v>0</v>
      </c>
      <c r="M2398" s="16">
        <f t="shared" si="260"/>
        <v>0</v>
      </c>
      <c r="N2398" s="10">
        <f t="shared" si="261"/>
        <v>0</v>
      </c>
      <c r="O2398" s="10" t="str">
        <f t="shared" si="265"/>
        <v>Weniger als 40% der Schätzungsfläche sind aktueller als 2002</v>
      </c>
      <c r="P2398" s="17">
        <f t="shared" si="262"/>
        <v>375.40969219999999</v>
      </c>
      <c r="Q2398" t="str">
        <f t="shared" si="263"/>
        <v/>
      </c>
      <c r="R2398" s="6" t="str">
        <f t="shared" si="264"/>
        <v/>
      </c>
      <c r="S2398" t="s">
        <v>2885</v>
      </c>
    </row>
    <row r="2399" spans="1:19" x14ac:dyDescent="0.25">
      <c r="A2399" s="2">
        <v>26</v>
      </c>
      <c r="B2399" s="13">
        <v>2708</v>
      </c>
      <c r="C2399" s="14" t="s">
        <v>2437</v>
      </c>
      <c r="D2399" s="14" t="s">
        <v>2390</v>
      </c>
      <c r="E2399" s="14" t="s">
        <v>2360</v>
      </c>
      <c r="F2399" s="13">
        <v>2000</v>
      </c>
      <c r="G2399" s="13">
        <v>1939</v>
      </c>
      <c r="H2399" s="13">
        <v>0</v>
      </c>
      <c r="I2399" s="13">
        <v>389</v>
      </c>
      <c r="J2399" s="15">
        <v>0</v>
      </c>
      <c r="K2399" s="15">
        <v>2685536.2170000002</v>
      </c>
      <c r="L2399" s="16">
        <f t="shared" si="259"/>
        <v>0</v>
      </c>
      <c r="M2399" s="16">
        <f t="shared" si="260"/>
        <v>0</v>
      </c>
      <c r="N2399" s="10">
        <f t="shared" si="261"/>
        <v>0</v>
      </c>
      <c r="O2399" s="10" t="str">
        <f t="shared" si="265"/>
        <v>Weniger als 40% der Schätzungsfläche sind aktueller als 2002</v>
      </c>
      <c r="P2399" s="17">
        <f t="shared" si="262"/>
        <v>268.55362170000001</v>
      </c>
      <c r="Q2399" t="str">
        <f t="shared" si="263"/>
        <v/>
      </c>
      <c r="R2399" s="6" t="str">
        <f t="shared" si="264"/>
        <v/>
      </c>
      <c r="S2399" t="s">
        <v>2885</v>
      </c>
    </row>
    <row r="2400" spans="1:19" x14ac:dyDescent="0.25">
      <c r="A2400" s="2">
        <v>26</v>
      </c>
      <c r="B2400" s="13">
        <v>2709</v>
      </c>
      <c r="C2400" s="14" t="s">
        <v>2438</v>
      </c>
      <c r="D2400" s="14" t="s">
        <v>2372</v>
      </c>
      <c r="E2400" s="14" t="s">
        <v>2360</v>
      </c>
      <c r="F2400" s="13">
        <v>1970</v>
      </c>
      <c r="G2400" s="13">
        <v>1952</v>
      </c>
      <c r="H2400" s="13">
        <v>0</v>
      </c>
      <c r="I2400" s="13">
        <v>161</v>
      </c>
      <c r="J2400" s="15">
        <v>0</v>
      </c>
      <c r="K2400" s="15">
        <v>2451627.273</v>
      </c>
      <c r="L2400" s="16">
        <f t="shared" si="259"/>
        <v>0</v>
      </c>
      <c r="M2400" s="16">
        <f t="shared" si="260"/>
        <v>0</v>
      </c>
      <c r="N2400" s="10">
        <f t="shared" si="261"/>
        <v>0</v>
      </c>
      <c r="O2400" s="10" t="str">
        <f t="shared" si="265"/>
        <v>Weniger als 40% der Schätzungsfläche sind aktueller als 2002</v>
      </c>
      <c r="P2400" s="17">
        <f t="shared" si="262"/>
        <v>245.1627273</v>
      </c>
      <c r="Q2400" t="str">
        <f t="shared" si="263"/>
        <v/>
      </c>
      <c r="R2400" s="6" t="str">
        <f t="shared" si="264"/>
        <v/>
      </c>
      <c r="S2400" t="s">
        <v>2885</v>
      </c>
    </row>
    <row r="2401" spans="1:19" x14ac:dyDescent="0.25">
      <c r="A2401" s="2">
        <v>26</v>
      </c>
      <c r="B2401" s="13">
        <v>2710</v>
      </c>
      <c r="C2401" s="14" t="s">
        <v>2439</v>
      </c>
      <c r="D2401" s="14" t="s">
        <v>2368</v>
      </c>
      <c r="E2401" s="14" t="s">
        <v>2360</v>
      </c>
      <c r="F2401" s="13">
        <v>1999</v>
      </c>
      <c r="G2401" s="13">
        <v>1999</v>
      </c>
      <c r="H2401" s="13">
        <v>0</v>
      </c>
      <c r="I2401" s="13">
        <v>111</v>
      </c>
      <c r="J2401" s="15">
        <v>0</v>
      </c>
      <c r="K2401" s="15">
        <v>853474.43400000001</v>
      </c>
      <c r="L2401" s="16">
        <f t="shared" si="259"/>
        <v>0</v>
      </c>
      <c r="M2401" s="16">
        <f t="shared" si="260"/>
        <v>0</v>
      </c>
      <c r="N2401" s="10">
        <f t="shared" si="261"/>
        <v>0</v>
      </c>
      <c r="O2401" s="10" t="str">
        <f t="shared" si="265"/>
        <v>Weniger als 40% der Schätzungsfläche sind aktueller als 2002</v>
      </c>
      <c r="P2401" s="17">
        <f t="shared" si="262"/>
        <v>85.347443400000003</v>
      </c>
      <c r="Q2401" t="str">
        <f t="shared" si="263"/>
        <v/>
      </c>
      <c r="R2401" s="6" t="str">
        <f t="shared" si="264"/>
        <v/>
      </c>
      <c r="S2401" t="s">
        <v>2885</v>
      </c>
    </row>
    <row r="2402" spans="1:19" x14ac:dyDescent="0.25">
      <c r="A2402" s="2">
        <v>26</v>
      </c>
      <c r="B2402" s="13">
        <v>2711</v>
      </c>
      <c r="C2402" s="14" t="s">
        <v>2440</v>
      </c>
      <c r="D2402" s="14" t="s">
        <v>2401</v>
      </c>
      <c r="E2402" s="14" t="s">
        <v>2360</v>
      </c>
      <c r="F2402" s="13">
        <v>1965</v>
      </c>
      <c r="G2402" s="13">
        <v>1965</v>
      </c>
      <c r="H2402" s="13">
        <v>0</v>
      </c>
      <c r="I2402" s="13">
        <v>179</v>
      </c>
      <c r="J2402" s="15">
        <v>0</v>
      </c>
      <c r="K2402" s="15">
        <v>3216757.7930000001</v>
      </c>
      <c r="L2402" s="16">
        <f t="shared" si="259"/>
        <v>0</v>
      </c>
      <c r="M2402" s="16">
        <f t="shared" si="260"/>
        <v>0</v>
      </c>
      <c r="N2402" s="10">
        <f t="shared" si="261"/>
        <v>0</v>
      </c>
      <c r="O2402" s="10" t="str">
        <f t="shared" si="265"/>
        <v>Weniger als 40% der Schätzungsfläche sind aktueller als 2002</v>
      </c>
      <c r="P2402" s="17">
        <f t="shared" si="262"/>
        <v>321.67577929999999</v>
      </c>
      <c r="Q2402" t="str">
        <f t="shared" si="263"/>
        <v/>
      </c>
      <c r="R2402" s="6" t="str">
        <f t="shared" si="264"/>
        <v/>
      </c>
      <c r="S2402" t="s">
        <v>2885</v>
      </c>
    </row>
    <row r="2403" spans="1:19" x14ac:dyDescent="0.25">
      <c r="A2403" s="2">
        <v>26</v>
      </c>
      <c r="B2403" s="13">
        <v>2712</v>
      </c>
      <c r="C2403" s="14" t="s">
        <v>2441</v>
      </c>
      <c r="D2403" s="14" t="s">
        <v>2417</v>
      </c>
      <c r="E2403" s="14" t="s">
        <v>2360</v>
      </c>
      <c r="F2403" s="13">
        <v>2004</v>
      </c>
      <c r="G2403" s="13">
        <v>2004</v>
      </c>
      <c r="H2403" s="13">
        <v>566</v>
      </c>
      <c r="I2403" s="13">
        <v>566</v>
      </c>
      <c r="J2403" s="15">
        <v>2192491.2409999999</v>
      </c>
      <c r="K2403" s="15">
        <v>2192491.2409999999</v>
      </c>
      <c r="L2403" s="16">
        <f t="shared" si="259"/>
        <v>1</v>
      </c>
      <c r="M2403" s="16">
        <f t="shared" si="260"/>
        <v>1</v>
      </c>
      <c r="N2403" s="10">
        <f t="shared" si="261"/>
        <v>1</v>
      </c>
      <c r="O2403" s="10" t="str">
        <f t="shared" si="265"/>
        <v>Mehr als 50% der Schätzungsfläche sind aktueller als 2002</v>
      </c>
      <c r="P2403" s="17">
        <f t="shared" si="262"/>
        <v>219.24912409999999</v>
      </c>
      <c r="Q2403">
        <f t="shared" si="263"/>
        <v>1</v>
      </c>
      <c r="R2403" s="6">
        <f t="shared" si="264"/>
        <v>38077</v>
      </c>
      <c r="S2403" t="s">
        <v>3080</v>
      </c>
    </row>
    <row r="2404" spans="1:19" x14ac:dyDescent="0.25">
      <c r="A2404" s="2">
        <v>26</v>
      </c>
      <c r="B2404" s="13">
        <v>2713</v>
      </c>
      <c r="C2404" s="14" t="s">
        <v>1772</v>
      </c>
      <c r="D2404" s="14" t="s">
        <v>2368</v>
      </c>
      <c r="E2404" s="14" t="s">
        <v>2360</v>
      </c>
      <c r="F2404" s="13">
        <v>1991</v>
      </c>
      <c r="G2404" s="13">
        <v>1950</v>
      </c>
      <c r="H2404" s="13">
        <v>0</v>
      </c>
      <c r="I2404" s="13">
        <v>1639</v>
      </c>
      <c r="J2404" s="15">
        <v>0</v>
      </c>
      <c r="K2404" s="15">
        <v>6900819.0199999996</v>
      </c>
      <c r="L2404" s="16">
        <f t="shared" si="259"/>
        <v>0</v>
      </c>
      <c r="M2404" s="16">
        <f t="shared" si="260"/>
        <v>0</v>
      </c>
      <c r="N2404" s="10">
        <f t="shared" si="261"/>
        <v>0</v>
      </c>
      <c r="O2404" s="10" t="str">
        <f t="shared" si="265"/>
        <v>Weniger als 40% der Schätzungsfläche sind aktueller als 2002</v>
      </c>
      <c r="P2404" s="17">
        <f t="shared" si="262"/>
        <v>690.0819019999999</v>
      </c>
      <c r="Q2404" t="str">
        <f t="shared" si="263"/>
        <v/>
      </c>
      <c r="R2404" s="6" t="str">
        <f t="shared" si="264"/>
        <v/>
      </c>
      <c r="S2404" t="s">
        <v>2885</v>
      </c>
    </row>
    <row r="2405" spans="1:19" x14ac:dyDescent="0.25">
      <c r="A2405" s="2">
        <v>26</v>
      </c>
      <c r="B2405" s="13">
        <v>2714</v>
      </c>
      <c r="C2405" s="14" t="s">
        <v>2442</v>
      </c>
      <c r="D2405" s="14" t="s">
        <v>2390</v>
      </c>
      <c r="E2405" s="14" t="s">
        <v>2360</v>
      </c>
      <c r="F2405" s="13">
        <v>1936</v>
      </c>
      <c r="G2405" s="13">
        <v>1936</v>
      </c>
      <c r="H2405" s="13">
        <v>0</v>
      </c>
      <c r="I2405" s="13">
        <v>645</v>
      </c>
      <c r="J2405" s="15">
        <v>0</v>
      </c>
      <c r="K2405" s="15">
        <v>3702629.5660000001</v>
      </c>
      <c r="L2405" s="16">
        <f t="shared" si="259"/>
        <v>0</v>
      </c>
      <c r="M2405" s="16">
        <f t="shared" si="260"/>
        <v>0</v>
      </c>
      <c r="N2405" s="10">
        <f t="shared" si="261"/>
        <v>0</v>
      </c>
      <c r="O2405" s="10" t="str">
        <f t="shared" si="265"/>
        <v>Weniger als 40% der Schätzungsfläche sind aktueller als 2002</v>
      </c>
      <c r="P2405" s="17">
        <f t="shared" si="262"/>
        <v>370.2629566</v>
      </c>
      <c r="Q2405" t="str">
        <f t="shared" si="263"/>
        <v/>
      </c>
      <c r="R2405" s="6" t="str">
        <f t="shared" si="264"/>
        <v/>
      </c>
      <c r="S2405" t="s">
        <v>2885</v>
      </c>
    </row>
    <row r="2406" spans="1:19" x14ac:dyDescent="0.25">
      <c r="A2406" s="2">
        <v>26</v>
      </c>
      <c r="B2406" s="13">
        <v>2715</v>
      </c>
      <c r="C2406" s="14" t="s">
        <v>2443</v>
      </c>
      <c r="D2406" s="14" t="s">
        <v>2401</v>
      </c>
      <c r="E2406" s="14" t="s">
        <v>2360</v>
      </c>
      <c r="F2406" s="13">
        <v>1975</v>
      </c>
      <c r="G2406" s="13">
        <v>1971</v>
      </c>
      <c r="H2406" s="13">
        <v>0</v>
      </c>
      <c r="I2406" s="13">
        <v>313</v>
      </c>
      <c r="J2406" s="15">
        <v>0</v>
      </c>
      <c r="K2406" s="15">
        <v>4437742.4790000003</v>
      </c>
      <c r="L2406" s="16">
        <f t="shared" si="259"/>
        <v>0</v>
      </c>
      <c r="M2406" s="16">
        <f t="shared" si="260"/>
        <v>0</v>
      </c>
      <c r="N2406" s="10">
        <f t="shared" si="261"/>
        <v>0</v>
      </c>
      <c r="O2406" s="10" t="str">
        <f t="shared" si="265"/>
        <v>Weniger als 40% der Schätzungsfläche sind aktueller als 2002</v>
      </c>
      <c r="P2406" s="17">
        <f t="shared" si="262"/>
        <v>443.77424790000003</v>
      </c>
      <c r="Q2406" t="str">
        <f t="shared" si="263"/>
        <v/>
      </c>
      <c r="R2406" s="6" t="str">
        <f t="shared" si="264"/>
        <v/>
      </c>
      <c r="S2406" t="s">
        <v>2885</v>
      </c>
    </row>
    <row r="2407" spans="1:19" x14ac:dyDescent="0.25">
      <c r="A2407" s="2">
        <v>26</v>
      </c>
      <c r="B2407" s="13">
        <v>2716</v>
      </c>
      <c r="C2407" s="14" t="s">
        <v>2444</v>
      </c>
      <c r="D2407" s="14" t="s">
        <v>2381</v>
      </c>
      <c r="E2407" s="14" t="s">
        <v>2360</v>
      </c>
      <c r="F2407" s="13">
        <v>1994</v>
      </c>
      <c r="G2407" s="13">
        <v>1994</v>
      </c>
      <c r="H2407" s="13">
        <v>0</v>
      </c>
      <c r="I2407" s="13">
        <v>343</v>
      </c>
      <c r="J2407" s="15">
        <v>0</v>
      </c>
      <c r="K2407" s="15">
        <v>2155403.9939999999</v>
      </c>
      <c r="L2407" s="16">
        <f t="shared" si="259"/>
        <v>0</v>
      </c>
      <c r="M2407" s="16">
        <f t="shared" si="260"/>
        <v>0</v>
      </c>
      <c r="N2407" s="10">
        <f t="shared" si="261"/>
        <v>0</v>
      </c>
      <c r="O2407" s="10" t="str">
        <f t="shared" si="265"/>
        <v>Weniger als 40% der Schätzungsfläche sind aktueller als 2002</v>
      </c>
      <c r="P2407" s="17">
        <f t="shared" si="262"/>
        <v>215.54039939999998</v>
      </c>
      <c r="Q2407" t="str">
        <f t="shared" si="263"/>
        <v/>
      </c>
      <c r="R2407" s="6" t="str">
        <f t="shared" si="264"/>
        <v/>
      </c>
      <c r="S2407" t="s">
        <v>2885</v>
      </c>
    </row>
    <row r="2408" spans="1:19" x14ac:dyDescent="0.25">
      <c r="A2408" s="2">
        <v>26</v>
      </c>
      <c r="B2408" s="13">
        <v>2717</v>
      </c>
      <c r="C2408" s="14" t="s">
        <v>2445</v>
      </c>
      <c r="D2408" s="14" t="s">
        <v>2374</v>
      </c>
      <c r="E2408" s="14" t="s">
        <v>2360</v>
      </c>
      <c r="F2408" s="13">
        <v>1949</v>
      </c>
      <c r="G2408" s="13">
        <v>1937</v>
      </c>
      <c r="H2408" s="13">
        <v>0</v>
      </c>
      <c r="I2408" s="13">
        <v>526</v>
      </c>
      <c r="J2408" s="15">
        <v>0</v>
      </c>
      <c r="K2408" s="15">
        <v>7262054.7819999997</v>
      </c>
      <c r="L2408" s="16">
        <f t="shared" si="259"/>
        <v>0</v>
      </c>
      <c r="M2408" s="16">
        <f t="shared" si="260"/>
        <v>0</v>
      </c>
      <c r="N2408" s="10">
        <f t="shared" si="261"/>
        <v>0</v>
      </c>
      <c r="O2408" s="10" t="str">
        <f t="shared" si="265"/>
        <v>Weniger als 40% der Schätzungsfläche sind aktueller als 2002</v>
      </c>
      <c r="P2408" s="17">
        <f t="shared" si="262"/>
        <v>726.20547820000002</v>
      </c>
      <c r="Q2408" t="str">
        <f t="shared" si="263"/>
        <v/>
      </c>
      <c r="R2408" s="6" t="str">
        <f t="shared" si="264"/>
        <v/>
      </c>
      <c r="S2408" t="s">
        <v>2885</v>
      </c>
    </row>
    <row r="2409" spans="1:19" x14ac:dyDescent="0.25">
      <c r="A2409" s="2">
        <v>26</v>
      </c>
      <c r="B2409" s="13">
        <v>2718</v>
      </c>
      <c r="C2409" s="14" t="s">
        <v>2446</v>
      </c>
      <c r="D2409" s="14" t="s">
        <v>2372</v>
      </c>
      <c r="E2409" s="14" t="s">
        <v>2360</v>
      </c>
      <c r="F2409" s="13">
        <v>1989</v>
      </c>
      <c r="G2409" s="13">
        <v>1989</v>
      </c>
      <c r="H2409" s="13">
        <v>0</v>
      </c>
      <c r="I2409" s="13">
        <v>251</v>
      </c>
      <c r="J2409" s="15">
        <v>0</v>
      </c>
      <c r="K2409" s="15">
        <v>1766063.01</v>
      </c>
      <c r="L2409" s="16">
        <f t="shared" si="259"/>
        <v>0</v>
      </c>
      <c r="M2409" s="16">
        <f t="shared" si="260"/>
        <v>0</v>
      </c>
      <c r="N2409" s="10">
        <f t="shared" si="261"/>
        <v>0</v>
      </c>
      <c r="O2409" s="10" t="str">
        <f t="shared" si="265"/>
        <v>Weniger als 40% der Schätzungsfläche sind aktueller als 2002</v>
      </c>
      <c r="P2409" s="17">
        <f t="shared" si="262"/>
        <v>176.606301</v>
      </c>
      <c r="Q2409" t="str">
        <f t="shared" si="263"/>
        <v/>
      </c>
      <c r="R2409" s="6" t="str">
        <f t="shared" si="264"/>
        <v/>
      </c>
      <c r="S2409" t="s">
        <v>2885</v>
      </c>
    </row>
    <row r="2410" spans="1:19" x14ac:dyDescent="0.25">
      <c r="A2410" s="2">
        <v>26</v>
      </c>
      <c r="B2410" s="13">
        <v>2719</v>
      </c>
      <c r="C2410" s="14" t="s">
        <v>2447</v>
      </c>
      <c r="D2410" s="14" t="s">
        <v>2382</v>
      </c>
      <c r="E2410" s="14" t="s">
        <v>2360</v>
      </c>
      <c r="F2410" s="13">
        <v>1970</v>
      </c>
      <c r="G2410" s="13">
        <v>1970</v>
      </c>
      <c r="H2410" s="13">
        <v>0</v>
      </c>
      <c r="I2410" s="13">
        <v>176</v>
      </c>
      <c r="J2410" s="15">
        <v>0</v>
      </c>
      <c r="K2410" s="15">
        <v>2993360.0759999999</v>
      </c>
      <c r="L2410" s="16">
        <f t="shared" si="259"/>
        <v>0</v>
      </c>
      <c r="M2410" s="16">
        <f t="shared" si="260"/>
        <v>0</v>
      </c>
      <c r="N2410" s="10">
        <f t="shared" si="261"/>
        <v>0</v>
      </c>
      <c r="O2410" s="10" t="str">
        <f t="shared" si="265"/>
        <v>Weniger als 40% der Schätzungsfläche sind aktueller als 2002</v>
      </c>
      <c r="P2410" s="17">
        <f t="shared" si="262"/>
        <v>299.33600760000002</v>
      </c>
      <c r="Q2410" t="str">
        <f t="shared" si="263"/>
        <v/>
      </c>
      <c r="R2410" s="6" t="str">
        <f t="shared" si="264"/>
        <v/>
      </c>
      <c r="S2410" t="s">
        <v>2885</v>
      </c>
    </row>
    <row r="2411" spans="1:19" x14ac:dyDescent="0.25">
      <c r="A2411" s="2">
        <v>26</v>
      </c>
      <c r="B2411" s="13">
        <v>2720</v>
      </c>
      <c r="C2411" s="14" t="s">
        <v>2448</v>
      </c>
      <c r="D2411" s="14" t="s">
        <v>2410</v>
      </c>
      <c r="E2411" s="14" t="s">
        <v>2360</v>
      </c>
      <c r="F2411" s="13">
        <v>1964</v>
      </c>
      <c r="G2411" s="13">
        <v>1964</v>
      </c>
      <c r="H2411" s="13">
        <v>0</v>
      </c>
      <c r="I2411" s="13">
        <v>207</v>
      </c>
      <c r="J2411" s="15">
        <v>0</v>
      </c>
      <c r="K2411" s="15">
        <v>2841022.7230000002</v>
      </c>
      <c r="L2411" s="16">
        <f t="shared" si="259"/>
        <v>0</v>
      </c>
      <c r="M2411" s="16">
        <f t="shared" si="260"/>
        <v>0</v>
      </c>
      <c r="N2411" s="10">
        <f t="shared" si="261"/>
        <v>0</v>
      </c>
      <c r="O2411" s="10" t="str">
        <f t="shared" si="265"/>
        <v>Weniger als 40% der Schätzungsfläche sind aktueller als 2002</v>
      </c>
      <c r="P2411" s="17">
        <f t="shared" si="262"/>
        <v>284.10227230000004</v>
      </c>
      <c r="Q2411">
        <f t="shared" si="263"/>
        <v>1</v>
      </c>
      <c r="R2411" s="6">
        <f t="shared" si="264"/>
        <v>41570</v>
      </c>
      <c r="S2411" t="s">
        <v>3080</v>
      </c>
    </row>
    <row r="2412" spans="1:19" x14ac:dyDescent="0.25">
      <c r="A2412" s="2">
        <v>26</v>
      </c>
      <c r="B2412" s="13">
        <v>2721</v>
      </c>
      <c r="C2412" s="14" t="s">
        <v>2370</v>
      </c>
      <c r="D2412" s="14" t="s">
        <v>2370</v>
      </c>
      <c r="E2412" s="14" t="s">
        <v>2360</v>
      </c>
      <c r="F2412" s="13">
        <v>2009</v>
      </c>
      <c r="G2412" s="13">
        <v>1949</v>
      </c>
      <c r="H2412" s="13">
        <v>30</v>
      </c>
      <c r="I2412" s="13">
        <v>917</v>
      </c>
      <c r="J2412" s="15">
        <v>288611.89600000001</v>
      </c>
      <c r="K2412" s="15">
        <v>6705544.0779999997</v>
      </c>
      <c r="L2412" s="16">
        <f t="shared" si="259"/>
        <v>3.271537622682661E-2</v>
      </c>
      <c r="M2412" s="16">
        <f t="shared" si="260"/>
        <v>4.3040787241544996E-2</v>
      </c>
      <c r="N2412" s="10">
        <f t="shared" si="261"/>
        <v>0</v>
      </c>
      <c r="O2412" s="10" t="str">
        <f t="shared" si="265"/>
        <v>Weniger als 40% der Schätzungsfläche sind aktueller als 2002</v>
      </c>
      <c r="P2412" s="17">
        <f t="shared" si="262"/>
        <v>670.55440779999992</v>
      </c>
      <c r="Q2412" t="str">
        <f t="shared" si="263"/>
        <v/>
      </c>
      <c r="R2412" s="6" t="str">
        <f t="shared" si="264"/>
        <v/>
      </c>
      <c r="S2412" t="s">
        <v>2885</v>
      </c>
    </row>
    <row r="2413" spans="1:19" x14ac:dyDescent="0.25">
      <c r="A2413" s="2">
        <v>26</v>
      </c>
      <c r="B2413" s="13">
        <v>2722</v>
      </c>
      <c r="C2413" s="14" t="s">
        <v>2449</v>
      </c>
      <c r="D2413" s="14" t="s">
        <v>2410</v>
      </c>
      <c r="E2413" s="14" t="s">
        <v>2360</v>
      </c>
      <c r="F2413" s="13">
        <v>1988</v>
      </c>
      <c r="G2413" s="13">
        <v>1988</v>
      </c>
      <c r="H2413" s="13">
        <v>0</v>
      </c>
      <c r="I2413" s="13">
        <v>627</v>
      </c>
      <c r="J2413" s="15">
        <v>0</v>
      </c>
      <c r="K2413" s="15">
        <v>4207986.3439999996</v>
      </c>
      <c r="L2413" s="16">
        <f t="shared" si="259"/>
        <v>0</v>
      </c>
      <c r="M2413" s="16">
        <f t="shared" si="260"/>
        <v>0</v>
      </c>
      <c r="N2413" s="10">
        <f t="shared" si="261"/>
        <v>0</v>
      </c>
      <c r="O2413" s="10" t="str">
        <f t="shared" si="265"/>
        <v>Weniger als 40% der Schätzungsfläche sind aktueller als 2002</v>
      </c>
      <c r="P2413" s="17">
        <f t="shared" si="262"/>
        <v>420.79863439999997</v>
      </c>
      <c r="Q2413" t="str">
        <f t="shared" si="263"/>
        <v/>
      </c>
      <c r="R2413" s="6" t="str">
        <f t="shared" si="264"/>
        <v/>
      </c>
      <c r="S2413" t="s">
        <v>2885</v>
      </c>
    </row>
    <row r="2414" spans="1:19" x14ac:dyDescent="0.25">
      <c r="A2414" s="2">
        <v>26</v>
      </c>
      <c r="B2414" s="13">
        <v>2723</v>
      </c>
      <c r="C2414" s="14" t="s">
        <v>2450</v>
      </c>
      <c r="D2414" s="14" t="s">
        <v>2388</v>
      </c>
      <c r="E2414" s="14" t="s">
        <v>2360</v>
      </c>
      <c r="F2414" s="13">
        <v>1971</v>
      </c>
      <c r="G2414" s="13">
        <v>1971</v>
      </c>
      <c r="H2414" s="13">
        <v>0</v>
      </c>
      <c r="I2414" s="13">
        <v>209</v>
      </c>
      <c r="J2414" s="15">
        <v>0</v>
      </c>
      <c r="K2414" s="15">
        <v>2714950.6880000001</v>
      </c>
      <c r="L2414" s="16">
        <f t="shared" si="259"/>
        <v>0</v>
      </c>
      <c r="M2414" s="16">
        <f t="shared" si="260"/>
        <v>0</v>
      </c>
      <c r="N2414" s="10">
        <f t="shared" si="261"/>
        <v>0</v>
      </c>
      <c r="O2414" s="10" t="str">
        <f t="shared" si="265"/>
        <v>Weniger als 40% der Schätzungsfläche sind aktueller als 2002</v>
      </c>
      <c r="P2414" s="17">
        <f t="shared" si="262"/>
        <v>271.49506880000001</v>
      </c>
      <c r="Q2414" t="str">
        <f t="shared" si="263"/>
        <v/>
      </c>
      <c r="R2414" s="6" t="str">
        <f t="shared" si="264"/>
        <v/>
      </c>
      <c r="S2414" t="s">
        <v>2885</v>
      </c>
    </row>
    <row r="2415" spans="1:19" x14ac:dyDescent="0.25">
      <c r="A2415" s="2">
        <v>26</v>
      </c>
      <c r="B2415" s="13">
        <v>2724</v>
      </c>
      <c r="C2415" s="14" t="s">
        <v>2451</v>
      </c>
      <c r="D2415" s="14" t="s">
        <v>2366</v>
      </c>
      <c r="E2415" s="14" t="s">
        <v>2360</v>
      </c>
      <c r="F2415" s="13">
        <v>1985</v>
      </c>
      <c r="G2415" s="13">
        <v>1985</v>
      </c>
      <c r="H2415" s="13">
        <v>0</v>
      </c>
      <c r="I2415" s="13">
        <v>533</v>
      </c>
      <c r="J2415" s="15">
        <v>0</v>
      </c>
      <c r="K2415" s="15">
        <v>5236470.9280000003</v>
      </c>
      <c r="L2415" s="16">
        <f t="shared" si="259"/>
        <v>0</v>
      </c>
      <c r="M2415" s="16">
        <f t="shared" si="260"/>
        <v>0</v>
      </c>
      <c r="N2415" s="10">
        <f t="shared" si="261"/>
        <v>0</v>
      </c>
      <c r="O2415" s="10" t="str">
        <f t="shared" si="265"/>
        <v>Weniger als 40% der Schätzungsfläche sind aktueller als 2002</v>
      </c>
      <c r="P2415" s="17">
        <f t="shared" si="262"/>
        <v>523.6470928</v>
      </c>
      <c r="Q2415" t="str">
        <f t="shared" si="263"/>
        <v/>
      </c>
      <c r="R2415" s="6" t="str">
        <f t="shared" si="264"/>
        <v/>
      </c>
      <c r="S2415" t="s">
        <v>2885</v>
      </c>
    </row>
    <row r="2416" spans="1:19" x14ac:dyDescent="0.25">
      <c r="A2416" s="2">
        <v>26</v>
      </c>
      <c r="B2416" s="13">
        <v>2725</v>
      </c>
      <c r="C2416" s="14" t="s">
        <v>2452</v>
      </c>
      <c r="D2416" s="14" t="s">
        <v>2363</v>
      </c>
      <c r="E2416" s="14" t="s">
        <v>2360</v>
      </c>
      <c r="F2416" s="13">
        <v>1973</v>
      </c>
      <c r="G2416" s="13">
        <v>1953</v>
      </c>
      <c r="H2416" s="13">
        <v>0</v>
      </c>
      <c r="I2416" s="13">
        <v>441</v>
      </c>
      <c r="J2416" s="15">
        <v>0</v>
      </c>
      <c r="K2416" s="15">
        <v>5493896.1279999996</v>
      </c>
      <c r="L2416" s="16">
        <f t="shared" si="259"/>
        <v>0</v>
      </c>
      <c r="M2416" s="16">
        <f t="shared" si="260"/>
        <v>0</v>
      </c>
      <c r="N2416" s="10">
        <f t="shared" si="261"/>
        <v>0</v>
      </c>
      <c r="O2416" s="10" t="str">
        <f t="shared" si="265"/>
        <v>Weniger als 40% der Schätzungsfläche sind aktueller als 2002</v>
      </c>
      <c r="P2416" s="17">
        <f t="shared" si="262"/>
        <v>549.38961280000001</v>
      </c>
      <c r="Q2416" t="str">
        <f t="shared" si="263"/>
        <v/>
      </c>
      <c r="R2416" s="6" t="str">
        <f t="shared" si="264"/>
        <v/>
      </c>
      <c r="S2416" t="s">
        <v>2885</v>
      </c>
    </row>
    <row r="2417" spans="1:19" x14ac:dyDescent="0.25">
      <c r="A2417" s="2">
        <v>26</v>
      </c>
      <c r="B2417" s="13">
        <v>2726</v>
      </c>
      <c r="C2417" s="14" t="s">
        <v>2453</v>
      </c>
      <c r="D2417" s="14" t="s">
        <v>2359</v>
      </c>
      <c r="E2417" s="14" t="s">
        <v>2360</v>
      </c>
      <c r="F2417" s="18">
        <v>1952</v>
      </c>
      <c r="G2417" s="18">
        <v>1052</v>
      </c>
      <c r="H2417" s="13">
        <v>0</v>
      </c>
      <c r="I2417" s="13">
        <v>952</v>
      </c>
      <c r="J2417" s="15">
        <v>0</v>
      </c>
      <c r="K2417" s="15">
        <v>4678057.5460000001</v>
      </c>
      <c r="L2417" s="16">
        <f t="shared" si="259"/>
        <v>0</v>
      </c>
      <c r="M2417" s="16">
        <f t="shared" si="260"/>
        <v>0</v>
      </c>
      <c r="N2417" s="10">
        <f t="shared" si="261"/>
        <v>0</v>
      </c>
      <c r="O2417" s="10" t="str">
        <f t="shared" si="265"/>
        <v>Weniger als 40% der Schätzungsfläche sind aktueller als 2002</v>
      </c>
      <c r="P2417" s="17">
        <f t="shared" si="262"/>
        <v>467.8057546</v>
      </c>
      <c r="Q2417" t="str">
        <f t="shared" si="263"/>
        <v/>
      </c>
      <c r="R2417" s="6" t="str">
        <f t="shared" si="264"/>
        <v/>
      </c>
      <c r="S2417" t="s">
        <v>2885</v>
      </c>
    </row>
    <row r="2418" spans="1:19" x14ac:dyDescent="0.25">
      <c r="A2418" s="2">
        <v>26</v>
      </c>
      <c r="B2418" s="13">
        <v>2727</v>
      </c>
      <c r="C2418" s="14" t="s">
        <v>2454</v>
      </c>
      <c r="D2418" s="14" t="s">
        <v>2370</v>
      </c>
      <c r="E2418" s="14" t="s">
        <v>2360</v>
      </c>
      <c r="F2418" s="13">
        <v>2009</v>
      </c>
      <c r="G2418" s="13">
        <v>1949</v>
      </c>
      <c r="H2418" s="13">
        <v>384</v>
      </c>
      <c r="I2418" s="13">
        <v>511</v>
      </c>
      <c r="J2418" s="15">
        <v>3148534.62</v>
      </c>
      <c r="K2418" s="15">
        <v>3781337.0389999999</v>
      </c>
      <c r="L2418" s="16">
        <f t="shared" si="259"/>
        <v>0.75146771037181992</v>
      </c>
      <c r="M2418" s="16">
        <f t="shared" si="260"/>
        <v>0.83265114628148862</v>
      </c>
      <c r="N2418" s="10">
        <f t="shared" si="261"/>
        <v>1</v>
      </c>
      <c r="O2418" s="10" t="str">
        <f t="shared" si="265"/>
        <v>Mehr als 50% der Schätzungsfläche sind aktueller als 2002</v>
      </c>
      <c r="P2418" s="17">
        <f t="shared" si="262"/>
        <v>378.1337039</v>
      </c>
      <c r="Q2418" t="str">
        <f t="shared" si="263"/>
        <v/>
      </c>
      <c r="R2418" s="6" t="str">
        <f t="shared" si="264"/>
        <v/>
      </c>
      <c r="S2418" t="s">
        <v>2885</v>
      </c>
    </row>
    <row r="2419" spans="1:19" x14ac:dyDescent="0.25">
      <c r="A2419" s="2">
        <v>26</v>
      </c>
      <c r="B2419" s="13">
        <v>2728</v>
      </c>
      <c r="C2419" s="14" t="s">
        <v>2455</v>
      </c>
      <c r="D2419" s="14" t="s">
        <v>2361</v>
      </c>
      <c r="E2419" s="14" t="s">
        <v>2360</v>
      </c>
      <c r="F2419" s="13">
        <v>1937</v>
      </c>
      <c r="G2419" s="13">
        <v>1937</v>
      </c>
      <c r="H2419" s="13">
        <v>0</v>
      </c>
      <c r="I2419" s="13">
        <v>1108</v>
      </c>
      <c r="J2419" s="15">
        <v>0</v>
      </c>
      <c r="K2419" s="15">
        <v>6416755.358</v>
      </c>
      <c r="L2419" s="16">
        <f t="shared" si="259"/>
        <v>0</v>
      </c>
      <c r="M2419" s="16">
        <f t="shared" si="260"/>
        <v>0</v>
      </c>
      <c r="N2419" s="10">
        <f t="shared" si="261"/>
        <v>0</v>
      </c>
      <c r="O2419" s="10" t="str">
        <f t="shared" si="265"/>
        <v>Weniger als 40% der Schätzungsfläche sind aktueller als 2002</v>
      </c>
      <c r="P2419" s="17">
        <f t="shared" si="262"/>
        <v>641.67553580000003</v>
      </c>
      <c r="Q2419" t="str">
        <f t="shared" si="263"/>
        <v/>
      </c>
      <c r="R2419" s="6" t="str">
        <f t="shared" si="264"/>
        <v/>
      </c>
      <c r="S2419" t="s">
        <v>2885</v>
      </c>
    </row>
    <row r="2420" spans="1:19" x14ac:dyDescent="0.25">
      <c r="A2420" s="2">
        <v>26</v>
      </c>
      <c r="B2420" s="13">
        <v>2729</v>
      </c>
      <c r="C2420" s="14" t="s">
        <v>2456</v>
      </c>
      <c r="D2420" s="14" t="s">
        <v>2361</v>
      </c>
      <c r="E2420" s="14" t="s">
        <v>2360</v>
      </c>
      <c r="F2420" s="13">
        <v>1951</v>
      </c>
      <c r="G2420" s="13">
        <v>1951</v>
      </c>
      <c r="H2420" s="13">
        <v>0</v>
      </c>
      <c r="I2420" s="13">
        <v>476</v>
      </c>
      <c r="J2420" s="15">
        <v>0</v>
      </c>
      <c r="K2420" s="15">
        <v>3443589.798</v>
      </c>
      <c r="L2420" s="16">
        <f t="shared" si="259"/>
        <v>0</v>
      </c>
      <c r="M2420" s="16">
        <f t="shared" si="260"/>
        <v>0</v>
      </c>
      <c r="N2420" s="10">
        <f t="shared" si="261"/>
        <v>0</v>
      </c>
      <c r="O2420" s="10" t="str">
        <f t="shared" si="265"/>
        <v>Weniger als 40% der Schätzungsfläche sind aktueller als 2002</v>
      </c>
      <c r="P2420" s="17">
        <f t="shared" si="262"/>
        <v>344.35897979999999</v>
      </c>
      <c r="Q2420" t="str">
        <f t="shared" si="263"/>
        <v/>
      </c>
      <c r="R2420" s="6" t="str">
        <f t="shared" si="264"/>
        <v/>
      </c>
      <c r="S2420" t="s">
        <v>2885</v>
      </c>
    </row>
    <row r="2421" spans="1:19" x14ac:dyDescent="0.25">
      <c r="A2421" s="2">
        <v>26</v>
      </c>
      <c r="B2421" s="13">
        <v>2730</v>
      </c>
      <c r="C2421" s="14" t="s">
        <v>2457</v>
      </c>
      <c r="D2421" s="14" t="s">
        <v>2361</v>
      </c>
      <c r="E2421" s="14" t="s">
        <v>2360</v>
      </c>
      <c r="F2421" s="13">
        <v>1949</v>
      </c>
      <c r="G2421" s="13">
        <v>1949</v>
      </c>
      <c r="H2421" s="13">
        <v>0</v>
      </c>
      <c r="I2421" s="13">
        <v>249</v>
      </c>
      <c r="J2421" s="15">
        <v>0</v>
      </c>
      <c r="K2421" s="15">
        <v>6095612.6900000004</v>
      </c>
      <c r="L2421" s="16">
        <f t="shared" si="259"/>
        <v>0</v>
      </c>
      <c r="M2421" s="16">
        <f t="shared" si="260"/>
        <v>0</v>
      </c>
      <c r="N2421" s="10">
        <f t="shared" si="261"/>
        <v>0</v>
      </c>
      <c r="O2421" s="10" t="str">
        <f t="shared" si="265"/>
        <v>Weniger als 40% der Schätzungsfläche sind aktueller als 2002</v>
      </c>
      <c r="P2421" s="17">
        <f t="shared" si="262"/>
        <v>609.56126900000004</v>
      </c>
      <c r="Q2421" t="str">
        <f t="shared" si="263"/>
        <v/>
      </c>
      <c r="R2421" s="6" t="str">
        <f t="shared" si="264"/>
        <v/>
      </c>
      <c r="S2421" t="s">
        <v>2885</v>
      </c>
    </row>
    <row r="2422" spans="1:19" x14ac:dyDescent="0.25">
      <c r="A2422" s="2">
        <v>26</v>
      </c>
      <c r="B2422" s="13">
        <v>2731</v>
      </c>
      <c r="C2422" s="14" t="s">
        <v>2458</v>
      </c>
      <c r="D2422" s="14" t="s">
        <v>2359</v>
      </c>
      <c r="E2422" s="14" t="s">
        <v>2360</v>
      </c>
      <c r="F2422" s="13">
        <v>1937</v>
      </c>
      <c r="G2422" s="13">
        <v>1937</v>
      </c>
      <c r="H2422" s="13">
        <v>0</v>
      </c>
      <c r="I2422" s="13">
        <v>1500</v>
      </c>
      <c r="J2422" s="15">
        <v>0</v>
      </c>
      <c r="K2422" s="15">
        <v>12314282.744000001</v>
      </c>
      <c r="L2422" s="16">
        <f t="shared" si="259"/>
        <v>0</v>
      </c>
      <c r="M2422" s="16">
        <f t="shared" si="260"/>
        <v>0</v>
      </c>
      <c r="N2422" s="10">
        <f t="shared" si="261"/>
        <v>0</v>
      </c>
      <c r="O2422" s="10" t="str">
        <f t="shared" si="265"/>
        <v>Weniger als 40% der Schätzungsfläche sind aktueller als 2002</v>
      </c>
      <c r="P2422" s="17">
        <f t="shared" si="262"/>
        <v>1231.4282744000002</v>
      </c>
      <c r="Q2422">
        <f t="shared" si="263"/>
        <v>1</v>
      </c>
      <c r="R2422" s="6">
        <f t="shared" si="264"/>
        <v>40855</v>
      </c>
      <c r="S2422" t="s">
        <v>3080</v>
      </c>
    </row>
    <row r="2423" spans="1:19" x14ac:dyDescent="0.25">
      <c r="A2423" s="2">
        <v>26</v>
      </c>
      <c r="B2423" s="13">
        <v>2732</v>
      </c>
      <c r="C2423" s="14" t="s">
        <v>2459</v>
      </c>
      <c r="D2423" s="14" t="s">
        <v>2368</v>
      </c>
      <c r="E2423" s="14" t="s">
        <v>2360</v>
      </c>
      <c r="F2423" s="13">
        <v>2006</v>
      </c>
      <c r="G2423" s="13">
        <v>1950</v>
      </c>
      <c r="H2423" s="13">
        <v>6</v>
      </c>
      <c r="I2423" s="13">
        <v>789</v>
      </c>
      <c r="J2423" s="15">
        <v>14169.975</v>
      </c>
      <c r="K2423" s="15">
        <v>6366746.6150000002</v>
      </c>
      <c r="L2423" s="16">
        <f t="shared" si="259"/>
        <v>7.6045627376425855E-3</v>
      </c>
      <c r="M2423" s="16">
        <f t="shared" si="260"/>
        <v>2.2256225756834207E-3</v>
      </c>
      <c r="N2423" s="10">
        <f t="shared" si="261"/>
        <v>0</v>
      </c>
      <c r="O2423" s="10" t="str">
        <f t="shared" si="265"/>
        <v>Weniger als 40% der Schätzungsfläche sind aktueller als 2002</v>
      </c>
      <c r="P2423" s="17">
        <f t="shared" si="262"/>
        <v>636.67466150000007</v>
      </c>
      <c r="Q2423" t="str">
        <f t="shared" si="263"/>
        <v/>
      </c>
      <c r="R2423" s="6" t="str">
        <f t="shared" si="264"/>
        <v/>
      </c>
      <c r="S2423" t="s">
        <v>2885</v>
      </c>
    </row>
    <row r="2424" spans="1:19" x14ac:dyDescent="0.25">
      <c r="A2424" s="2">
        <v>26</v>
      </c>
      <c r="B2424" s="13">
        <v>2733</v>
      </c>
      <c r="C2424" s="14" t="s">
        <v>2460</v>
      </c>
      <c r="D2424" s="14" t="s">
        <v>2401</v>
      </c>
      <c r="E2424" s="14" t="s">
        <v>2360</v>
      </c>
      <c r="F2424" s="13">
        <v>1990</v>
      </c>
      <c r="G2424" s="13">
        <v>1990</v>
      </c>
      <c r="H2424" s="13">
        <v>0</v>
      </c>
      <c r="I2424" s="13">
        <v>296</v>
      </c>
      <c r="J2424" s="15">
        <v>0</v>
      </c>
      <c r="K2424" s="15">
        <v>5139582.4119999995</v>
      </c>
      <c r="L2424" s="16">
        <f t="shared" si="259"/>
        <v>0</v>
      </c>
      <c r="M2424" s="16">
        <f t="shared" si="260"/>
        <v>0</v>
      </c>
      <c r="N2424" s="10">
        <f t="shared" si="261"/>
        <v>0</v>
      </c>
      <c r="O2424" s="10" t="str">
        <f t="shared" si="265"/>
        <v>Weniger als 40% der Schätzungsfläche sind aktueller als 2002</v>
      </c>
      <c r="P2424" s="17">
        <f t="shared" si="262"/>
        <v>513.95824119999997</v>
      </c>
      <c r="Q2424" t="str">
        <f t="shared" si="263"/>
        <v/>
      </c>
      <c r="R2424" s="6" t="str">
        <f t="shared" si="264"/>
        <v/>
      </c>
      <c r="S2424" t="s">
        <v>2885</v>
      </c>
    </row>
    <row r="2425" spans="1:19" x14ac:dyDescent="0.25">
      <c r="A2425" s="2">
        <v>26</v>
      </c>
      <c r="B2425" s="13">
        <v>2734</v>
      </c>
      <c r="C2425" s="14" t="s">
        <v>2461</v>
      </c>
      <c r="D2425" s="14" t="s">
        <v>2372</v>
      </c>
      <c r="E2425" s="14" t="s">
        <v>2360</v>
      </c>
      <c r="F2425" s="13">
        <v>1975</v>
      </c>
      <c r="G2425" s="13">
        <v>1934</v>
      </c>
      <c r="H2425" s="13">
        <v>0</v>
      </c>
      <c r="I2425" s="13">
        <v>506</v>
      </c>
      <c r="J2425" s="15">
        <v>0</v>
      </c>
      <c r="K2425" s="15">
        <v>2841670.6060000001</v>
      </c>
      <c r="L2425" s="16">
        <f t="shared" si="259"/>
        <v>0</v>
      </c>
      <c r="M2425" s="16">
        <f t="shared" si="260"/>
        <v>0</v>
      </c>
      <c r="N2425" s="10">
        <f t="shared" si="261"/>
        <v>0</v>
      </c>
      <c r="O2425" s="10" t="str">
        <f t="shared" si="265"/>
        <v>Weniger als 40% der Schätzungsfläche sind aktueller als 2002</v>
      </c>
      <c r="P2425" s="17">
        <f t="shared" si="262"/>
        <v>284.16706060000001</v>
      </c>
      <c r="Q2425" t="str">
        <f t="shared" si="263"/>
        <v/>
      </c>
      <c r="R2425" s="6" t="str">
        <f t="shared" si="264"/>
        <v/>
      </c>
      <c r="S2425" t="s">
        <v>2885</v>
      </c>
    </row>
    <row r="2426" spans="1:19" x14ac:dyDescent="0.25">
      <c r="A2426" s="2">
        <v>26</v>
      </c>
      <c r="B2426" s="13">
        <v>2735</v>
      </c>
      <c r="C2426" s="14" t="s">
        <v>2462</v>
      </c>
      <c r="D2426" s="14" t="s">
        <v>2374</v>
      </c>
      <c r="E2426" s="14" t="s">
        <v>2360</v>
      </c>
      <c r="F2426" s="13">
        <v>1968</v>
      </c>
      <c r="G2426" s="13">
        <v>1968</v>
      </c>
      <c r="H2426" s="13">
        <v>0</v>
      </c>
      <c r="I2426" s="13">
        <v>202</v>
      </c>
      <c r="J2426" s="15">
        <v>0</v>
      </c>
      <c r="K2426" s="15">
        <v>2873545.13</v>
      </c>
      <c r="L2426" s="16">
        <f t="shared" si="259"/>
        <v>0</v>
      </c>
      <c r="M2426" s="16">
        <f t="shared" si="260"/>
        <v>0</v>
      </c>
      <c r="N2426" s="10">
        <f t="shared" si="261"/>
        <v>0</v>
      </c>
      <c r="O2426" s="10" t="str">
        <f t="shared" si="265"/>
        <v>Weniger als 40% der Schätzungsfläche sind aktueller als 2002</v>
      </c>
      <c r="P2426" s="17">
        <f t="shared" si="262"/>
        <v>287.354513</v>
      </c>
      <c r="Q2426" t="str">
        <f t="shared" si="263"/>
        <v/>
      </c>
      <c r="R2426" s="6" t="str">
        <f t="shared" si="264"/>
        <v/>
      </c>
      <c r="S2426" t="s">
        <v>2885</v>
      </c>
    </row>
    <row r="2427" spans="1:19" x14ac:dyDescent="0.25">
      <c r="A2427" s="2">
        <v>26</v>
      </c>
      <c r="B2427" s="13">
        <v>2736</v>
      </c>
      <c r="C2427" s="14" t="s">
        <v>2463</v>
      </c>
      <c r="D2427" s="14" t="s">
        <v>2374</v>
      </c>
      <c r="E2427" s="14" t="s">
        <v>2360</v>
      </c>
      <c r="F2427" s="13">
        <v>1967</v>
      </c>
      <c r="G2427" s="13">
        <v>1967</v>
      </c>
      <c r="H2427" s="13">
        <v>0</v>
      </c>
      <c r="I2427" s="13">
        <v>192</v>
      </c>
      <c r="J2427" s="15">
        <v>0</v>
      </c>
      <c r="K2427" s="15">
        <v>2562344.9750000001</v>
      </c>
      <c r="L2427" s="16">
        <f t="shared" si="259"/>
        <v>0</v>
      </c>
      <c r="M2427" s="16">
        <f t="shared" si="260"/>
        <v>0</v>
      </c>
      <c r="N2427" s="10">
        <f t="shared" si="261"/>
        <v>0</v>
      </c>
      <c r="O2427" s="10" t="str">
        <f t="shared" si="265"/>
        <v>Weniger als 40% der Schätzungsfläche sind aktueller als 2002</v>
      </c>
      <c r="P2427" s="17">
        <f t="shared" si="262"/>
        <v>256.23449750000003</v>
      </c>
      <c r="Q2427" t="str">
        <f t="shared" si="263"/>
        <v/>
      </c>
      <c r="R2427" s="6" t="str">
        <f t="shared" si="264"/>
        <v/>
      </c>
      <c r="S2427" t="s">
        <v>2885</v>
      </c>
    </row>
    <row r="2428" spans="1:19" x14ac:dyDescent="0.25">
      <c r="A2428" s="2">
        <v>26</v>
      </c>
      <c r="B2428" s="13">
        <v>2737</v>
      </c>
      <c r="C2428" s="14" t="s">
        <v>609</v>
      </c>
      <c r="D2428" s="14" t="s">
        <v>2382</v>
      </c>
      <c r="E2428" s="14" t="s">
        <v>2360</v>
      </c>
      <c r="F2428" s="13">
        <v>2004</v>
      </c>
      <c r="G2428" s="13">
        <v>1972</v>
      </c>
      <c r="H2428" s="13">
        <v>21</v>
      </c>
      <c r="I2428" s="13">
        <v>282</v>
      </c>
      <c r="J2428" s="15">
        <v>253376.614</v>
      </c>
      <c r="K2428" s="15">
        <v>3441175.054</v>
      </c>
      <c r="L2428" s="16">
        <f t="shared" si="259"/>
        <v>7.4468085106382975E-2</v>
      </c>
      <c r="M2428" s="16">
        <f t="shared" si="260"/>
        <v>7.363084121671655E-2</v>
      </c>
      <c r="N2428" s="10">
        <f t="shared" si="261"/>
        <v>0</v>
      </c>
      <c r="O2428" s="10" t="str">
        <f t="shared" si="265"/>
        <v>Weniger als 40% der Schätzungsfläche sind aktueller als 2002</v>
      </c>
      <c r="P2428" s="17">
        <f t="shared" si="262"/>
        <v>344.11750540000003</v>
      </c>
      <c r="Q2428" t="str">
        <f t="shared" si="263"/>
        <v/>
      </c>
      <c r="R2428" s="6" t="str">
        <f t="shared" si="264"/>
        <v/>
      </c>
      <c r="S2428" t="s">
        <v>2885</v>
      </c>
    </row>
    <row r="2429" spans="1:19" x14ac:dyDescent="0.25">
      <c r="A2429" s="2">
        <v>26</v>
      </c>
      <c r="B2429" s="13">
        <v>2738</v>
      </c>
      <c r="C2429" s="14" t="s">
        <v>2464</v>
      </c>
      <c r="D2429" s="14" t="s">
        <v>2361</v>
      </c>
      <c r="E2429" s="14" t="s">
        <v>2360</v>
      </c>
      <c r="F2429" s="13">
        <v>1977</v>
      </c>
      <c r="G2429" s="13">
        <v>1977</v>
      </c>
      <c r="H2429" s="13">
        <v>0</v>
      </c>
      <c r="I2429" s="13">
        <v>267</v>
      </c>
      <c r="J2429" s="15">
        <v>0</v>
      </c>
      <c r="K2429" s="15">
        <v>1590316.66</v>
      </c>
      <c r="L2429" s="16">
        <f t="shared" si="259"/>
        <v>0</v>
      </c>
      <c r="M2429" s="16">
        <f t="shared" si="260"/>
        <v>0</v>
      </c>
      <c r="N2429" s="10">
        <f t="shared" si="261"/>
        <v>0</v>
      </c>
      <c r="O2429" s="10" t="str">
        <f t="shared" si="265"/>
        <v>Weniger als 40% der Schätzungsfläche sind aktueller als 2002</v>
      </c>
      <c r="P2429" s="17">
        <f t="shared" si="262"/>
        <v>159.031666</v>
      </c>
      <c r="Q2429">
        <f t="shared" si="263"/>
        <v>2</v>
      </c>
      <c r="R2429" s="6">
        <f t="shared" si="264"/>
        <v>42644</v>
      </c>
      <c r="S2429" t="s">
        <v>3081</v>
      </c>
    </row>
    <row r="2430" spans="1:19" x14ac:dyDescent="0.25">
      <c r="A2430" s="2">
        <v>26</v>
      </c>
      <c r="B2430" s="13">
        <v>2739</v>
      </c>
      <c r="C2430" s="14" t="s">
        <v>2465</v>
      </c>
      <c r="D2430" s="14" t="s">
        <v>2466</v>
      </c>
      <c r="E2430" s="14" t="s">
        <v>2360</v>
      </c>
      <c r="F2430" s="13">
        <v>1936</v>
      </c>
      <c r="G2430" s="13">
        <v>1936</v>
      </c>
      <c r="H2430" s="13">
        <v>0</v>
      </c>
      <c r="I2430" s="13">
        <v>267</v>
      </c>
      <c r="J2430" s="15">
        <v>0</v>
      </c>
      <c r="K2430" s="15">
        <v>2399966.3149999999</v>
      </c>
      <c r="L2430" s="16">
        <f t="shared" si="259"/>
        <v>0</v>
      </c>
      <c r="M2430" s="16">
        <f t="shared" si="260"/>
        <v>0</v>
      </c>
      <c r="N2430" s="10">
        <f t="shared" si="261"/>
        <v>0</v>
      </c>
      <c r="O2430" s="10" t="str">
        <f t="shared" si="265"/>
        <v>Weniger als 40% der Schätzungsfläche sind aktueller als 2002</v>
      </c>
      <c r="P2430" s="17">
        <f t="shared" si="262"/>
        <v>239.99663150000001</v>
      </c>
      <c r="Q2430" t="str">
        <f t="shared" si="263"/>
        <v/>
      </c>
      <c r="R2430" s="6" t="str">
        <f t="shared" si="264"/>
        <v/>
      </c>
      <c r="S2430" t="s">
        <v>2885</v>
      </c>
    </row>
    <row r="2431" spans="1:19" x14ac:dyDescent="0.25">
      <c r="A2431" s="2">
        <v>26</v>
      </c>
      <c r="B2431" s="13">
        <v>2740</v>
      </c>
      <c r="C2431" s="14" t="s">
        <v>2467</v>
      </c>
      <c r="D2431" s="14" t="s">
        <v>2394</v>
      </c>
      <c r="E2431" s="14" t="s">
        <v>2360</v>
      </c>
      <c r="F2431" s="13">
        <v>1986</v>
      </c>
      <c r="G2431" s="13">
        <v>1986</v>
      </c>
      <c r="H2431" s="13">
        <v>0</v>
      </c>
      <c r="I2431" s="13">
        <v>855</v>
      </c>
      <c r="J2431" s="15">
        <v>0</v>
      </c>
      <c r="K2431" s="15">
        <v>4805000.3760000002</v>
      </c>
      <c r="L2431" s="16">
        <f t="shared" si="259"/>
        <v>0</v>
      </c>
      <c r="M2431" s="16">
        <f t="shared" si="260"/>
        <v>0</v>
      </c>
      <c r="N2431" s="10">
        <f t="shared" si="261"/>
        <v>0</v>
      </c>
      <c r="O2431" s="10" t="str">
        <f t="shared" si="265"/>
        <v>Weniger als 40% der Schätzungsfläche sind aktueller als 2002</v>
      </c>
      <c r="P2431" s="17">
        <f t="shared" si="262"/>
        <v>480.50003760000004</v>
      </c>
      <c r="Q2431" t="str">
        <f t="shared" si="263"/>
        <v/>
      </c>
      <c r="R2431" s="6" t="str">
        <f t="shared" si="264"/>
        <v/>
      </c>
      <c r="S2431" t="s">
        <v>2885</v>
      </c>
    </row>
    <row r="2432" spans="1:19" x14ac:dyDescent="0.25">
      <c r="A2432" s="2">
        <v>26</v>
      </c>
      <c r="B2432" s="13">
        <v>2741</v>
      </c>
      <c r="C2432" s="14" t="s">
        <v>2468</v>
      </c>
      <c r="D2432" s="14" t="s">
        <v>2417</v>
      </c>
      <c r="E2432" s="14" t="s">
        <v>2360</v>
      </c>
      <c r="F2432" s="13">
        <v>1989</v>
      </c>
      <c r="G2432" s="13">
        <v>1989</v>
      </c>
      <c r="H2432" s="13">
        <v>0</v>
      </c>
      <c r="I2432" s="13">
        <v>158</v>
      </c>
      <c r="J2432" s="15">
        <v>0</v>
      </c>
      <c r="K2432" s="15">
        <v>3172438.5320000001</v>
      </c>
      <c r="L2432" s="16">
        <f t="shared" si="259"/>
        <v>0</v>
      </c>
      <c r="M2432" s="16">
        <f t="shared" si="260"/>
        <v>0</v>
      </c>
      <c r="N2432" s="10">
        <f t="shared" si="261"/>
        <v>0</v>
      </c>
      <c r="O2432" s="10" t="str">
        <f t="shared" si="265"/>
        <v>Weniger als 40% der Schätzungsfläche sind aktueller als 2002</v>
      </c>
      <c r="P2432" s="17">
        <f t="shared" si="262"/>
        <v>317.24385319999999</v>
      </c>
      <c r="Q2432" t="str">
        <f t="shared" si="263"/>
        <v/>
      </c>
      <c r="R2432" s="6" t="str">
        <f t="shared" si="264"/>
        <v/>
      </c>
      <c r="S2432" t="s">
        <v>2885</v>
      </c>
    </row>
    <row r="2433" spans="1:19" x14ac:dyDescent="0.25">
      <c r="A2433" s="2">
        <v>26</v>
      </c>
      <c r="B2433" s="13">
        <v>2742</v>
      </c>
      <c r="C2433" s="14" t="s">
        <v>2469</v>
      </c>
      <c r="D2433" s="14" t="s">
        <v>2368</v>
      </c>
      <c r="E2433" s="14" t="s">
        <v>2360</v>
      </c>
      <c r="F2433" s="13">
        <v>1987</v>
      </c>
      <c r="G2433" s="13">
        <v>1950</v>
      </c>
      <c r="H2433" s="13">
        <v>0</v>
      </c>
      <c r="I2433" s="13">
        <v>874</v>
      </c>
      <c r="J2433" s="15">
        <v>0</v>
      </c>
      <c r="K2433" s="15">
        <v>4028165.642</v>
      </c>
      <c r="L2433" s="16">
        <f t="shared" si="259"/>
        <v>0</v>
      </c>
      <c r="M2433" s="16">
        <f t="shared" si="260"/>
        <v>0</v>
      </c>
      <c r="N2433" s="10">
        <f t="shared" si="261"/>
        <v>0</v>
      </c>
      <c r="O2433" s="10" t="str">
        <f t="shared" si="265"/>
        <v>Weniger als 40% der Schätzungsfläche sind aktueller als 2002</v>
      </c>
      <c r="P2433" s="17">
        <f t="shared" si="262"/>
        <v>402.81656420000002</v>
      </c>
      <c r="Q2433" t="str">
        <f t="shared" si="263"/>
        <v/>
      </c>
      <c r="R2433" s="6" t="str">
        <f t="shared" si="264"/>
        <v/>
      </c>
      <c r="S2433" t="s">
        <v>2885</v>
      </c>
    </row>
    <row r="2434" spans="1:19" x14ac:dyDescent="0.25">
      <c r="A2434" s="2">
        <v>26</v>
      </c>
      <c r="B2434" s="13">
        <v>2743</v>
      </c>
      <c r="C2434" s="14" t="s">
        <v>2470</v>
      </c>
      <c r="D2434" s="14" t="s">
        <v>2372</v>
      </c>
      <c r="E2434" s="14" t="s">
        <v>2360</v>
      </c>
      <c r="F2434" s="13">
        <v>1991</v>
      </c>
      <c r="G2434" s="13">
        <v>1975</v>
      </c>
      <c r="H2434" s="13">
        <v>0</v>
      </c>
      <c r="I2434" s="13">
        <v>822</v>
      </c>
      <c r="J2434" s="15">
        <v>0</v>
      </c>
      <c r="K2434" s="15">
        <v>6899012.1160000004</v>
      </c>
      <c r="L2434" s="16">
        <f t="shared" si="259"/>
        <v>0</v>
      </c>
      <c r="M2434" s="16">
        <f t="shared" si="260"/>
        <v>0</v>
      </c>
      <c r="N2434" s="10">
        <f t="shared" si="261"/>
        <v>0</v>
      </c>
      <c r="O2434" s="10" t="str">
        <f t="shared" si="265"/>
        <v>Weniger als 40% der Schätzungsfläche sind aktueller als 2002</v>
      </c>
      <c r="P2434" s="17">
        <f t="shared" si="262"/>
        <v>689.90121160000001</v>
      </c>
      <c r="Q2434" t="str">
        <f t="shared" si="263"/>
        <v/>
      </c>
      <c r="R2434" s="6" t="str">
        <f t="shared" si="264"/>
        <v/>
      </c>
      <c r="S2434" t="s">
        <v>2885</v>
      </c>
    </row>
    <row r="2435" spans="1:19" x14ac:dyDescent="0.25">
      <c r="A2435" s="2">
        <v>26</v>
      </c>
      <c r="B2435" s="13">
        <v>2744</v>
      </c>
      <c r="C2435" s="14" t="s">
        <v>2471</v>
      </c>
      <c r="D2435" s="14" t="s">
        <v>2381</v>
      </c>
      <c r="E2435" s="14" t="s">
        <v>2360</v>
      </c>
      <c r="F2435" s="13">
        <v>1949</v>
      </c>
      <c r="G2435" s="13">
        <v>1938</v>
      </c>
      <c r="H2435" s="13">
        <v>0</v>
      </c>
      <c r="I2435" s="13">
        <v>404</v>
      </c>
      <c r="J2435" s="15">
        <v>0</v>
      </c>
      <c r="K2435" s="15">
        <v>1623162.3529999999</v>
      </c>
      <c r="L2435" s="16">
        <f t="shared" ref="L2435:L2498" si="266">H2435/I2435</f>
        <v>0</v>
      </c>
      <c r="M2435" s="16">
        <f t="shared" ref="M2435:M2498" si="267">J2435/K2435</f>
        <v>0</v>
      </c>
      <c r="N2435" s="10">
        <f t="shared" ref="N2435:N2498" si="268">IF(AND(M2435&gt;0.1,M2435&lt;0.5,Q2435=1),3,IF(M2435&gt;=0.5,1,IF(M2435&gt;=0.4,2,0)))</f>
        <v>0</v>
      </c>
      <c r="O2435" s="10" t="str">
        <f t="shared" si="265"/>
        <v>Weniger als 40% der Schätzungsfläche sind aktueller als 2002</v>
      </c>
      <c r="P2435" s="17">
        <f t="shared" ref="P2435:P2498" si="269">K2435/10000</f>
        <v>162.31623529999999</v>
      </c>
      <c r="Q2435" t="str">
        <f t="shared" ref="Q2435:Q2498" si="270">IFERROR(VLOOKUP(B2435,NAG,3,FALSE),"")</f>
        <v/>
      </c>
      <c r="R2435" s="6" t="str">
        <f t="shared" ref="R2435:R2498" si="271">IFERROR(VLOOKUP(B2435,NAG,4,FALSE),"")</f>
        <v/>
      </c>
      <c r="S2435" t="s">
        <v>2885</v>
      </c>
    </row>
    <row r="2436" spans="1:19" x14ac:dyDescent="0.25">
      <c r="A2436" s="2">
        <v>26</v>
      </c>
      <c r="B2436" s="13">
        <v>2745</v>
      </c>
      <c r="C2436" s="14" t="s">
        <v>2472</v>
      </c>
      <c r="D2436" s="14" t="s">
        <v>2374</v>
      </c>
      <c r="E2436" s="14" t="s">
        <v>2360</v>
      </c>
      <c r="F2436" s="13">
        <v>2003</v>
      </c>
      <c r="G2436" s="13">
        <v>1972</v>
      </c>
      <c r="H2436" s="13">
        <v>8</v>
      </c>
      <c r="I2436" s="13">
        <v>186</v>
      </c>
      <c r="J2436" s="15">
        <v>7305.5029999999997</v>
      </c>
      <c r="K2436" s="15">
        <v>3217555.8689999999</v>
      </c>
      <c r="L2436" s="16">
        <f t="shared" si="266"/>
        <v>4.3010752688172046E-2</v>
      </c>
      <c r="M2436" s="16">
        <f t="shared" si="267"/>
        <v>2.2705131775289152E-3</v>
      </c>
      <c r="N2436" s="10">
        <f t="shared" si="268"/>
        <v>0</v>
      </c>
      <c r="O2436" s="10" t="str">
        <f t="shared" ref="O2436:O2499" si="272">IF(N2436=0,"Weniger als 40% der Schätzungsfläche sind aktueller als 2002",IF(N2436=2,"40% bis 50% der Schätzungsfläche sind aktueller als 2002",IF(N2436=1,"Mehr als 50% der Schätzungsfläche sind aktueller als 2002",IF(N2436=3,"Schätzungsfläche nach 2002 vollständig überprüft und bedarfsweise korrigiert",""))))</f>
        <v>Weniger als 40% der Schätzungsfläche sind aktueller als 2002</v>
      </c>
      <c r="P2436" s="17">
        <f t="shared" si="269"/>
        <v>321.75558689999997</v>
      </c>
      <c r="Q2436" t="str">
        <f t="shared" si="270"/>
        <v/>
      </c>
      <c r="R2436" s="6" t="str">
        <f t="shared" si="271"/>
        <v/>
      </c>
      <c r="S2436" t="s">
        <v>2885</v>
      </c>
    </row>
    <row r="2437" spans="1:19" x14ac:dyDescent="0.25">
      <c r="A2437" s="2">
        <v>26</v>
      </c>
      <c r="B2437" s="13">
        <v>2746</v>
      </c>
      <c r="C2437" s="14" t="s">
        <v>2473</v>
      </c>
      <c r="D2437" s="14" t="s">
        <v>2466</v>
      </c>
      <c r="E2437" s="14" t="s">
        <v>2360</v>
      </c>
      <c r="F2437" s="13">
        <v>1991</v>
      </c>
      <c r="G2437" s="13">
        <v>1936</v>
      </c>
      <c r="H2437" s="13">
        <v>0</v>
      </c>
      <c r="I2437" s="13">
        <v>622</v>
      </c>
      <c r="J2437" s="15">
        <v>0</v>
      </c>
      <c r="K2437" s="15">
        <v>5865833.8480000002</v>
      </c>
      <c r="L2437" s="16">
        <f t="shared" si="266"/>
        <v>0</v>
      </c>
      <c r="M2437" s="16">
        <f t="shared" si="267"/>
        <v>0</v>
      </c>
      <c r="N2437" s="10">
        <f t="shared" si="268"/>
        <v>0</v>
      </c>
      <c r="O2437" s="10" t="str">
        <f t="shared" si="272"/>
        <v>Weniger als 40% der Schätzungsfläche sind aktueller als 2002</v>
      </c>
      <c r="P2437" s="17">
        <f t="shared" si="269"/>
        <v>586.58338479999998</v>
      </c>
      <c r="Q2437" t="str">
        <f t="shared" si="270"/>
        <v/>
      </c>
      <c r="R2437" s="6" t="str">
        <f t="shared" si="271"/>
        <v/>
      </c>
      <c r="S2437" t="s">
        <v>2885</v>
      </c>
    </row>
    <row r="2438" spans="1:19" x14ac:dyDescent="0.25">
      <c r="A2438" s="2">
        <v>26</v>
      </c>
      <c r="B2438" s="13">
        <v>2747</v>
      </c>
      <c r="C2438" s="14" t="s">
        <v>2474</v>
      </c>
      <c r="D2438" s="14" t="s">
        <v>2370</v>
      </c>
      <c r="E2438" s="14" t="s">
        <v>2360</v>
      </c>
      <c r="F2438" s="13">
        <v>1997</v>
      </c>
      <c r="G2438" s="13">
        <v>1996</v>
      </c>
      <c r="H2438" s="13">
        <v>0</v>
      </c>
      <c r="I2438" s="13">
        <v>877</v>
      </c>
      <c r="J2438" s="15">
        <v>0</v>
      </c>
      <c r="K2438" s="15">
        <v>7452099.1260000002</v>
      </c>
      <c r="L2438" s="16">
        <f t="shared" si="266"/>
        <v>0</v>
      </c>
      <c r="M2438" s="16">
        <f t="shared" si="267"/>
        <v>0</v>
      </c>
      <c r="N2438" s="10">
        <f t="shared" si="268"/>
        <v>0</v>
      </c>
      <c r="O2438" s="10" t="str">
        <f t="shared" si="272"/>
        <v>Weniger als 40% der Schätzungsfläche sind aktueller als 2002</v>
      </c>
      <c r="P2438" s="17">
        <f t="shared" si="269"/>
        <v>745.20991260000005</v>
      </c>
      <c r="Q2438" t="str">
        <f t="shared" si="270"/>
        <v/>
      </c>
      <c r="R2438" s="6" t="str">
        <f t="shared" si="271"/>
        <v/>
      </c>
      <c r="S2438" t="s">
        <v>2885</v>
      </c>
    </row>
    <row r="2439" spans="1:19" x14ac:dyDescent="0.25">
      <c r="A2439" s="2">
        <v>26</v>
      </c>
      <c r="B2439" s="13">
        <v>2748</v>
      </c>
      <c r="C2439" s="14" t="s">
        <v>2475</v>
      </c>
      <c r="D2439" s="14" t="s">
        <v>2417</v>
      </c>
      <c r="E2439" s="14" t="s">
        <v>2360</v>
      </c>
      <c r="F2439" s="13">
        <v>2004</v>
      </c>
      <c r="G2439" s="13">
        <v>2004</v>
      </c>
      <c r="H2439" s="13">
        <v>681</v>
      </c>
      <c r="I2439" s="13">
        <v>681</v>
      </c>
      <c r="J2439" s="15">
        <v>4884714.3119999999</v>
      </c>
      <c r="K2439" s="15">
        <v>4884714.3119999999</v>
      </c>
      <c r="L2439" s="16">
        <f t="shared" si="266"/>
        <v>1</v>
      </c>
      <c r="M2439" s="16">
        <f t="shared" si="267"/>
        <v>1</v>
      </c>
      <c r="N2439" s="10">
        <f t="shared" si="268"/>
        <v>1</v>
      </c>
      <c r="O2439" s="10" t="str">
        <f t="shared" si="272"/>
        <v>Mehr als 50% der Schätzungsfläche sind aktueller als 2002</v>
      </c>
      <c r="P2439" s="17">
        <f t="shared" si="269"/>
        <v>488.47143119999998</v>
      </c>
      <c r="Q2439">
        <f t="shared" si="270"/>
        <v>1</v>
      </c>
      <c r="R2439" s="6">
        <f t="shared" si="271"/>
        <v>38254</v>
      </c>
      <c r="S2439" t="s">
        <v>3080</v>
      </c>
    </row>
    <row r="2440" spans="1:19" x14ac:dyDescent="0.25">
      <c r="A2440" s="2">
        <v>26</v>
      </c>
      <c r="B2440" s="13">
        <v>2749</v>
      </c>
      <c r="C2440" s="14" t="s">
        <v>2476</v>
      </c>
      <c r="D2440" s="14" t="s">
        <v>2368</v>
      </c>
      <c r="E2440" s="14" t="s">
        <v>2360</v>
      </c>
      <c r="F2440" s="13">
        <v>1981</v>
      </c>
      <c r="G2440" s="13">
        <v>1950</v>
      </c>
      <c r="H2440" s="13">
        <v>0</v>
      </c>
      <c r="I2440" s="13">
        <v>599</v>
      </c>
      <c r="J2440" s="15">
        <v>0</v>
      </c>
      <c r="K2440" s="15">
        <v>2454009.6030000001</v>
      </c>
      <c r="L2440" s="16">
        <f t="shared" si="266"/>
        <v>0</v>
      </c>
      <c r="M2440" s="16">
        <f t="shared" si="267"/>
        <v>0</v>
      </c>
      <c r="N2440" s="10">
        <f t="shared" si="268"/>
        <v>0</v>
      </c>
      <c r="O2440" s="10" t="str">
        <f t="shared" si="272"/>
        <v>Weniger als 40% der Schätzungsfläche sind aktueller als 2002</v>
      </c>
      <c r="P2440" s="17">
        <f t="shared" si="269"/>
        <v>245.40096030000001</v>
      </c>
      <c r="Q2440" t="str">
        <f t="shared" si="270"/>
        <v/>
      </c>
      <c r="R2440" s="6" t="str">
        <f t="shared" si="271"/>
        <v/>
      </c>
      <c r="S2440" t="s">
        <v>2885</v>
      </c>
    </row>
    <row r="2441" spans="1:19" x14ac:dyDescent="0.25">
      <c r="A2441" s="2">
        <v>26</v>
      </c>
      <c r="B2441" s="13">
        <v>2750</v>
      </c>
      <c r="C2441" s="14" t="s">
        <v>2477</v>
      </c>
      <c r="D2441" s="14" t="s">
        <v>2372</v>
      </c>
      <c r="E2441" s="14" t="s">
        <v>2360</v>
      </c>
      <c r="F2441" s="13">
        <v>1966</v>
      </c>
      <c r="G2441" s="13">
        <v>1966</v>
      </c>
      <c r="H2441" s="13">
        <v>0</v>
      </c>
      <c r="I2441" s="13">
        <v>336</v>
      </c>
      <c r="J2441" s="15">
        <v>0</v>
      </c>
      <c r="K2441" s="15">
        <v>7335857.2699999996</v>
      </c>
      <c r="L2441" s="16">
        <f t="shared" si="266"/>
        <v>0</v>
      </c>
      <c r="M2441" s="16">
        <f t="shared" si="267"/>
        <v>0</v>
      </c>
      <c r="N2441" s="10">
        <f t="shared" si="268"/>
        <v>0</v>
      </c>
      <c r="O2441" s="10" t="str">
        <f t="shared" si="272"/>
        <v>Weniger als 40% der Schätzungsfläche sind aktueller als 2002</v>
      </c>
      <c r="P2441" s="17">
        <f t="shared" si="269"/>
        <v>733.58572699999991</v>
      </c>
      <c r="Q2441" t="str">
        <f t="shared" si="270"/>
        <v/>
      </c>
      <c r="R2441" s="6" t="str">
        <f t="shared" si="271"/>
        <v/>
      </c>
      <c r="S2441" t="s">
        <v>2885</v>
      </c>
    </row>
    <row r="2442" spans="1:19" x14ac:dyDescent="0.25">
      <c r="A2442" s="2">
        <v>26</v>
      </c>
      <c r="B2442" s="13">
        <v>2751</v>
      </c>
      <c r="C2442" s="14" t="s">
        <v>2478</v>
      </c>
      <c r="D2442" s="14" t="s">
        <v>2388</v>
      </c>
      <c r="E2442" s="14" t="s">
        <v>2360</v>
      </c>
      <c r="F2442" s="13">
        <v>1966</v>
      </c>
      <c r="G2442" s="13">
        <v>1966</v>
      </c>
      <c r="H2442" s="13">
        <v>0</v>
      </c>
      <c r="I2442" s="13">
        <v>178</v>
      </c>
      <c r="J2442" s="15">
        <v>0</v>
      </c>
      <c r="K2442" s="15">
        <v>3916032.5520000001</v>
      </c>
      <c r="L2442" s="16">
        <f t="shared" si="266"/>
        <v>0</v>
      </c>
      <c r="M2442" s="16">
        <f t="shared" si="267"/>
        <v>0</v>
      </c>
      <c r="N2442" s="10">
        <f t="shared" si="268"/>
        <v>0</v>
      </c>
      <c r="O2442" s="10" t="str">
        <f t="shared" si="272"/>
        <v>Weniger als 40% der Schätzungsfläche sind aktueller als 2002</v>
      </c>
      <c r="P2442" s="17">
        <f t="shared" si="269"/>
        <v>391.60325520000004</v>
      </c>
      <c r="Q2442" t="str">
        <f t="shared" si="270"/>
        <v/>
      </c>
      <c r="R2442" s="6" t="str">
        <f t="shared" si="271"/>
        <v/>
      </c>
      <c r="S2442" t="s">
        <v>2885</v>
      </c>
    </row>
    <row r="2443" spans="1:19" x14ac:dyDescent="0.25">
      <c r="A2443" s="2">
        <v>26</v>
      </c>
      <c r="B2443" s="13">
        <v>2752</v>
      </c>
      <c r="C2443" s="14" t="s">
        <v>2479</v>
      </c>
      <c r="D2443" s="14" t="s">
        <v>2390</v>
      </c>
      <c r="E2443" s="14" t="s">
        <v>2360</v>
      </c>
      <c r="F2443" s="13">
        <v>2006</v>
      </c>
      <c r="G2443" s="13">
        <v>1939</v>
      </c>
      <c r="H2443" s="13">
        <v>112</v>
      </c>
      <c r="I2443" s="13">
        <v>535</v>
      </c>
      <c r="J2443" s="15">
        <v>580512.67099999997</v>
      </c>
      <c r="K2443" s="15">
        <v>2232383.0890000002</v>
      </c>
      <c r="L2443" s="16">
        <f t="shared" si="266"/>
        <v>0.20934579439252338</v>
      </c>
      <c r="M2443" s="16">
        <f t="shared" si="267"/>
        <v>0.26004168991444998</v>
      </c>
      <c r="N2443" s="10">
        <f t="shared" si="268"/>
        <v>0</v>
      </c>
      <c r="O2443" s="10" t="str">
        <f t="shared" si="272"/>
        <v>Weniger als 40% der Schätzungsfläche sind aktueller als 2002</v>
      </c>
      <c r="P2443" s="17">
        <f t="shared" si="269"/>
        <v>223.23830890000002</v>
      </c>
      <c r="Q2443">
        <f t="shared" si="270"/>
        <v>2</v>
      </c>
      <c r="R2443" s="6">
        <f t="shared" si="271"/>
        <v>38852</v>
      </c>
      <c r="S2443" t="s">
        <v>3081</v>
      </c>
    </row>
    <row r="2444" spans="1:19" x14ac:dyDescent="0.25">
      <c r="A2444" s="2">
        <v>26</v>
      </c>
      <c r="B2444" s="13">
        <v>2753</v>
      </c>
      <c r="C2444" s="14" t="s">
        <v>2480</v>
      </c>
      <c r="D2444" s="14" t="s">
        <v>2381</v>
      </c>
      <c r="E2444" s="14" t="s">
        <v>2360</v>
      </c>
      <c r="F2444" s="13">
        <v>1936</v>
      </c>
      <c r="G2444" s="13">
        <v>1936</v>
      </c>
      <c r="H2444" s="13">
        <v>0</v>
      </c>
      <c r="I2444" s="13">
        <v>114</v>
      </c>
      <c r="J2444" s="15">
        <v>0</v>
      </c>
      <c r="K2444" s="15">
        <v>1207209.6459999999</v>
      </c>
      <c r="L2444" s="16">
        <f t="shared" si="266"/>
        <v>0</v>
      </c>
      <c r="M2444" s="16">
        <f t="shared" si="267"/>
        <v>0</v>
      </c>
      <c r="N2444" s="10">
        <f t="shared" si="268"/>
        <v>0</v>
      </c>
      <c r="O2444" s="10" t="str">
        <f t="shared" si="272"/>
        <v>Weniger als 40% der Schätzungsfläche sind aktueller als 2002</v>
      </c>
      <c r="P2444" s="17">
        <f t="shared" si="269"/>
        <v>120.7209646</v>
      </c>
      <c r="Q2444" t="str">
        <f t="shared" si="270"/>
        <v/>
      </c>
      <c r="R2444" s="6" t="str">
        <f t="shared" si="271"/>
        <v/>
      </c>
      <c r="S2444" t="s">
        <v>2885</v>
      </c>
    </row>
    <row r="2445" spans="1:19" x14ac:dyDescent="0.25">
      <c r="A2445" s="2">
        <v>26</v>
      </c>
      <c r="B2445" s="13">
        <v>2754</v>
      </c>
      <c r="C2445" s="14" t="s">
        <v>2481</v>
      </c>
      <c r="D2445" s="14" t="s">
        <v>2378</v>
      </c>
      <c r="E2445" s="14" t="s">
        <v>2360</v>
      </c>
      <c r="F2445" s="13">
        <v>1994</v>
      </c>
      <c r="G2445" s="13">
        <v>1994</v>
      </c>
      <c r="H2445" s="13">
        <v>0</v>
      </c>
      <c r="I2445" s="13">
        <v>411</v>
      </c>
      <c r="J2445" s="15">
        <v>0</v>
      </c>
      <c r="K2445" s="15">
        <v>2549005.068</v>
      </c>
      <c r="L2445" s="16">
        <f t="shared" si="266"/>
        <v>0</v>
      </c>
      <c r="M2445" s="16">
        <f t="shared" si="267"/>
        <v>0</v>
      </c>
      <c r="N2445" s="10">
        <f t="shared" si="268"/>
        <v>0</v>
      </c>
      <c r="O2445" s="10" t="str">
        <f t="shared" si="272"/>
        <v>Weniger als 40% der Schätzungsfläche sind aktueller als 2002</v>
      </c>
      <c r="P2445" s="17">
        <f t="shared" si="269"/>
        <v>254.90050679999999</v>
      </c>
      <c r="Q2445" t="str">
        <f t="shared" si="270"/>
        <v/>
      </c>
      <c r="R2445" s="6" t="str">
        <f t="shared" si="271"/>
        <v/>
      </c>
      <c r="S2445" t="s">
        <v>2885</v>
      </c>
    </row>
    <row r="2446" spans="1:19" x14ac:dyDescent="0.25">
      <c r="A2446" s="2">
        <v>26</v>
      </c>
      <c r="B2446" s="13">
        <v>2755</v>
      </c>
      <c r="C2446" s="14" t="s">
        <v>2482</v>
      </c>
      <c r="D2446" s="14" t="s">
        <v>2394</v>
      </c>
      <c r="E2446" s="14" t="s">
        <v>2360</v>
      </c>
      <c r="F2446" s="13">
        <v>1953</v>
      </c>
      <c r="G2446" s="13">
        <v>1936</v>
      </c>
      <c r="H2446" s="13">
        <v>0</v>
      </c>
      <c r="I2446" s="13">
        <v>196</v>
      </c>
      <c r="J2446" s="15">
        <v>0</v>
      </c>
      <c r="K2446" s="15">
        <v>2055583.254</v>
      </c>
      <c r="L2446" s="16">
        <f t="shared" si="266"/>
        <v>0</v>
      </c>
      <c r="M2446" s="16">
        <f t="shared" si="267"/>
        <v>0</v>
      </c>
      <c r="N2446" s="10">
        <f t="shared" si="268"/>
        <v>0</v>
      </c>
      <c r="O2446" s="10" t="str">
        <f t="shared" si="272"/>
        <v>Weniger als 40% der Schätzungsfläche sind aktueller als 2002</v>
      </c>
      <c r="P2446" s="17">
        <f t="shared" si="269"/>
        <v>205.5583254</v>
      </c>
      <c r="Q2446" t="str">
        <f t="shared" si="270"/>
        <v/>
      </c>
      <c r="R2446" s="6" t="str">
        <f t="shared" si="271"/>
        <v/>
      </c>
      <c r="S2446" t="s">
        <v>2885</v>
      </c>
    </row>
    <row r="2447" spans="1:19" x14ac:dyDescent="0.25">
      <c r="A2447" s="2">
        <v>26</v>
      </c>
      <c r="B2447" s="13">
        <v>2756</v>
      </c>
      <c r="C2447" s="14" t="s">
        <v>2483</v>
      </c>
      <c r="D2447" s="14" t="s">
        <v>2381</v>
      </c>
      <c r="E2447" s="14" t="s">
        <v>2360</v>
      </c>
      <c r="F2447" s="13">
        <v>1989</v>
      </c>
      <c r="G2447" s="13">
        <v>1950</v>
      </c>
      <c r="H2447" s="13">
        <v>0</v>
      </c>
      <c r="I2447" s="13">
        <v>711</v>
      </c>
      <c r="J2447" s="15">
        <v>0</v>
      </c>
      <c r="K2447" s="15">
        <v>3861670.9049999998</v>
      </c>
      <c r="L2447" s="16">
        <f t="shared" si="266"/>
        <v>0</v>
      </c>
      <c r="M2447" s="16">
        <f t="shared" si="267"/>
        <v>0</v>
      </c>
      <c r="N2447" s="10">
        <f t="shared" si="268"/>
        <v>0</v>
      </c>
      <c r="O2447" s="10" t="str">
        <f t="shared" si="272"/>
        <v>Weniger als 40% der Schätzungsfläche sind aktueller als 2002</v>
      </c>
      <c r="P2447" s="17">
        <f t="shared" si="269"/>
        <v>386.16709049999997</v>
      </c>
      <c r="Q2447" t="str">
        <f t="shared" si="270"/>
        <v/>
      </c>
      <c r="R2447" s="6" t="str">
        <f t="shared" si="271"/>
        <v/>
      </c>
      <c r="S2447" t="s">
        <v>2885</v>
      </c>
    </row>
    <row r="2448" spans="1:19" x14ac:dyDescent="0.25">
      <c r="A2448" s="2">
        <v>26</v>
      </c>
      <c r="B2448" s="13">
        <v>2757</v>
      </c>
      <c r="C2448" s="14" t="s">
        <v>2484</v>
      </c>
      <c r="D2448" s="14" t="s">
        <v>2381</v>
      </c>
      <c r="E2448" s="14" t="s">
        <v>2360</v>
      </c>
      <c r="F2448" s="13">
        <v>1991</v>
      </c>
      <c r="G2448" s="13">
        <v>1991</v>
      </c>
      <c r="H2448" s="13">
        <v>0</v>
      </c>
      <c r="I2448" s="13">
        <v>869</v>
      </c>
      <c r="J2448" s="15">
        <v>0</v>
      </c>
      <c r="K2448" s="15">
        <v>6984197.7939999998</v>
      </c>
      <c r="L2448" s="16">
        <f t="shared" si="266"/>
        <v>0</v>
      </c>
      <c r="M2448" s="16">
        <f t="shared" si="267"/>
        <v>0</v>
      </c>
      <c r="N2448" s="10">
        <f t="shared" si="268"/>
        <v>0</v>
      </c>
      <c r="O2448" s="10" t="str">
        <f t="shared" si="272"/>
        <v>Weniger als 40% der Schätzungsfläche sind aktueller als 2002</v>
      </c>
      <c r="P2448" s="17">
        <f t="shared" si="269"/>
        <v>698.41977939999992</v>
      </c>
      <c r="Q2448" t="str">
        <f t="shared" si="270"/>
        <v/>
      </c>
      <c r="R2448" s="6" t="str">
        <f t="shared" si="271"/>
        <v/>
      </c>
      <c r="S2448" t="s">
        <v>2885</v>
      </c>
    </row>
    <row r="2449" spans="1:19" x14ac:dyDescent="0.25">
      <c r="A2449" s="2">
        <v>26</v>
      </c>
      <c r="B2449" s="13">
        <v>2758</v>
      </c>
      <c r="C2449" s="14" t="s">
        <v>2485</v>
      </c>
      <c r="D2449" s="14" t="s">
        <v>2417</v>
      </c>
      <c r="E2449" s="14" t="s">
        <v>2360</v>
      </c>
      <c r="F2449" s="13">
        <v>2001</v>
      </c>
      <c r="G2449" s="13">
        <v>1990</v>
      </c>
      <c r="H2449" s="13">
        <v>0</v>
      </c>
      <c r="I2449" s="13">
        <v>258</v>
      </c>
      <c r="J2449" s="15">
        <v>0</v>
      </c>
      <c r="K2449" s="15">
        <v>2357710.111</v>
      </c>
      <c r="L2449" s="16">
        <f t="shared" si="266"/>
        <v>0</v>
      </c>
      <c r="M2449" s="16">
        <f t="shared" si="267"/>
        <v>0</v>
      </c>
      <c r="N2449" s="10">
        <f t="shared" si="268"/>
        <v>0</v>
      </c>
      <c r="O2449" s="10" t="str">
        <f t="shared" si="272"/>
        <v>Weniger als 40% der Schätzungsfläche sind aktueller als 2002</v>
      </c>
      <c r="P2449" s="17">
        <f t="shared" si="269"/>
        <v>235.77101110000001</v>
      </c>
      <c r="Q2449" t="str">
        <f t="shared" si="270"/>
        <v/>
      </c>
      <c r="R2449" s="6" t="str">
        <f t="shared" si="271"/>
        <v/>
      </c>
      <c r="S2449" t="s">
        <v>2885</v>
      </c>
    </row>
    <row r="2450" spans="1:19" x14ac:dyDescent="0.25">
      <c r="A2450" s="2">
        <v>26</v>
      </c>
      <c r="B2450" s="13">
        <v>2759</v>
      </c>
      <c r="C2450" s="14" t="s">
        <v>2486</v>
      </c>
      <c r="D2450" s="14" t="s">
        <v>2417</v>
      </c>
      <c r="E2450" s="14" t="s">
        <v>2360</v>
      </c>
      <c r="F2450" s="13">
        <v>1990</v>
      </c>
      <c r="G2450" s="13">
        <v>1990</v>
      </c>
      <c r="H2450" s="13">
        <v>0</v>
      </c>
      <c r="I2450" s="13">
        <v>270</v>
      </c>
      <c r="J2450" s="15">
        <v>0</v>
      </c>
      <c r="K2450" s="15">
        <v>2561827.7719999999</v>
      </c>
      <c r="L2450" s="16">
        <f t="shared" si="266"/>
        <v>0</v>
      </c>
      <c r="M2450" s="16">
        <f t="shared" si="267"/>
        <v>0</v>
      </c>
      <c r="N2450" s="10">
        <f t="shared" si="268"/>
        <v>0</v>
      </c>
      <c r="O2450" s="10" t="str">
        <f t="shared" si="272"/>
        <v>Weniger als 40% der Schätzungsfläche sind aktueller als 2002</v>
      </c>
      <c r="P2450" s="17">
        <f t="shared" si="269"/>
        <v>256.18277719999998</v>
      </c>
      <c r="Q2450" t="str">
        <f t="shared" si="270"/>
        <v/>
      </c>
      <c r="R2450" s="6" t="str">
        <f t="shared" si="271"/>
        <v/>
      </c>
      <c r="S2450" t="s">
        <v>2885</v>
      </c>
    </row>
    <row r="2451" spans="1:19" x14ac:dyDescent="0.25">
      <c r="A2451" s="2">
        <v>26</v>
      </c>
      <c r="B2451" s="13">
        <v>2760</v>
      </c>
      <c r="C2451" s="14" t="s">
        <v>2487</v>
      </c>
      <c r="D2451" s="14" t="s">
        <v>2382</v>
      </c>
      <c r="E2451" s="14" t="s">
        <v>2360</v>
      </c>
      <c r="F2451" s="13">
        <v>1962</v>
      </c>
      <c r="G2451" s="13">
        <v>1962</v>
      </c>
      <c r="H2451" s="13">
        <v>0</v>
      </c>
      <c r="I2451" s="13">
        <v>328</v>
      </c>
      <c r="J2451" s="15">
        <v>0</v>
      </c>
      <c r="K2451" s="15">
        <v>4229785.398</v>
      </c>
      <c r="L2451" s="16">
        <f t="shared" si="266"/>
        <v>0</v>
      </c>
      <c r="M2451" s="16">
        <f t="shared" si="267"/>
        <v>0</v>
      </c>
      <c r="N2451" s="10">
        <f t="shared" si="268"/>
        <v>0</v>
      </c>
      <c r="O2451" s="10" t="str">
        <f t="shared" si="272"/>
        <v>Weniger als 40% der Schätzungsfläche sind aktueller als 2002</v>
      </c>
      <c r="P2451" s="17">
        <f t="shared" si="269"/>
        <v>422.97853980000002</v>
      </c>
      <c r="Q2451" t="str">
        <f t="shared" si="270"/>
        <v/>
      </c>
      <c r="R2451" s="6" t="str">
        <f t="shared" si="271"/>
        <v/>
      </c>
      <c r="S2451" t="s">
        <v>2885</v>
      </c>
    </row>
    <row r="2452" spans="1:19" x14ac:dyDescent="0.25">
      <c r="A2452" s="2">
        <v>26</v>
      </c>
      <c r="B2452" s="13">
        <v>2761</v>
      </c>
      <c r="C2452" s="14" t="s">
        <v>2488</v>
      </c>
      <c r="D2452" s="14" t="s">
        <v>2390</v>
      </c>
      <c r="E2452" s="14" t="s">
        <v>2360</v>
      </c>
      <c r="F2452" s="13">
        <v>1994</v>
      </c>
      <c r="G2452" s="13">
        <v>1937</v>
      </c>
      <c r="H2452" s="13">
        <v>0</v>
      </c>
      <c r="I2452" s="13">
        <v>1334</v>
      </c>
      <c r="J2452" s="15">
        <v>0</v>
      </c>
      <c r="K2452" s="15">
        <v>4515942.4529999997</v>
      </c>
      <c r="L2452" s="16">
        <f t="shared" si="266"/>
        <v>0</v>
      </c>
      <c r="M2452" s="16">
        <f t="shared" si="267"/>
        <v>0</v>
      </c>
      <c r="N2452" s="10">
        <f t="shared" si="268"/>
        <v>0</v>
      </c>
      <c r="O2452" s="10" t="str">
        <f t="shared" si="272"/>
        <v>Weniger als 40% der Schätzungsfläche sind aktueller als 2002</v>
      </c>
      <c r="P2452" s="17">
        <f t="shared" si="269"/>
        <v>451.59424529999995</v>
      </c>
      <c r="Q2452" t="str">
        <f t="shared" si="270"/>
        <v/>
      </c>
      <c r="R2452" s="6" t="str">
        <f t="shared" si="271"/>
        <v/>
      </c>
      <c r="S2452" t="s">
        <v>2885</v>
      </c>
    </row>
    <row r="2453" spans="1:19" x14ac:dyDescent="0.25">
      <c r="A2453" s="2">
        <v>26</v>
      </c>
      <c r="B2453" s="13">
        <v>2762</v>
      </c>
      <c r="C2453" s="14" t="s">
        <v>2489</v>
      </c>
      <c r="D2453" s="14" t="s">
        <v>2388</v>
      </c>
      <c r="E2453" s="14" t="s">
        <v>2360</v>
      </c>
      <c r="F2453" s="13">
        <v>1972</v>
      </c>
      <c r="G2453" s="13">
        <v>1972</v>
      </c>
      <c r="H2453" s="13">
        <v>0</v>
      </c>
      <c r="I2453" s="13">
        <v>195</v>
      </c>
      <c r="J2453" s="15">
        <v>0</v>
      </c>
      <c r="K2453" s="15">
        <v>3659166.676</v>
      </c>
      <c r="L2453" s="16">
        <f t="shared" si="266"/>
        <v>0</v>
      </c>
      <c r="M2453" s="16">
        <f t="shared" si="267"/>
        <v>0</v>
      </c>
      <c r="N2453" s="10">
        <f t="shared" si="268"/>
        <v>0</v>
      </c>
      <c r="O2453" s="10" t="str">
        <f t="shared" si="272"/>
        <v>Weniger als 40% der Schätzungsfläche sind aktueller als 2002</v>
      </c>
      <c r="P2453" s="17">
        <f t="shared" si="269"/>
        <v>365.91666759999998</v>
      </c>
      <c r="Q2453" t="str">
        <f t="shared" si="270"/>
        <v/>
      </c>
      <c r="R2453" s="6" t="str">
        <f t="shared" si="271"/>
        <v/>
      </c>
      <c r="S2453" t="s">
        <v>2885</v>
      </c>
    </row>
    <row r="2454" spans="1:19" x14ac:dyDescent="0.25">
      <c r="A2454" s="2">
        <v>26</v>
      </c>
      <c r="B2454" s="13">
        <v>2763</v>
      </c>
      <c r="C2454" s="14" t="s">
        <v>2490</v>
      </c>
      <c r="D2454" s="14" t="s">
        <v>2361</v>
      </c>
      <c r="E2454" s="14" t="s">
        <v>2360</v>
      </c>
      <c r="F2454" s="13">
        <v>1950</v>
      </c>
      <c r="G2454" s="13">
        <v>1949</v>
      </c>
      <c r="H2454" s="13">
        <v>0</v>
      </c>
      <c r="I2454" s="13">
        <v>306</v>
      </c>
      <c r="J2454" s="15">
        <v>0</v>
      </c>
      <c r="K2454" s="15">
        <v>1811452.2949999999</v>
      </c>
      <c r="L2454" s="16">
        <f t="shared" si="266"/>
        <v>0</v>
      </c>
      <c r="M2454" s="16">
        <f t="shared" si="267"/>
        <v>0</v>
      </c>
      <c r="N2454" s="10">
        <f t="shared" si="268"/>
        <v>0</v>
      </c>
      <c r="O2454" s="10" t="str">
        <f t="shared" si="272"/>
        <v>Weniger als 40% der Schätzungsfläche sind aktueller als 2002</v>
      </c>
      <c r="P2454" s="17">
        <f t="shared" si="269"/>
        <v>181.1452295</v>
      </c>
      <c r="Q2454" t="str">
        <f t="shared" si="270"/>
        <v/>
      </c>
      <c r="R2454" s="6" t="str">
        <f t="shared" si="271"/>
        <v/>
      </c>
      <c r="S2454" t="s">
        <v>2885</v>
      </c>
    </row>
    <row r="2455" spans="1:19" x14ac:dyDescent="0.25">
      <c r="A2455" s="2">
        <v>26</v>
      </c>
      <c r="B2455" s="13">
        <v>2764</v>
      </c>
      <c r="C2455" s="14" t="s">
        <v>2491</v>
      </c>
      <c r="D2455" s="14" t="s">
        <v>2417</v>
      </c>
      <c r="E2455" s="14" t="s">
        <v>2360</v>
      </c>
      <c r="F2455" s="13">
        <v>1962</v>
      </c>
      <c r="G2455" s="13">
        <v>1962</v>
      </c>
      <c r="H2455" s="13">
        <v>0</v>
      </c>
      <c r="I2455" s="13">
        <v>124</v>
      </c>
      <c r="J2455" s="15">
        <v>0</v>
      </c>
      <c r="K2455" s="15">
        <v>3167331.0819999999</v>
      </c>
      <c r="L2455" s="16">
        <f t="shared" si="266"/>
        <v>0</v>
      </c>
      <c r="M2455" s="16">
        <f t="shared" si="267"/>
        <v>0</v>
      </c>
      <c r="N2455" s="10">
        <f t="shared" si="268"/>
        <v>0</v>
      </c>
      <c r="O2455" s="10" t="str">
        <f t="shared" si="272"/>
        <v>Weniger als 40% der Schätzungsfläche sind aktueller als 2002</v>
      </c>
      <c r="P2455" s="17">
        <f t="shared" si="269"/>
        <v>316.7331082</v>
      </c>
      <c r="Q2455" t="str">
        <f t="shared" si="270"/>
        <v/>
      </c>
      <c r="R2455" s="6" t="str">
        <f t="shared" si="271"/>
        <v/>
      </c>
      <c r="S2455" t="s">
        <v>2885</v>
      </c>
    </row>
    <row r="2456" spans="1:19" x14ac:dyDescent="0.25">
      <c r="A2456" s="2">
        <v>26</v>
      </c>
      <c r="B2456" s="13">
        <v>2765</v>
      </c>
      <c r="C2456" s="14" t="s">
        <v>2492</v>
      </c>
      <c r="D2456" s="14" t="s">
        <v>1744</v>
      </c>
      <c r="E2456" s="14" t="s">
        <v>2360</v>
      </c>
      <c r="F2456" s="13">
        <v>2003</v>
      </c>
      <c r="G2456" s="13">
        <v>1941</v>
      </c>
      <c r="H2456" s="13">
        <v>37</v>
      </c>
      <c r="I2456" s="13">
        <v>239</v>
      </c>
      <c r="J2456" s="15">
        <v>247403.08100000001</v>
      </c>
      <c r="K2456" s="15">
        <v>1585359.1540000001</v>
      </c>
      <c r="L2456" s="16">
        <f t="shared" si="266"/>
        <v>0.15481171548117154</v>
      </c>
      <c r="M2456" s="16">
        <f t="shared" si="267"/>
        <v>0.15605491057075638</v>
      </c>
      <c r="N2456" s="10">
        <f t="shared" si="268"/>
        <v>0</v>
      </c>
      <c r="O2456" s="10" t="str">
        <f t="shared" si="272"/>
        <v>Weniger als 40% der Schätzungsfläche sind aktueller als 2002</v>
      </c>
      <c r="P2456" s="17">
        <f t="shared" si="269"/>
        <v>158.53591540000002</v>
      </c>
      <c r="Q2456" t="str">
        <f t="shared" si="270"/>
        <v/>
      </c>
      <c r="R2456" s="6" t="str">
        <f t="shared" si="271"/>
        <v/>
      </c>
      <c r="S2456" t="s">
        <v>2885</v>
      </c>
    </row>
    <row r="2457" spans="1:19" x14ac:dyDescent="0.25">
      <c r="A2457" s="2">
        <v>26</v>
      </c>
      <c r="B2457" s="13">
        <v>2766</v>
      </c>
      <c r="C2457" s="14" t="s">
        <v>2493</v>
      </c>
      <c r="D2457" s="14" t="s">
        <v>2417</v>
      </c>
      <c r="E2457" s="14" t="s">
        <v>2360</v>
      </c>
      <c r="F2457" s="13">
        <v>1973</v>
      </c>
      <c r="G2457" s="13">
        <v>1973</v>
      </c>
      <c r="H2457" s="13">
        <v>0</v>
      </c>
      <c r="I2457" s="13">
        <v>234</v>
      </c>
      <c r="J2457" s="15">
        <v>0</v>
      </c>
      <c r="K2457" s="15">
        <v>1833506.7679999999</v>
      </c>
      <c r="L2457" s="16">
        <f t="shared" si="266"/>
        <v>0</v>
      </c>
      <c r="M2457" s="16">
        <f t="shared" si="267"/>
        <v>0</v>
      </c>
      <c r="N2457" s="10">
        <f t="shared" si="268"/>
        <v>0</v>
      </c>
      <c r="O2457" s="10" t="str">
        <f t="shared" si="272"/>
        <v>Weniger als 40% der Schätzungsfläche sind aktueller als 2002</v>
      </c>
      <c r="P2457" s="17">
        <f t="shared" si="269"/>
        <v>183.3506768</v>
      </c>
      <c r="Q2457" t="str">
        <f t="shared" si="270"/>
        <v/>
      </c>
      <c r="R2457" s="6" t="str">
        <f t="shared" si="271"/>
        <v/>
      </c>
      <c r="S2457" t="s">
        <v>2885</v>
      </c>
    </row>
    <row r="2458" spans="1:19" x14ac:dyDescent="0.25">
      <c r="A2458" s="2">
        <v>26</v>
      </c>
      <c r="B2458" s="13">
        <v>2767</v>
      </c>
      <c r="C2458" s="14" t="s">
        <v>2494</v>
      </c>
      <c r="D2458" s="14" t="s">
        <v>2390</v>
      </c>
      <c r="E2458" s="14" t="s">
        <v>2360</v>
      </c>
      <c r="F2458" s="13">
        <v>2011</v>
      </c>
      <c r="G2458" s="13">
        <v>1937</v>
      </c>
      <c r="H2458" s="13">
        <v>88</v>
      </c>
      <c r="I2458" s="13">
        <v>120</v>
      </c>
      <c r="J2458" s="15">
        <v>574531.34</v>
      </c>
      <c r="K2458" s="15">
        <v>702947.51</v>
      </c>
      <c r="L2458" s="16">
        <f t="shared" si="266"/>
        <v>0.73333333333333328</v>
      </c>
      <c r="M2458" s="16">
        <f t="shared" si="267"/>
        <v>0.81731755476308598</v>
      </c>
      <c r="N2458" s="10">
        <f t="shared" si="268"/>
        <v>1</v>
      </c>
      <c r="O2458" s="10" t="str">
        <f t="shared" si="272"/>
        <v>Mehr als 50% der Schätzungsfläche sind aktueller als 2002</v>
      </c>
      <c r="P2458" s="17">
        <f t="shared" si="269"/>
        <v>70.294751000000005</v>
      </c>
      <c r="Q2458">
        <f t="shared" si="270"/>
        <v>1</v>
      </c>
      <c r="R2458" s="6">
        <f t="shared" si="271"/>
        <v>40664</v>
      </c>
      <c r="S2458" t="s">
        <v>3080</v>
      </c>
    </row>
    <row r="2459" spans="1:19" x14ac:dyDescent="0.25">
      <c r="A2459" s="2">
        <v>26</v>
      </c>
      <c r="B2459" s="13">
        <v>2768</v>
      </c>
      <c r="C2459" s="14" t="s">
        <v>2495</v>
      </c>
      <c r="D2459" s="14" t="s">
        <v>2359</v>
      </c>
      <c r="E2459" s="14" t="s">
        <v>2360</v>
      </c>
      <c r="F2459" s="13">
        <v>1938</v>
      </c>
      <c r="G2459" s="13">
        <v>1938</v>
      </c>
      <c r="H2459" s="13">
        <v>0</v>
      </c>
      <c r="I2459" s="13">
        <v>504</v>
      </c>
      <c r="J2459" s="15">
        <v>0</v>
      </c>
      <c r="K2459" s="15">
        <v>2768673.84</v>
      </c>
      <c r="L2459" s="16">
        <f t="shared" si="266"/>
        <v>0</v>
      </c>
      <c r="M2459" s="16">
        <f t="shared" si="267"/>
        <v>0</v>
      </c>
      <c r="N2459" s="10">
        <f t="shared" si="268"/>
        <v>0</v>
      </c>
      <c r="O2459" s="10" t="str">
        <f t="shared" si="272"/>
        <v>Weniger als 40% der Schätzungsfläche sind aktueller als 2002</v>
      </c>
      <c r="P2459" s="17">
        <f t="shared" si="269"/>
        <v>276.86738399999996</v>
      </c>
      <c r="Q2459" t="str">
        <f t="shared" si="270"/>
        <v/>
      </c>
      <c r="R2459" s="6" t="str">
        <f t="shared" si="271"/>
        <v/>
      </c>
      <c r="S2459" t="s">
        <v>2885</v>
      </c>
    </row>
    <row r="2460" spans="1:19" x14ac:dyDescent="0.25">
      <c r="A2460" s="2">
        <v>26</v>
      </c>
      <c r="B2460" s="13">
        <v>2769</v>
      </c>
      <c r="C2460" s="14" t="s">
        <v>2496</v>
      </c>
      <c r="D2460" s="14" t="s">
        <v>2381</v>
      </c>
      <c r="E2460" s="14" t="s">
        <v>2360</v>
      </c>
      <c r="F2460" s="13">
        <v>2006</v>
      </c>
      <c r="G2460" s="13">
        <v>1936</v>
      </c>
      <c r="H2460" s="13">
        <v>1</v>
      </c>
      <c r="I2460" s="13">
        <v>309</v>
      </c>
      <c r="J2460" s="15">
        <v>58938.521999999997</v>
      </c>
      <c r="K2460" s="15">
        <v>4111809.1529999999</v>
      </c>
      <c r="L2460" s="16">
        <f t="shared" si="266"/>
        <v>3.2362459546925568E-3</v>
      </c>
      <c r="M2460" s="16">
        <f t="shared" si="267"/>
        <v>1.4333963422645262E-2</v>
      </c>
      <c r="N2460" s="10">
        <f t="shared" si="268"/>
        <v>0</v>
      </c>
      <c r="O2460" s="10" t="str">
        <f t="shared" si="272"/>
        <v>Weniger als 40% der Schätzungsfläche sind aktueller als 2002</v>
      </c>
      <c r="P2460" s="17">
        <f t="shared" si="269"/>
        <v>411.18091529999998</v>
      </c>
      <c r="Q2460" t="str">
        <f t="shared" si="270"/>
        <v/>
      </c>
      <c r="R2460" s="6" t="str">
        <f t="shared" si="271"/>
        <v/>
      </c>
      <c r="S2460" t="s">
        <v>2885</v>
      </c>
    </row>
    <row r="2461" spans="1:19" x14ac:dyDescent="0.25">
      <c r="A2461" s="2">
        <v>26</v>
      </c>
      <c r="B2461" s="13">
        <v>2770</v>
      </c>
      <c r="C2461" s="14" t="s">
        <v>2497</v>
      </c>
      <c r="D2461" s="14" t="s">
        <v>2359</v>
      </c>
      <c r="E2461" s="14" t="s">
        <v>2360</v>
      </c>
      <c r="F2461" s="13">
        <v>1988</v>
      </c>
      <c r="G2461" s="13">
        <v>1938</v>
      </c>
      <c r="H2461" s="13">
        <v>0</v>
      </c>
      <c r="I2461" s="13">
        <v>173</v>
      </c>
      <c r="J2461" s="15">
        <v>0</v>
      </c>
      <c r="K2461" s="15">
        <v>742317.23800000001</v>
      </c>
      <c r="L2461" s="16">
        <f t="shared" si="266"/>
        <v>0</v>
      </c>
      <c r="M2461" s="16">
        <f t="shared" si="267"/>
        <v>0</v>
      </c>
      <c r="N2461" s="10">
        <f t="shared" si="268"/>
        <v>0</v>
      </c>
      <c r="O2461" s="10" t="str">
        <f t="shared" si="272"/>
        <v>Weniger als 40% der Schätzungsfläche sind aktueller als 2002</v>
      </c>
      <c r="P2461" s="17">
        <f t="shared" si="269"/>
        <v>74.231723799999997</v>
      </c>
      <c r="Q2461" t="str">
        <f t="shared" si="270"/>
        <v/>
      </c>
      <c r="R2461" s="6" t="str">
        <f t="shared" si="271"/>
        <v/>
      </c>
      <c r="S2461" t="s">
        <v>2885</v>
      </c>
    </row>
    <row r="2462" spans="1:19" x14ac:dyDescent="0.25">
      <c r="A2462" s="2">
        <v>26</v>
      </c>
      <c r="B2462" s="13">
        <v>2771</v>
      </c>
      <c r="C2462" s="14" t="s">
        <v>2498</v>
      </c>
      <c r="D2462" s="14" t="s">
        <v>2363</v>
      </c>
      <c r="E2462" s="14" t="s">
        <v>2360</v>
      </c>
      <c r="F2462" s="13">
        <v>1987</v>
      </c>
      <c r="G2462" s="13">
        <v>1987</v>
      </c>
      <c r="H2462" s="13">
        <v>0</v>
      </c>
      <c r="I2462" s="13">
        <v>404</v>
      </c>
      <c r="J2462" s="15">
        <v>0</v>
      </c>
      <c r="K2462" s="15">
        <v>4262433.8439999996</v>
      </c>
      <c r="L2462" s="16">
        <f t="shared" si="266"/>
        <v>0</v>
      </c>
      <c r="M2462" s="16">
        <f t="shared" si="267"/>
        <v>0</v>
      </c>
      <c r="N2462" s="10">
        <f t="shared" si="268"/>
        <v>0</v>
      </c>
      <c r="O2462" s="10" t="str">
        <f t="shared" si="272"/>
        <v>Weniger als 40% der Schätzungsfläche sind aktueller als 2002</v>
      </c>
      <c r="P2462" s="17">
        <f t="shared" si="269"/>
        <v>426.24338439999997</v>
      </c>
      <c r="Q2462" t="str">
        <f t="shared" si="270"/>
        <v/>
      </c>
      <c r="R2462" s="6" t="str">
        <f t="shared" si="271"/>
        <v/>
      </c>
      <c r="S2462" t="s">
        <v>2885</v>
      </c>
    </row>
    <row r="2463" spans="1:19" x14ac:dyDescent="0.25">
      <c r="A2463" s="2">
        <v>26</v>
      </c>
      <c r="B2463" s="13">
        <v>2772</v>
      </c>
      <c r="C2463" s="14" t="s">
        <v>2466</v>
      </c>
      <c r="D2463" s="14" t="s">
        <v>2466</v>
      </c>
      <c r="E2463" s="14" t="s">
        <v>2360</v>
      </c>
      <c r="F2463" s="13">
        <v>2005</v>
      </c>
      <c r="G2463" s="13">
        <v>1937</v>
      </c>
      <c r="H2463" s="13">
        <v>529</v>
      </c>
      <c r="I2463" s="13">
        <v>543</v>
      </c>
      <c r="J2463" s="15">
        <v>5705750.1789999995</v>
      </c>
      <c r="K2463" s="15">
        <v>5777337.7000000002</v>
      </c>
      <c r="L2463" s="16">
        <f t="shared" si="266"/>
        <v>0.97421731123388577</v>
      </c>
      <c r="M2463" s="16">
        <f t="shared" si="267"/>
        <v>0.98760890833852399</v>
      </c>
      <c r="N2463" s="10">
        <f t="shared" si="268"/>
        <v>1</v>
      </c>
      <c r="O2463" s="10" t="str">
        <f t="shared" si="272"/>
        <v>Mehr als 50% der Schätzungsfläche sind aktueller als 2002</v>
      </c>
      <c r="P2463" s="17">
        <f t="shared" si="269"/>
        <v>577.73377000000005</v>
      </c>
      <c r="Q2463">
        <f t="shared" si="270"/>
        <v>1</v>
      </c>
      <c r="R2463" s="6">
        <f t="shared" si="271"/>
        <v>38440</v>
      </c>
      <c r="S2463" t="s">
        <v>3080</v>
      </c>
    </row>
    <row r="2464" spans="1:19" x14ac:dyDescent="0.25">
      <c r="A2464" s="2">
        <v>26</v>
      </c>
      <c r="B2464" s="13">
        <v>2773</v>
      </c>
      <c r="C2464" s="14" t="s">
        <v>2499</v>
      </c>
      <c r="D2464" s="14" t="s">
        <v>2382</v>
      </c>
      <c r="E2464" s="14" t="s">
        <v>2360</v>
      </c>
      <c r="F2464" s="13">
        <v>1972</v>
      </c>
      <c r="G2464" s="13">
        <v>1972</v>
      </c>
      <c r="H2464" s="13">
        <v>0</v>
      </c>
      <c r="I2464" s="13">
        <v>418</v>
      </c>
      <c r="J2464" s="15">
        <v>0</v>
      </c>
      <c r="K2464" s="15">
        <v>5200512.4680000003</v>
      </c>
      <c r="L2464" s="16">
        <f t="shared" si="266"/>
        <v>0</v>
      </c>
      <c r="M2464" s="16">
        <f t="shared" si="267"/>
        <v>0</v>
      </c>
      <c r="N2464" s="10">
        <f t="shared" si="268"/>
        <v>0</v>
      </c>
      <c r="O2464" s="10" t="str">
        <f t="shared" si="272"/>
        <v>Weniger als 40% der Schätzungsfläche sind aktueller als 2002</v>
      </c>
      <c r="P2464" s="17">
        <f t="shared" si="269"/>
        <v>520.05124680000006</v>
      </c>
      <c r="Q2464" t="str">
        <f t="shared" si="270"/>
        <v/>
      </c>
      <c r="R2464" s="6" t="str">
        <f t="shared" si="271"/>
        <v/>
      </c>
      <c r="S2464" t="s">
        <v>2885</v>
      </c>
    </row>
    <row r="2465" spans="1:19" x14ac:dyDescent="0.25">
      <c r="A2465" s="2">
        <v>26</v>
      </c>
      <c r="B2465" s="13">
        <v>2774</v>
      </c>
      <c r="C2465" s="14" t="s">
        <v>2500</v>
      </c>
      <c r="D2465" s="14" t="s">
        <v>2359</v>
      </c>
      <c r="E2465" s="14" t="s">
        <v>2360</v>
      </c>
      <c r="F2465" s="13">
        <v>1939</v>
      </c>
      <c r="G2465" s="13">
        <v>1937</v>
      </c>
      <c r="H2465" s="13">
        <v>0</v>
      </c>
      <c r="I2465" s="13">
        <v>561</v>
      </c>
      <c r="J2465" s="15">
        <v>0</v>
      </c>
      <c r="K2465" s="15">
        <v>3423290.3990000002</v>
      </c>
      <c r="L2465" s="16">
        <f t="shared" si="266"/>
        <v>0</v>
      </c>
      <c r="M2465" s="16">
        <f t="shared" si="267"/>
        <v>0</v>
      </c>
      <c r="N2465" s="10">
        <f t="shared" si="268"/>
        <v>0</v>
      </c>
      <c r="O2465" s="10" t="str">
        <f t="shared" si="272"/>
        <v>Weniger als 40% der Schätzungsfläche sind aktueller als 2002</v>
      </c>
      <c r="P2465" s="17">
        <f t="shared" si="269"/>
        <v>342.3290399</v>
      </c>
      <c r="Q2465" t="str">
        <f t="shared" si="270"/>
        <v/>
      </c>
      <c r="R2465" s="6" t="str">
        <f t="shared" si="271"/>
        <v/>
      </c>
      <c r="S2465" t="s">
        <v>2885</v>
      </c>
    </row>
    <row r="2466" spans="1:19" x14ac:dyDescent="0.25">
      <c r="A2466" s="2">
        <v>26</v>
      </c>
      <c r="B2466" s="13">
        <v>2775</v>
      </c>
      <c r="C2466" s="14" t="s">
        <v>2501</v>
      </c>
      <c r="D2466" s="14" t="s">
        <v>2394</v>
      </c>
      <c r="E2466" s="14" t="s">
        <v>2360</v>
      </c>
      <c r="F2466" s="13">
        <v>1951</v>
      </c>
      <c r="G2466" s="13">
        <v>1951</v>
      </c>
      <c r="H2466" s="13">
        <v>0</v>
      </c>
      <c r="I2466" s="13">
        <v>329</v>
      </c>
      <c r="J2466" s="15">
        <v>0</v>
      </c>
      <c r="K2466" s="15">
        <v>1526486.5349999999</v>
      </c>
      <c r="L2466" s="16">
        <f t="shared" si="266"/>
        <v>0</v>
      </c>
      <c r="M2466" s="16">
        <f t="shared" si="267"/>
        <v>0</v>
      </c>
      <c r="N2466" s="10">
        <f t="shared" si="268"/>
        <v>0</v>
      </c>
      <c r="O2466" s="10" t="str">
        <f t="shared" si="272"/>
        <v>Weniger als 40% der Schätzungsfläche sind aktueller als 2002</v>
      </c>
      <c r="P2466" s="17">
        <f t="shared" si="269"/>
        <v>152.64865349999999</v>
      </c>
      <c r="Q2466" t="str">
        <f t="shared" si="270"/>
        <v/>
      </c>
      <c r="R2466" s="6" t="str">
        <f t="shared" si="271"/>
        <v/>
      </c>
      <c r="S2466" t="s">
        <v>2885</v>
      </c>
    </row>
    <row r="2467" spans="1:19" x14ac:dyDescent="0.25">
      <c r="A2467" s="2">
        <v>26</v>
      </c>
      <c r="B2467" s="13">
        <v>2776</v>
      </c>
      <c r="C2467" s="14" t="s">
        <v>2502</v>
      </c>
      <c r="D2467" s="14" t="s">
        <v>2378</v>
      </c>
      <c r="E2467" s="14" t="s">
        <v>2360</v>
      </c>
      <c r="F2467" s="13">
        <v>1996</v>
      </c>
      <c r="G2467" s="13">
        <v>1995</v>
      </c>
      <c r="H2467" s="13">
        <v>0</v>
      </c>
      <c r="I2467" s="13">
        <v>751</v>
      </c>
      <c r="J2467" s="15">
        <v>0</v>
      </c>
      <c r="K2467" s="15">
        <v>3332149.4569999999</v>
      </c>
      <c r="L2467" s="16">
        <f t="shared" si="266"/>
        <v>0</v>
      </c>
      <c r="M2467" s="16">
        <f t="shared" si="267"/>
        <v>0</v>
      </c>
      <c r="N2467" s="10">
        <f t="shared" si="268"/>
        <v>0</v>
      </c>
      <c r="O2467" s="10" t="str">
        <f t="shared" si="272"/>
        <v>Weniger als 40% der Schätzungsfläche sind aktueller als 2002</v>
      </c>
      <c r="P2467" s="17">
        <f t="shared" si="269"/>
        <v>333.21494569999999</v>
      </c>
      <c r="Q2467" t="str">
        <f t="shared" si="270"/>
        <v/>
      </c>
      <c r="R2467" s="6" t="str">
        <f t="shared" si="271"/>
        <v/>
      </c>
      <c r="S2467" t="s">
        <v>2885</v>
      </c>
    </row>
    <row r="2468" spans="1:19" x14ac:dyDescent="0.25">
      <c r="A2468" s="2">
        <v>26</v>
      </c>
      <c r="B2468" s="13">
        <v>2777</v>
      </c>
      <c r="C2468" s="14" t="s">
        <v>2503</v>
      </c>
      <c r="D2468" s="14" t="s">
        <v>2372</v>
      </c>
      <c r="E2468" s="14" t="s">
        <v>2360</v>
      </c>
      <c r="F2468" s="13">
        <v>1964</v>
      </c>
      <c r="G2468" s="13">
        <v>1953</v>
      </c>
      <c r="H2468" s="13">
        <v>0</v>
      </c>
      <c r="I2468" s="13">
        <v>338</v>
      </c>
      <c r="J2468" s="15">
        <v>0</v>
      </c>
      <c r="K2468" s="15">
        <v>5961180.5499999998</v>
      </c>
      <c r="L2468" s="16">
        <f t="shared" si="266"/>
        <v>0</v>
      </c>
      <c r="M2468" s="16">
        <f t="shared" si="267"/>
        <v>0</v>
      </c>
      <c r="N2468" s="10">
        <f t="shared" si="268"/>
        <v>0</v>
      </c>
      <c r="O2468" s="10" t="str">
        <f t="shared" si="272"/>
        <v>Weniger als 40% der Schätzungsfläche sind aktueller als 2002</v>
      </c>
      <c r="P2468" s="17">
        <f t="shared" si="269"/>
        <v>596.11805500000003</v>
      </c>
      <c r="Q2468" t="str">
        <f t="shared" si="270"/>
        <v/>
      </c>
      <c r="R2468" s="6" t="str">
        <f t="shared" si="271"/>
        <v/>
      </c>
      <c r="S2468" t="s">
        <v>2885</v>
      </c>
    </row>
    <row r="2469" spans="1:19" x14ac:dyDescent="0.25">
      <c r="A2469" s="2">
        <v>26</v>
      </c>
      <c r="B2469" s="13">
        <v>2778</v>
      </c>
      <c r="C2469" s="14" t="s">
        <v>2504</v>
      </c>
      <c r="D2469" s="14" t="s">
        <v>2417</v>
      </c>
      <c r="E2469" s="14" t="s">
        <v>2360</v>
      </c>
      <c r="F2469" s="13">
        <v>1989</v>
      </c>
      <c r="G2469" s="13">
        <v>1989</v>
      </c>
      <c r="H2469" s="13">
        <v>0</v>
      </c>
      <c r="I2469" s="13">
        <v>343</v>
      </c>
      <c r="J2469" s="15">
        <v>0</v>
      </c>
      <c r="K2469" s="15">
        <v>3591201.9939999999</v>
      </c>
      <c r="L2469" s="16">
        <f t="shared" si="266"/>
        <v>0</v>
      </c>
      <c r="M2469" s="16">
        <f t="shared" si="267"/>
        <v>0</v>
      </c>
      <c r="N2469" s="10">
        <f t="shared" si="268"/>
        <v>0</v>
      </c>
      <c r="O2469" s="10" t="str">
        <f t="shared" si="272"/>
        <v>Weniger als 40% der Schätzungsfläche sind aktueller als 2002</v>
      </c>
      <c r="P2469" s="17">
        <f t="shared" si="269"/>
        <v>359.12019939999999</v>
      </c>
      <c r="Q2469" t="str">
        <f t="shared" si="270"/>
        <v/>
      </c>
      <c r="R2469" s="6" t="str">
        <f t="shared" si="271"/>
        <v/>
      </c>
      <c r="S2469" t="s">
        <v>2885</v>
      </c>
    </row>
    <row r="2470" spans="1:19" x14ac:dyDescent="0.25">
      <c r="A2470" s="2">
        <v>26</v>
      </c>
      <c r="B2470" s="13">
        <v>2779</v>
      </c>
      <c r="C2470" s="14" t="s">
        <v>2505</v>
      </c>
      <c r="D2470" s="14" t="s">
        <v>2381</v>
      </c>
      <c r="E2470" s="14" t="s">
        <v>2360</v>
      </c>
      <c r="F2470" s="13">
        <v>1996</v>
      </c>
      <c r="G2470" s="13">
        <v>1996</v>
      </c>
      <c r="H2470" s="13">
        <v>0</v>
      </c>
      <c r="I2470" s="13">
        <v>356</v>
      </c>
      <c r="J2470" s="15">
        <v>0</v>
      </c>
      <c r="K2470" s="15">
        <v>2257301.8650000002</v>
      </c>
      <c r="L2470" s="16">
        <f t="shared" si="266"/>
        <v>0</v>
      </c>
      <c r="M2470" s="16">
        <f t="shared" si="267"/>
        <v>0</v>
      </c>
      <c r="N2470" s="10">
        <f t="shared" si="268"/>
        <v>0</v>
      </c>
      <c r="O2470" s="10" t="str">
        <f t="shared" si="272"/>
        <v>Weniger als 40% der Schätzungsfläche sind aktueller als 2002</v>
      </c>
      <c r="P2470" s="17">
        <f t="shared" si="269"/>
        <v>225.73018650000003</v>
      </c>
      <c r="Q2470" t="str">
        <f t="shared" si="270"/>
        <v/>
      </c>
      <c r="R2470" s="6" t="str">
        <f t="shared" si="271"/>
        <v/>
      </c>
      <c r="S2470" t="s">
        <v>2885</v>
      </c>
    </row>
    <row r="2471" spans="1:19" x14ac:dyDescent="0.25">
      <c r="A2471" s="2">
        <v>26</v>
      </c>
      <c r="B2471" s="13">
        <v>2780</v>
      </c>
      <c r="C2471" s="14" t="s">
        <v>2506</v>
      </c>
      <c r="D2471" s="14" t="s">
        <v>2368</v>
      </c>
      <c r="E2471" s="14" t="s">
        <v>2360</v>
      </c>
      <c r="F2471" s="13">
        <v>2000</v>
      </c>
      <c r="G2471" s="13">
        <v>1951</v>
      </c>
      <c r="H2471" s="13">
        <v>0</v>
      </c>
      <c r="I2471" s="13">
        <v>539</v>
      </c>
      <c r="J2471" s="15">
        <v>0</v>
      </c>
      <c r="K2471" s="15">
        <v>3183473.42</v>
      </c>
      <c r="L2471" s="16">
        <f t="shared" si="266"/>
        <v>0</v>
      </c>
      <c r="M2471" s="16">
        <f t="shared" si="267"/>
        <v>0</v>
      </c>
      <c r="N2471" s="10">
        <f t="shared" si="268"/>
        <v>0</v>
      </c>
      <c r="O2471" s="10" t="str">
        <f t="shared" si="272"/>
        <v>Weniger als 40% der Schätzungsfläche sind aktueller als 2002</v>
      </c>
      <c r="P2471" s="17">
        <f t="shared" si="269"/>
        <v>318.34734199999997</v>
      </c>
      <c r="Q2471" t="str">
        <f t="shared" si="270"/>
        <v/>
      </c>
      <c r="R2471" s="6" t="str">
        <f t="shared" si="271"/>
        <v/>
      </c>
      <c r="S2471" t="s">
        <v>2885</v>
      </c>
    </row>
    <row r="2472" spans="1:19" x14ac:dyDescent="0.25">
      <c r="A2472" s="2">
        <v>26</v>
      </c>
      <c r="B2472" s="13">
        <v>2781</v>
      </c>
      <c r="C2472" s="14" t="s">
        <v>2507</v>
      </c>
      <c r="D2472" s="14" t="s">
        <v>2363</v>
      </c>
      <c r="E2472" s="14" t="s">
        <v>2360</v>
      </c>
      <c r="F2472" s="13">
        <v>1974</v>
      </c>
      <c r="G2472" s="13">
        <v>1974</v>
      </c>
      <c r="H2472" s="13">
        <v>0</v>
      </c>
      <c r="I2472" s="13">
        <v>112</v>
      </c>
      <c r="J2472" s="15">
        <v>0</v>
      </c>
      <c r="K2472" s="15">
        <v>1221802.4979999999</v>
      </c>
      <c r="L2472" s="16">
        <f t="shared" si="266"/>
        <v>0</v>
      </c>
      <c r="M2472" s="16">
        <f t="shared" si="267"/>
        <v>0</v>
      </c>
      <c r="N2472" s="10">
        <f t="shared" si="268"/>
        <v>0</v>
      </c>
      <c r="O2472" s="10" t="str">
        <f t="shared" si="272"/>
        <v>Weniger als 40% der Schätzungsfläche sind aktueller als 2002</v>
      </c>
      <c r="P2472" s="17">
        <f t="shared" si="269"/>
        <v>122.18024979999998</v>
      </c>
      <c r="Q2472" t="str">
        <f t="shared" si="270"/>
        <v/>
      </c>
      <c r="R2472" s="6" t="str">
        <f t="shared" si="271"/>
        <v/>
      </c>
      <c r="S2472" t="s">
        <v>2885</v>
      </c>
    </row>
    <row r="2473" spans="1:19" x14ac:dyDescent="0.25">
      <c r="A2473" s="2">
        <v>26</v>
      </c>
      <c r="B2473" s="13">
        <v>2782</v>
      </c>
      <c r="C2473" s="14" t="s">
        <v>2508</v>
      </c>
      <c r="D2473" s="14" t="s">
        <v>2363</v>
      </c>
      <c r="E2473" s="14" t="s">
        <v>2360</v>
      </c>
      <c r="F2473" s="13">
        <v>1989</v>
      </c>
      <c r="G2473" s="13">
        <v>1976</v>
      </c>
      <c r="H2473" s="13">
        <v>0</v>
      </c>
      <c r="I2473" s="13">
        <v>277</v>
      </c>
      <c r="J2473" s="15">
        <v>0</v>
      </c>
      <c r="K2473" s="15">
        <v>3714787.2349999999</v>
      </c>
      <c r="L2473" s="16">
        <f t="shared" si="266"/>
        <v>0</v>
      </c>
      <c r="M2473" s="16">
        <f t="shared" si="267"/>
        <v>0</v>
      </c>
      <c r="N2473" s="10">
        <f t="shared" si="268"/>
        <v>0</v>
      </c>
      <c r="O2473" s="10" t="str">
        <f t="shared" si="272"/>
        <v>Weniger als 40% der Schätzungsfläche sind aktueller als 2002</v>
      </c>
      <c r="P2473" s="17">
        <f t="shared" si="269"/>
        <v>371.4787235</v>
      </c>
      <c r="Q2473" t="str">
        <f t="shared" si="270"/>
        <v/>
      </c>
      <c r="R2473" s="6" t="str">
        <f t="shared" si="271"/>
        <v/>
      </c>
      <c r="S2473" t="s">
        <v>2885</v>
      </c>
    </row>
    <row r="2474" spans="1:19" x14ac:dyDescent="0.25">
      <c r="A2474" s="2">
        <v>26</v>
      </c>
      <c r="B2474" s="13">
        <v>2783</v>
      </c>
      <c r="C2474" s="14" t="s">
        <v>2381</v>
      </c>
      <c r="D2474" s="14" t="s">
        <v>2381</v>
      </c>
      <c r="E2474" s="14" t="s">
        <v>2360</v>
      </c>
      <c r="F2474" s="13">
        <v>1991</v>
      </c>
      <c r="G2474" s="13">
        <v>1973</v>
      </c>
      <c r="H2474" s="13">
        <v>0</v>
      </c>
      <c r="I2474" s="13">
        <v>1422</v>
      </c>
      <c r="J2474" s="15">
        <v>0</v>
      </c>
      <c r="K2474" s="15">
        <v>9334686.2510000002</v>
      </c>
      <c r="L2474" s="16">
        <f t="shared" si="266"/>
        <v>0</v>
      </c>
      <c r="M2474" s="16">
        <f t="shared" si="267"/>
        <v>0</v>
      </c>
      <c r="N2474" s="10">
        <f t="shared" si="268"/>
        <v>0</v>
      </c>
      <c r="O2474" s="10" t="str">
        <f t="shared" si="272"/>
        <v>Weniger als 40% der Schätzungsfläche sind aktueller als 2002</v>
      </c>
      <c r="P2474" s="17">
        <f t="shared" si="269"/>
        <v>933.46862510000005</v>
      </c>
      <c r="Q2474" t="str">
        <f t="shared" si="270"/>
        <v/>
      </c>
      <c r="R2474" s="6" t="str">
        <f t="shared" si="271"/>
        <v/>
      </c>
      <c r="S2474" t="s">
        <v>2885</v>
      </c>
    </row>
    <row r="2475" spans="1:19" x14ac:dyDescent="0.25">
      <c r="A2475" s="2">
        <v>26</v>
      </c>
      <c r="B2475" s="13">
        <v>2784</v>
      </c>
      <c r="C2475" s="14" t="s">
        <v>2382</v>
      </c>
      <c r="D2475" s="14" t="s">
        <v>2382</v>
      </c>
      <c r="E2475" s="14" t="s">
        <v>2360</v>
      </c>
      <c r="F2475" s="13">
        <v>1974</v>
      </c>
      <c r="G2475" s="13">
        <v>1974</v>
      </c>
      <c r="H2475" s="13">
        <v>0</v>
      </c>
      <c r="I2475" s="13">
        <v>496</v>
      </c>
      <c r="J2475" s="15">
        <v>0</v>
      </c>
      <c r="K2475" s="15">
        <v>4464622.8260000004</v>
      </c>
      <c r="L2475" s="16">
        <f t="shared" si="266"/>
        <v>0</v>
      </c>
      <c r="M2475" s="16">
        <f t="shared" si="267"/>
        <v>0</v>
      </c>
      <c r="N2475" s="10">
        <f t="shared" si="268"/>
        <v>0</v>
      </c>
      <c r="O2475" s="10" t="str">
        <f t="shared" si="272"/>
        <v>Weniger als 40% der Schätzungsfläche sind aktueller als 2002</v>
      </c>
      <c r="P2475" s="17">
        <f t="shared" si="269"/>
        <v>446.46228260000004</v>
      </c>
      <c r="Q2475" t="str">
        <f t="shared" si="270"/>
        <v/>
      </c>
      <c r="R2475" s="6" t="str">
        <f t="shared" si="271"/>
        <v/>
      </c>
      <c r="S2475" t="s">
        <v>2885</v>
      </c>
    </row>
    <row r="2476" spans="1:19" x14ac:dyDescent="0.25">
      <c r="A2476" s="2">
        <v>26</v>
      </c>
      <c r="B2476" s="13">
        <v>2785</v>
      </c>
      <c r="C2476" s="14" t="s">
        <v>2509</v>
      </c>
      <c r="D2476" s="14" t="s">
        <v>2361</v>
      </c>
      <c r="E2476" s="14" t="s">
        <v>2360</v>
      </c>
      <c r="F2476" s="13">
        <v>1960</v>
      </c>
      <c r="G2476" s="13">
        <v>1950</v>
      </c>
      <c r="H2476" s="13">
        <v>0</v>
      </c>
      <c r="I2476" s="13">
        <v>652</v>
      </c>
      <c r="J2476" s="15">
        <v>0</v>
      </c>
      <c r="K2476" s="15">
        <v>3336113.5970000001</v>
      </c>
      <c r="L2476" s="16">
        <f t="shared" si="266"/>
        <v>0</v>
      </c>
      <c r="M2476" s="16">
        <f t="shared" si="267"/>
        <v>0</v>
      </c>
      <c r="N2476" s="10">
        <f t="shared" si="268"/>
        <v>0</v>
      </c>
      <c r="O2476" s="10" t="str">
        <f t="shared" si="272"/>
        <v>Weniger als 40% der Schätzungsfläche sind aktueller als 2002</v>
      </c>
      <c r="P2476" s="17">
        <f t="shared" si="269"/>
        <v>333.61135969999998</v>
      </c>
      <c r="Q2476" t="str">
        <f t="shared" si="270"/>
        <v/>
      </c>
      <c r="R2476" s="6" t="str">
        <f t="shared" si="271"/>
        <v/>
      </c>
      <c r="S2476" t="s">
        <v>2885</v>
      </c>
    </row>
    <row r="2477" spans="1:19" x14ac:dyDescent="0.25">
      <c r="A2477" s="2">
        <v>26</v>
      </c>
      <c r="B2477" s="13">
        <v>2786</v>
      </c>
      <c r="C2477" s="14" t="s">
        <v>2510</v>
      </c>
      <c r="D2477" s="14" t="s">
        <v>1744</v>
      </c>
      <c r="E2477" s="14" t="s">
        <v>2360</v>
      </c>
      <c r="F2477" s="13">
        <v>1937</v>
      </c>
      <c r="G2477" s="13">
        <v>1937</v>
      </c>
      <c r="H2477" s="13">
        <v>0</v>
      </c>
      <c r="I2477" s="13">
        <v>1244</v>
      </c>
      <c r="J2477" s="15">
        <v>0</v>
      </c>
      <c r="K2477" s="15">
        <v>5365941.8789999997</v>
      </c>
      <c r="L2477" s="16">
        <f t="shared" si="266"/>
        <v>0</v>
      </c>
      <c r="M2477" s="16">
        <f t="shared" si="267"/>
        <v>0</v>
      </c>
      <c r="N2477" s="10">
        <f t="shared" si="268"/>
        <v>0</v>
      </c>
      <c r="O2477" s="10" t="str">
        <f t="shared" si="272"/>
        <v>Weniger als 40% der Schätzungsfläche sind aktueller als 2002</v>
      </c>
      <c r="P2477" s="17">
        <f t="shared" si="269"/>
        <v>536.59418789999995</v>
      </c>
      <c r="Q2477" t="str">
        <f t="shared" si="270"/>
        <v/>
      </c>
      <c r="R2477" s="6" t="str">
        <f t="shared" si="271"/>
        <v/>
      </c>
      <c r="S2477" t="s">
        <v>2885</v>
      </c>
    </row>
    <row r="2478" spans="1:19" x14ac:dyDescent="0.25">
      <c r="A2478" s="2">
        <v>26</v>
      </c>
      <c r="B2478" s="13">
        <v>2787</v>
      </c>
      <c r="C2478" s="14" t="s">
        <v>2511</v>
      </c>
      <c r="D2478" s="14" t="s">
        <v>2378</v>
      </c>
      <c r="E2478" s="14" t="s">
        <v>2360</v>
      </c>
      <c r="F2478" s="13">
        <v>1994</v>
      </c>
      <c r="G2478" s="13">
        <v>1948</v>
      </c>
      <c r="H2478" s="13">
        <v>0</v>
      </c>
      <c r="I2478" s="13">
        <v>370</v>
      </c>
      <c r="J2478" s="15">
        <v>0</v>
      </c>
      <c r="K2478" s="15">
        <v>2368205.946</v>
      </c>
      <c r="L2478" s="16">
        <f t="shared" si="266"/>
        <v>0</v>
      </c>
      <c r="M2478" s="16">
        <f t="shared" si="267"/>
        <v>0</v>
      </c>
      <c r="N2478" s="10">
        <f t="shared" si="268"/>
        <v>0</v>
      </c>
      <c r="O2478" s="10" t="str">
        <f t="shared" si="272"/>
        <v>Weniger als 40% der Schätzungsfläche sind aktueller als 2002</v>
      </c>
      <c r="P2478" s="17">
        <f t="shared" si="269"/>
        <v>236.82059459999999</v>
      </c>
      <c r="Q2478" t="str">
        <f t="shared" si="270"/>
        <v/>
      </c>
      <c r="R2478" s="6" t="str">
        <f t="shared" si="271"/>
        <v/>
      </c>
      <c r="S2478" t="s">
        <v>2885</v>
      </c>
    </row>
    <row r="2479" spans="1:19" x14ac:dyDescent="0.25">
      <c r="A2479" s="2">
        <v>26</v>
      </c>
      <c r="B2479" s="13">
        <v>2788</v>
      </c>
      <c r="C2479" s="14" t="s">
        <v>2512</v>
      </c>
      <c r="D2479" s="14" t="s">
        <v>2372</v>
      </c>
      <c r="E2479" s="14" t="s">
        <v>2360</v>
      </c>
      <c r="F2479" s="13">
        <v>2001</v>
      </c>
      <c r="G2479" s="13">
        <v>1952</v>
      </c>
      <c r="H2479" s="13">
        <v>0</v>
      </c>
      <c r="I2479" s="13">
        <v>336</v>
      </c>
      <c r="J2479" s="15">
        <v>0</v>
      </c>
      <c r="K2479" s="15">
        <v>4454700.182</v>
      </c>
      <c r="L2479" s="16">
        <f t="shared" si="266"/>
        <v>0</v>
      </c>
      <c r="M2479" s="16">
        <f t="shared" si="267"/>
        <v>0</v>
      </c>
      <c r="N2479" s="10">
        <f t="shared" si="268"/>
        <v>0</v>
      </c>
      <c r="O2479" s="10" t="str">
        <f t="shared" si="272"/>
        <v>Weniger als 40% der Schätzungsfläche sind aktueller als 2002</v>
      </c>
      <c r="P2479" s="17">
        <f t="shared" si="269"/>
        <v>445.47001820000003</v>
      </c>
      <c r="Q2479" t="str">
        <f t="shared" si="270"/>
        <v/>
      </c>
      <c r="R2479" s="6" t="str">
        <f t="shared" si="271"/>
        <v/>
      </c>
      <c r="S2479" t="s">
        <v>2885</v>
      </c>
    </row>
    <row r="2480" spans="1:19" x14ac:dyDescent="0.25">
      <c r="A2480" s="2">
        <v>26</v>
      </c>
      <c r="B2480" s="13">
        <v>2789</v>
      </c>
      <c r="C2480" s="14" t="s">
        <v>2513</v>
      </c>
      <c r="D2480" s="14" t="s">
        <v>2382</v>
      </c>
      <c r="E2480" s="14" t="s">
        <v>2360</v>
      </c>
      <c r="F2480" s="13">
        <v>1974</v>
      </c>
      <c r="G2480" s="13">
        <v>1974</v>
      </c>
      <c r="H2480" s="13">
        <v>0</v>
      </c>
      <c r="I2480" s="13">
        <v>246</v>
      </c>
      <c r="J2480" s="15">
        <v>0</v>
      </c>
      <c r="K2480" s="15">
        <v>2838680.179</v>
      </c>
      <c r="L2480" s="16">
        <f t="shared" si="266"/>
        <v>0</v>
      </c>
      <c r="M2480" s="16">
        <f t="shared" si="267"/>
        <v>0</v>
      </c>
      <c r="N2480" s="10">
        <f t="shared" si="268"/>
        <v>0</v>
      </c>
      <c r="O2480" s="10" t="str">
        <f t="shared" si="272"/>
        <v>Weniger als 40% der Schätzungsfläche sind aktueller als 2002</v>
      </c>
      <c r="P2480" s="17">
        <f t="shared" si="269"/>
        <v>283.86801789999998</v>
      </c>
      <c r="Q2480" t="str">
        <f t="shared" si="270"/>
        <v/>
      </c>
      <c r="R2480" s="6" t="str">
        <f t="shared" si="271"/>
        <v/>
      </c>
      <c r="S2480" t="s">
        <v>2885</v>
      </c>
    </row>
    <row r="2481" spans="1:19" x14ac:dyDescent="0.25">
      <c r="A2481" s="2">
        <v>26</v>
      </c>
      <c r="B2481" s="13">
        <v>2790</v>
      </c>
      <c r="C2481" s="14" t="s">
        <v>2514</v>
      </c>
      <c r="D2481" s="14" t="s">
        <v>2359</v>
      </c>
      <c r="E2481" s="14" t="s">
        <v>2360</v>
      </c>
      <c r="F2481" s="13">
        <v>1988</v>
      </c>
      <c r="G2481" s="13">
        <v>1988</v>
      </c>
      <c r="H2481" s="13">
        <v>0</v>
      </c>
      <c r="I2481" s="13">
        <v>99</v>
      </c>
      <c r="J2481" s="15">
        <v>0</v>
      </c>
      <c r="K2481" s="15">
        <v>1219961.527</v>
      </c>
      <c r="L2481" s="16">
        <f t="shared" si="266"/>
        <v>0</v>
      </c>
      <c r="M2481" s="16">
        <f t="shared" si="267"/>
        <v>0</v>
      </c>
      <c r="N2481" s="10">
        <f t="shared" si="268"/>
        <v>0</v>
      </c>
      <c r="O2481" s="10" t="str">
        <f t="shared" si="272"/>
        <v>Weniger als 40% der Schätzungsfläche sind aktueller als 2002</v>
      </c>
      <c r="P2481" s="17">
        <f t="shared" si="269"/>
        <v>121.9961527</v>
      </c>
      <c r="Q2481" t="str">
        <f t="shared" si="270"/>
        <v/>
      </c>
      <c r="R2481" s="6" t="str">
        <f t="shared" si="271"/>
        <v/>
      </c>
      <c r="S2481" t="s">
        <v>2885</v>
      </c>
    </row>
    <row r="2482" spans="1:19" x14ac:dyDescent="0.25">
      <c r="A2482" s="2">
        <v>26</v>
      </c>
      <c r="B2482" s="13">
        <v>2791</v>
      </c>
      <c r="C2482" s="14" t="s">
        <v>2515</v>
      </c>
      <c r="D2482" s="14" t="s">
        <v>2363</v>
      </c>
      <c r="E2482" s="14" t="s">
        <v>2360</v>
      </c>
      <c r="F2482" s="13">
        <v>1967</v>
      </c>
      <c r="G2482" s="13">
        <v>1967</v>
      </c>
      <c r="H2482" s="13">
        <v>0</v>
      </c>
      <c r="I2482" s="13">
        <v>191</v>
      </c>
      <c r="J2482" s="15">
        <v>0</v>
      </c>
      <c r="K2482" s="15">
        <v>2649778.2560000001</v>
      </c>
      <c r="L2482" s="16">
        <f t="shared" si="266"/>
        <v>0</v>
      </c>
      <c r="M2482" s="16">
        <f t="shared" si="267"/>
        <v>0</v>
      </c>
      <c r="N2482" s="10">
        <f t="shared" si="268"/>
        <v>0</v>
      </c>
      <c r="O2482" s="10" t="str">
        <f t="shared" si="272"/>
        <v>Weniger als 40% der Schätzungsfläche sind aktueller als 2002</v>
      </c>
      <c r="P2482" s="17">
        <f t="shared" si="269"/>
        <v>264.97782560000002</v>
      </c>
      <c r="Q2482" t="str">
        <f t="shared" si="270"/>
        <v/>
      </c>
      <c r="R2482" s="6" t="str">
        <f t="shared" si="271"/>
        <v/>
      </c>
      <c r="S2482" t="s">
        <v>2885</v>
      </c>
    </row>
    <row r="2483" spans="1:19" x14ac:dyDescent="0.25">
      <c r="A2483" s="2">
        <v>26</v>
      </c>
      <c r="B2483" s="13">
        <v>2792</v>
      </c>
      <c r="C2483" s="14" t="s">
        <v>1270</v>
      </c>
      <c r="D2483" s="14" t="s">
        <v>2363</v>
      </c>
      <c r="E2483" s="14" t="s">
        <v>2360</v>
      </c>
      <c r="F2483" s="13">
        <v>1977</v>
      </c>
      <c r="G2483" s="13">
        <v>1977</v>
      </c>
      <c r="H2483" s="13">
        <v>0</v>
      </c>
      <c r="I2483" s="13">
        <v>630</v>
      </c>
      <c r="J2483" s="15">
        <v>0</v>
      </c>
      <c r="K2483" s="15">
        <v>8397695.3379999995</v>
      </c>
      <c r="L2483" s="16">
        <f t="shared" si="266"/>
        <v>0</v>
      </c>
      <c r="M2483" s="16">
        <f t="shared" si="267"/>
        <v>0</v>
      </c>
      <c r="N2483" s="10">
        <f t="shared" si="268"/>
        <v>0</v>
      </c>
      <c r="O2483" s="10" t="str">
        <f t="shared" si="272"/>
        <v>Weniger als 40% der Schätzungsfläche sind aktueller als 2002</v>
      </c>
      <c r="P2483" s="17">
        <f t="shared" si="269"/>
        <v>839.76953379999998</v>
      </c>
      <c r="Q2483" t="str">
        <f t="shared" si="270"/>
        <v/>
      </c>
      <c r="R2483" s="6" t="str">
        <f t="shared" si="271"/>
        <v/>
      </c>
      <c r="S2483" t="s">
        <v>2885</v>
      </c>
    </row>
    <row r="2484" spans="1:19" x14ac:dyDescent="0.25">
      <c r="A2484" s="2">
        <v>26</v>
      </c>
      <c r="B2484" s="13">
        <v>2793</v>
      </c>
      <c r="C2484" s="14" t="s">
        <v>2516</v>
      </c>
      <c r="D2484" s="14" t="s">
        <v>2390</v>
      </c>
      <c r="E2484" s="14" t="s">
        <v>2360</v>
      </c>
      <c r="F2484" s="13">
        <v>1974</v>
      </c>
      <c r="G2484" s="13">
        <v>1974</v>
      </c>
      <c r="H2484" s="13">
        <v>0</v>
      </c>
      <c r="I2484" s="13">
        <v>662</v>
      </c>
      <c r="J2484" s="15">
        <v>0</v>
      </c>
      <c r="K2484" s="15">
        <v>5573849.4450000003</v>
      </c>
      <c r="L2484" s="16">
        <f t="shared" si="266"/>
        <v>0</v>
      </c>
      <c r="M2484" s="16">
        <f t="shared" si="267"/>
        <v>0</v>
      </c>
      <c r="N2484" s="10">
        <f t="shared" si="268"/>
        <v>0</v>
      </c>
      <c r="O2484" s="10" t="str">
        <f t="shared" si="272"/>
        <v>Weniger als 40% der Schätzungsfläche sind aktueller als 2002</v>
      </c>
      <c r="P2484" s="17">
        <f t="shared" si="269"/>
        <v>557.38494450000007</v>
      </c>
      <c r="Q2484" t="str">
        <f t="shared" si="270"/>
        <v/>
      </c>
      <c r="R2484" s="6" t="str">
        <f t="shared" si="271"/>
        <v/>
      </c>
      <c r="S2484" t="s">
        <v>2885</v>
      </c>
    </row>
    <row r="2485" spans="1:19" x14ac:dyDescent="0.25">
      <c r="A2485" s="2">
        <v>26</v>
      </c>
      <c r="B2485" s="13">
        <v>2794</v>
      </c>
      <c r="C2485" s="14" t="s">
        <v>2517</v>
      </c>
      <c r="D2485" s="14" t="s">
        <v>2466</v>
      </c>
      <c r="E2485" s="14" t="s">
        <v>2360</v>
      </c>
      <c r="F2485" s="13">
        <v>1936</v>
      </c>
      <c r="G2485" s="13">
        <v>1936</v>
      </c>
      <c r="H2485" s="13">
        <v>0</v>
      </c>
      <c r="I2485" s="13">
        <v>330</v>
      </c>
      <c r="J2485" s="15">
        <v>0</v>
      </c>
      <c r="K2485" s="15">
        <v>3588308.2990000001</v>
      </c>
      <c r="L2485" s="16">
        <f t="shared" si="266"/>
        <v>0</v>
      </c>
      <c r="M2485" s="16">
        <f t="shared" si="267"/>
        <v>0</v>
      </c>
      <c r="N2485" s="10">
        <f t="shared" si="268"/>
        <v>0</v>
      </c>
      <c r="O2485" s="10" t="str">
        <f t="shared" si="272"/>
        <v>Weniger als 40% der Schätzungsfläche sind aktueller als 2002</v>
      </c>
      <c r="P2485" s="17">
        <f t="shared" si="269"/>
        <v>358.83082990000003</v>
      </c>
      <c r="Q2485" t="str">
        <f t="shared" si="270"/>
        <v/>
      </c>
      <c r="R2485" s="6" t="str">
        <f t="shared" si="271"/>
        <v/>
      </c>
      <c r="S2485" t="s">
        <v>2885</v>
      </c>
    </row>
    <row r="2486" spans="1:19" x14ac:dyDescent="0.25">
      <c r="A2486" s="2">
        <v>26</v>
      </c>
      <c r="B2486" s="13">
        <v>2795</v>
      </c>
      <c r="C2486" s="14" t="s">
        <v>2518</v>
      </c>
      <c r="D2486" s="14" t="s">
        <v>2410</v>
      </c>
      <c r="E2486" s="14" t="s">
        <v>2360</v>
      </c>
      <c r="F2486" s="13">
        <v>1990</v>
      </c>
      <c r="G2486" s="13">
        <v>1990</v>
      </c>
      <c r="H2486" s="13">
        <v>0</v>
      </c>
      <c r="I2486" s="13">
        <v>934</v>
      </c>
      <c r="J2486" s="15">
        <v>0</v>
      </c>
      <c r="K2486" s="15">
        <v>6318329.8820000002</v>
      </c>
      <c r="L2486" s="16">
        <f t="shared" si="266"/>
        <v>0</v>
      </c>
      <c r="M2486" s="16">
        <f t="shared" si="267"/>
        <v>0</v>
      </c>
      <c r="N2486" s="10">
        <f t="shared" si="268"/>
        <v>0</v>
      </c>
      <c r="O2486" s="10" t="str">
        <f t="shared" si="272"/>
        <v>Weniger als 40% der Schätzungsfläche sind aktueller als 2002</v>
      </c>
      <c r="P2486" s="17">
        <f t="shared" si="269"/>
        <v>631.83298820000005</v>
      </c>
      <c r="Q2486">
        <f t="shared" si="270"/>
        <v>1</v>
      </c>
      <c r="R2486" s="6">
        <f t="shared" si="271"/>
        <v>40664</v>
      </c>
      <c r="S2486" t="s">
        <v>3080</v>
      </c>
    </row>
    <row r="2487" spans="1:19" x14ac:dyDescent="0.25">
      <c r="A2487" s="2">
        <v>26</v>
      </c>
      <c r="B2487" s="13">
        <v>2796</v>
      </c>
      <c r="C2487" s="14" t="s">
        <v>1448</v>
      </c>
      <c r="D2487" s="14" t="s">
        <v>1744</v>
      </c>
      <c r="E2487" s="14" t="s">
        <v>2360</v>
      </c>
      <c r="F2487" s="13">
        <v>1982</v>
      </c>
      <c r="G2487" s="13">
        <v>1939</v>
      </c>
      <c r="H2487" s="13">
        <v>0</v>
      </c>
      <c r="I2487" s="13">
        <v>771</v>
      </c>
      <c r="J2487" s="15">
        <v>0</v>
      </c>
      <c r="K2487" s="15">
        <v>3213325.0070000002</v>
      </c>
      <c r="L2487" s="16">
        <f t="shared" si="266"/>
        <v>0</v>
      </c>
      <c r="M2487" s="16">
        <f t="shared" si="267"/>
        <v>0</v>
      </c>
      <c r="N2487" s="10">
        <f t="shared" si="268"/>
        <v>0</v>
      </c>
      <c r="O2487" s="10" t="str">
        <f t="shared" si="272"/>
        <v>Weniger als 40% der Schätzungsfläche sind aktueller als 2002</v>
      </c>
      <c r="P2487" s="17">
        <f t="shared" si="269"/>
        <v>321.33250070000003</v>
      </c>
      <c r="Q2487" t="str">
        <f t="shared" si="270"/>
        <v/>
      </c>
      <c r="R2487" s="6" t="str">
        <f t="shared" si="271"/>
        <v/>
      </c>
      <c r="S2487" t="s">
        <v>2885</v>
      </c>
    </row>
    <row r="2488" spans="1:19" x14ac:dyDescent="0.25">
      <c r="A2488" s="2">
        <v>26</v>
      </c>
      <c r="B2488" s="13">
        <v>2797</v>
      </c>
      <c r="C2488" s="14" t="s">
        <v>2519</v>
      </c>
      <c r="D2488" s="14" t="s">
        <v>2381</v>
      </c>
      <c r="E2488" s="14" t="s">
        <v>2360</v>
      </c>
      <c r="F2488" s="13">
        <v>1950</v>
      </c>
      <c r="G2488" s="13">
        <v>1949</v>
      </c>
      <c r="H2488" s="13">
        <v>0</v>
      </c>
      <c r="I2488" s="13">
        <v>656</v>
      </c>
      <c r="J2488" s="15">
        <v>0</v>
      </c>
      <c r="K2488" s="15">
        <v>3303012.9479999999</v>
      </c>
      <c r="L2488" s="16">
        <f t="shared" si="266"/>
        <v>0</v>
      </c>
      <c r="M2488" s="16">
        <f t="shared" si="267"/>
        <v>0</v>
      </c>
      <c r="N2488" s="10">
        <f t="shared" si="268"/>
        <v>0</v>
      </c>
      <c r="O2488" s="10" t="str">
        <f t="shared" si="272"/>
        <v>Weniger als 40% der Schätzungsfläche sind aktueller als 2002</v>
      </c>
      <c r="P2488" s="17">
        <f t="shared" si="269"/>
        <v>330.30129479999999</v>
      </c>
      <c r="Q2488" t="str">
        <f t="shared" si="270"/>
        <v/>
      </c>
      <c r="R2488" s="6" t="str">
        <f t="shared" si="271"/>
        <v/>
      </c>
      <c r="S2488" t="s">
        <v>2885</v>
      </c>
    </row>
    <row r="2489" spans="1:19" x14ac:dyDescent="0.25">
      <c r="A2489" s="2">
        <v>26</v>
      </c>
      <c r="B2489" s="13">
        <v>2798</v>
      </c>
      <c r="C2489" s="14" t="s">
        <v>2520</v>
      </c>
      <c r="D2489" s="14" t="s">
        <v>2381</v>
      </c>
      <c r="E2489" s="14" t="s">
        <v>2360</v>
      </c>
      <c r="F2489" s="13">
        <v>1949</v>
      </c>
      <c r="G2489" s="13">
        <v>1938</v>
      </c>
      <c r="H2489" s="13">
        <v>0</v>
      </c>
      <c r="I2489" s="13">
        <v>408</v>
      </c>
      <c r="J2489" s="15">
        <v>0</v>
      </c>
      <c r="K2489" s="15">
        <v>2012734.4169999999</v>
      </c>
      <c r="L2489" s="16">
        <f t="shared" si="266"/>
        <v>0</v>
      </c>
      <c r="M2489" s="16">
        <f t="shared" si="267"/>
        <v>0</v>
      </c>
      <c r="N2489" s="10">
        <f t="shared" si="268"/>
        <v>0</v>
      </c>
      <c r="O2489" s="10" t="str">
        <f t="shared" si="272"/>
        <v>Weniger als 40% der Schätzungsfläche sind aktueller als 2002</v>
      </c>
      <c r="P2489" s="17">
        <f t="shared" si="269"/>
        <v>201.27344169999998</v>
      </c>
      <c r="Q2489" t="str">
        <f t="shared" si="270"/>
        <v/>
      </c>
      <c r="R2489" s="6" t="str">
        <f t="shared" si="271"/>
        <v/>
      </c>
      <c r="S2489" t="s">
        <v>2885</v>
      </c>
    </row>
    <row r="2490" spans="1:19" x14ac:dyDescent="0.25">
      <c r="A2490" s="2">
        <v>26</v>
      </c>
      <c r="B2490" s="13">
        <v>2799</v>
      </c>
      <c r="C2490" s="14" t="s">
        <v>2388</v>
      </c>
      <c r="D2490" s="14" t="s">
        <v>2388</v>
      </c>
      <c r="E2490" s="14" t="s">
        <v>2360</v>
      </c>
      <c r="F2490" s="13">
        <v>1992</v>
      </c>
      <c r="G2490" s="13">
        <v>1992</v>
      </c>
      <c r="H2490" s="13">
        <v>0</v>
      </c>
      <c r="I2490" s="13">
        <v>570</v>
      </c>
      <c r="J2490" s="15">
        <v>0</v>
      </c>
      <c r="K2490" s="15">
        <v>7902430.193</v>
      </c>
      <c r="L2490" s="16">
        <f t="shared" si="266"/>
        <v>0</v>
      </c>
      <c r="M2490" s="16">
        <f t="shared" si="267"/>
        <v>0</v>
      </c>
      <c r="N2490" s="10">
        <f t="shared" si="268"/>
        <v>0</v>
      </c>
      <c r="O2490" s="10" t="str">
        <f t="shared" si="272"/>
        <v>Weniger als 40% der Schätzungsfläche sind aktueller als 2002</v>
      </c>
      <c r="P2490" s="17">
        <f t="shared" si="269"/>
        <v>790.24301930000001</v>
      </c>
      <c r="Q2490" t="str">
        <f t="shared" si="270"/>
        <v/>
      </c>
      <c r="R2490" s="6" t="str">
        <f t="shared" si="271"/>
        <v/>
      </c>
      <c r="S2490" t="s">
        <v>2885</v>
      </c>
    </row>
    <row r="2491" spans="1:19" x14ac:dyDescent="0.25">
      <c r="A2491" s="2">
        <v>26</v>
      </c>
      <c r="B2491" s="13">
        <v>2800</v>
      </c>
      <c r="C2491" s="14" t="s">
        <v>2521</v>
      </c>
      <c r="D2491" s="14" t="s">
        <v>2381</v>
      </c>
      <c r="E2491" s="14" t="s">
        <v>2360</v>
      </c>
      <c r="F2491" s="13">
        <v>2011</v>
      </c>
      <c r="G2491" s="13">
        <v>1950</v>
      </c>
      <c r="H2491" s="13">
        <v>250</v>
      </c>
      <c r="I2491" s="13">
        <v>252</v>
      </c>
      <c r="J2491" s="15">
        <v>1675356.3729999999</v>
      </c>
      <c r="K2491" s="15">
        <v>1679078.763</v>
      </c>
      <c r="L2491" s="16">
        <f t="shared" si="266"/>
        <v>0.99206349206349209</v>
      </c>
      <c r="M2491" s="16">
        <f t="shared" si="267"/>
        <v>0.99778307600451732</v>
      </c>
      <c r="N2491" s="10">
        <f t="shared" si="268"/>
        <v>1</v>
      </c>
      <c r="O2491" s="10" t="str">
        <f t="shared" si="272"/>
        <v>Mehr als 50% der Schätzungsfläche sind aktueller als 2002</v>
      </c>
      <c r="P2491" s="17">
        <f t="shared" si="269"/>
        <v>167.9078763</v>
      </c>
      <c r="Q2491">
        <f t="shared" si="270"/>
        <v>1</v>
      </c>
      <c r="R2491" s="6">
        <f t="shared" si="271"/>
        <v>40436</v>
      </c>
      <c r="S2491" t="s">
        <v>3080</v>
      </c>
    </row>
    <row r="2492" spans="1:19" x14ac:dyDescent="0.25">
      <c r="A2492" s="2">
        <v>26</v>
      </c>
      <c r="B2492" s="13">
        <v>2801</v>
      </c>
      <c r="C2492" s="14" t="s">
        <v>2522</v>
      </c>
      <c r="D2492" s="14" t="s">
        <v>2388</v>
      </c>
      <c r="E2492" s="14" t="s">
        <v>2360</v>
      </c>
      <c r="F2492" s="13">
        <v>1966</v>
      </c>
      <c r="G2492" s="13">
        <v>1963</v>
      </c>
      <c r="H2492" s="13">
        <v>0</v>
      </c>
      <c r="I2492" s="13">
        <v>219</v>
      </c>
      <c r="J2492" s="15">
        <v>0</v>
      </c>
      <c r="K2492" s="15">
        <v>4430941.6519999998</v>
      </c>
      <c r="L2492" s="16">
        <f t="shared" si="266"/>
        <v>0</v>
      </c>
      <c r="M2492" s="16">
        <f t="shared" si="267"/>
        <v>0</v>
      </c>
      <c r="N2492" s="10">
        <f t="shared" si="268"/>
        <v>0</v>
      </c>
      <c r="O2492" s="10" t="str">
        <f t="shared" si="272"/>
        <v>Weniger als 40% der Schätzungsfläche sind aktueller als 2002</v>
      </c>
      <c r="P2492" s="17">
        <f t="shared" si="269"/>
        <v>443.09416519999996</v>
      </c>
      <c r="Q2492" t="str">
        <f t="shared" si="270"/>
        <v/>
      </c>
      <c r="R2492" s="6" t="str">
        <f t="shared" si="271"/>
        <v/>
      </c>
      <c r="S2492" t="s">
        <v>2885</v>
      </c>
    </row>
    <row r="2493" spans="1:19" x14ac:dyDescent="0.25">
      <c r="A2493" s="2">
        <v>26</v>
      </c>
      <c r="B2493" s="13">
        <v>2802</v>
      </c>
      <c r="C2493" s="14" t="s">
        <v>2523</v>
      </c>
      <c r="D2493" s="14" t="s">
        <v>2390</v>
      </c>
      <c r="E2493" s="14" t="s">
        <v>2360</v>
      </c>
      <c r="F2493" s="13">
        <v>2006</v>
      </c>
      <c r="G2493" s="13">
        <v>1939</v>
      </c>
      <c r="H2493" s="13">
        <v>114</v>
      </c>
      <c r="I2493" s="13">
        <v>256</v>
      </c>
      <c r="J2493" s="15">
        <v>480198.03499999997</v>
      </c>
      <c r="K2493" s="15">
        <v>985857.66200000001</v>
      </c>
      <c r="L2493" s="16">
        <f t="shared" si="266"/>
        <v>0.4453125</v>
      </c>
      <c r="M2493" s="16">
        <f t="shared" si="267"/>
        <v>0.48708657802164546</v>
      </c>
      <c r="N2493" s="10">
        <f t="shared" si="268"/>
        <v>2</v>
      </c>
      <c r="O2493" s="10" t="str">
        <f t="shared" si="272"/>
        <v>40% bis 50% der Schätzungsfläche sind aktueller als 2002</v>
      </c>
      <c r="P2493" s="17">
        <f t="shared" si="269"/>
        <v>98.585766199999995</v>
      </c>
      <c r="Q2493">
        <f t="shared" si="270"/>
        <v>2</v>
      </c>
      <c r="R2493" s="6">
        <f t="shared" si="271"/>
        <v>38852</v>
      </c>
      <c r="S2493" t="s">
        <v>3081</v>
      </c>
    </row>
    <row r="2494" spans="1:19" x14ac:dyDescent="0.25">
      <c r="A2494" s="2">
        <v>26</v>
      </c>
      <c r="B2494" s="13">
        <v>2803</v>
      </c>
      <c r="C2494" s="14" t="s">
        <v>2524</v>
      </c>
      <c r="D2494" s="14" t="s">
        <v>2381</v>
      </c>
      <c r="E2494" s="14" t="s">
        <v>2360</v>
      </c>
      <c r="F2494" s="13">
        <v>1982</v>
      </c>
      <c r="G2494" s="13">
        <v>1936</v>
      </c>
      <c r="H2494" s="13">
        <v>0</v>
      </c>
      <c r="I2494" s="13">
        <v>135</v>
      </c>
      <c r="J2494" s="15">
        <v>0</v>
      </c>
      <c r="K2494" s="15">
        <v>1533014.5889999999</v>
      </c>
      <c r="L2494" s="16">
        <f t="shared" si="266"/>
        <v>0</v>
      </c>
      <c r="M2494" s="16">
        <f t="shared" si="267"/>
        <v>0</v>
      </c>
      <c r="N2494" s="10">
        <f t="shared" si="268"/>
        <v>0</v>
      </c>
      <c r="O2494" s="10" t="str">
        <f t="shared" si="272"/>
        <v>Weniger als 40% der Schätzungsfläche sind aktueller als 2002</v>
      </c>
      <c r="P2494" s="17">
        <f t="shared" si="269"/>
        <v>153.3014589</v>
      </c>
      <c r="Q2494" t="str">
        <f t="shared" si="270"/>
        <v/>
      </c>
      <c r="R2494" s="6" t="str">
        <f t="shared" si="271"/>
        <v/>
      </c>
      <c r="S2494" t="s">
        <v>2885</v>
      </c>
    </row>
    <row r="2495" spans="1:19" x14ac:dyDescent="0.25">
      <c r="A2495" s="2">
        <v>26</v>
      </c>
      <c r="B2495" s="13">
        <v>2804</v>
      </c>
      <c r="C2495" s="14" t="s">
        <v>2525</v>
      </c>
      <c r="D2495" s="14" t="s">
        <v>2390</v>
      </c>
      <c r="E2495" s="14" t="s">
        <v>2360</v>
      </c>
      <c r="F2495" s="13">
        <v>1972</v>
      </c>
      <c r="G2495" s="13">
        <v>1934</v>
      </c>
      <c r="H2495" s="13">
        <v>0</v>
      </c>
      <c r="I2495" s="13">
        <v>579</v>
      </c>
      <c r="J2495" s="15">
        <v>0</v>
      </c>
      <c r="K2495" s="15">
        <v>4769475.5219999999</v>
      </c>
      <c r="L2495" s="16">
        <f t="shared" si="266"/>
        <v>0</v>
      </c>
      <c r="M2495" s="16">
        <f t="shared" si="267"/>
        <v>0</v>
      </c>
      <c r="N2495" s="10">
        <f t="shared" si="268"/>
        <v>0</v>
      </c>
      <c r="O2495" s="10" t="str">
        <f t="shared" si="272"/>
        <v>Weniger als 40% der Schätzungsfläche sind aktueller als 2002</v>
      </c>
      <c r="P2495" s="17">
        <f t="shared" si="269"/>
        <v>476.94755219999996</v>
      </c>
      <c r="Q2495" t="str">
        <f t="shared" si="270"/>
        <v/>
      </c>
      <c r="R2495" s="6" t="str">
        <f t="shared" si="271"/>
        <v/>
      </c>
      <c r="S2495" t="s">
        <v>2885</v>
      </c>
    </row>
    <row r="2496" spans="1:19" x14ac:dyDescent="0.25">
      <c r="A2496" s="2">
        <v>26</v>
      </c>
      <c r="B2496" s="13">
        <v>2805</v>
      </c>
      <c r="C2496" s="14" t="s">
        <v>2526</v>
      </c>
      <c r="D2496" s="14" t="s">
        <v>2374</v>
      </c>
      <c r="E2496" s="14" t="s">
        <v>2360</v>
      </c>
      <c r="F2496" s="13">
        <v>1981</v>
      </c>
      <c r="G2496" s="13">
        <v>1981</v>
      </c>
      <c r="H2496" s="13">
        <v>0</v>
      </c>
      <c r="I2496" s="13">
        <v>142</v>
      </c>
      <c r="J2496" s="15">
        <v>0</v>
      </c>
      <c r="K2496" s="15">
        <v>2020444.4709999999</v>
      </c>
      <c r="L2496" s="16">
        <f t="shared" si="266"/>
        <v>0</v>
      </c>
      <c r="M2496" s="16">
        <f t="shared" si="267"/>
        <v>0</v>
      </c>
      <c r="N2496" s="10">
        <f t="shared" si="268"/>
        <v>0</v>
      </c>
      <c r="O2496" s="10" t="str">
        <f t="shared" si="272"/>
        <v>Weniger als 40% der Schätzungsfläche sind aktueller als 2002</v>
      </c>
      <c r="P2496" s="17">
        <f t="shared" si="269"/>
        <v>202.04444709999999</v>
      </c>
      <c r="Q2496" t="str">
        <f t="shared" si="270"/>
        <v/>
      </c>
      <c r="R2496" s="6" t="str">
        <f t="shared" si="271"/>
        <v/>
      </c>
      <c r="S2496" t="s">
        <v>2885</v>
      </c>
    </row>
    <row r="2497" spans="1:20" x14ac:dyDescent="0.25">
      <c r="A2497" s="2">
        <v>26</v>
      </c>
      <c r="B2497" s="13">
        <v>2806</v>
      </c>
      <c r="C2497" s="14" t="s">
        <v>2527</v>
      </c>
      <c r="D2497" s="14" t="s">
        <v>2378</v>
      </c>
      <c r="E2497" s="14" t="s">
        <v>2360</v>
      </c>
      <c r="F2497" s="13">
        <v>1969</v>
      </c>
      <c r="G2497" s="13">
        <v>1937</v>
      </c>
      <c r="H2497" s="13">
        <v>0</v>
      </c>
      <c r="I2497" s="13">
        <v>532</v>
      </c>
      <c r="J2497" s="15">
        <v>0</v>
      </c>
      <c r="K2497" s="15">
        <v>2283395.1129999999</v>
      </c>
      <c r="L2497" s="16">
        <f t="shared" si="266"/>
        <v>0</v>
      </c>
      <c r="M2497" s="16">
        <f t="shared" si="267"/>
        <v>0</v>
      </c>
      <c r="N2497" s="10">
        <f t="shared" si="268"/>
        <v>0</v>
      </c>
      <c r="O2497" s="10" t="str">
        <f t="shared" si="272"/>
        <v>Weniger als 40% der Schätzungsfläche sind aktueller als 2002</v>
      </c>
      <c r="P2497" s="17">
        <f t="shared" si="269"/>
        <v>228.3395113</v>
      </c>
      <c r="Q2497" t="str">
        <f t="shared" si="270"/>
        <v/>
      </c>
      <c r="R2497" s="6" t="str">
        <f t="shared" si="271"/>
        <v/>
      </c>
      <c r="S2497" t="s">
        <v>2885</v>
      </c>
    </row>
    <row r="2498" spans="1:20" x14ac:dyDescent="0.25">
      <c r="A2498" s="2">
        <v>26</v>
      </c>
      <c r="B2498" s="13">
        <v>2807</v>
      </c>
      <c r="C2498" s="14" t="s">
        <v>2528</v>
      </c>
      <c r="D2498" s="14" t="s">
        <v>2374</v>
      </c>
      <c r="E2498" s="14" t="s">
        <v>2360</v>
      </c>
      <c r="F2498" s="13">
        <v>1974</v>
      </c>
      <c r="G2498" s="13">
        <v>1974</v>
      </c>
      <c r="H2498" s="13">
        <v>0</v>
      </c>
      <c r="I2498" s="13">
        <v>203</v>
      </c>
      <c r="J2498" s="15">
        <v>0</v>
      </c>
      <c r="K2498" s="15">
        <v>2672765.4389999998</v>
      </c>
      <c r="L2498" s="16">
        <f t="shared" si="266"/>
        <v>0</v>
      </c>
      <c r="M2498" s="16">
        <f t="shared" si="267"/>
        <v>0</v>
      </c>
      <c r="N2498" s="10">
        <f t="shared" si="268"/>
        <v>0</v>
      </c>
      <c r="O2498" s="10" t="str">
        <f t="shared" si="272"/>
        <v>Weniger als 40% der Schätzungsfläche sind aktueller als 2002</v>
      </c>
      <c r="P2498" s="17">
        <f t="shared" si="269"/>
        <v>267.27654389999998</v>
      </c>
      <c r="Q2498" t="str">
        <f t="shared" si="270"/>
        <v/>
      </c>
      <c r="R2498" s="6" t="str">
        <f t="shared" si="271"/>
        <v/>
      </c>
      <c r="S2498" t="s">
        <v>2885</v>
      </c>
    </row>
    <row r="2499" spans="1:20" x14ac:dyDescent="0.25">
      <c r="A2499" s="2">
        <v>26</v>
      </c>
      <c r="B2499" s="13">
        <v>2808</v>
      </c>
      <c r="C2499" s="14" t="s">
        <v>2529</v>
      </c>
      <c r="D2499" s="14" t="s">
        <v>2370</v>
      </c>
      <c r="E2499" s="14" t="s">
        <v>2360</v>
      </c>
      <c r="F2499" s="13">
        <v>1949</v>
      </c>
      <c r="G2499" s="13">
        <v>1949</v>
      </c>
      <c r="H2499" s="13">
        <v>0</v>
      </c>
      <c r="I2499" s="13">
        <v>673</v>
      </c>
      <c r="J2499" s="15">
        <v>0</v>
      </c>
      <c r="K2499" s="15">
        <v>6115456.4239999996</v>
      </c>
      <c r="L2499" s="16">
        <f t="shared" ref="L2499:L2562" si="273">H2499/I2499</f>
        <v>0</v>
      </c>
      <c r="M2499" s="16">
        <f t="shared" ref="M2499:M2562" si="274">J2499/K2499</f>
        <v>0</v>
      </c>
      <c r="N2499" s="10">
        <f t="shared" ref="N2499:N2562" si="275">IF(AND(M2499&gt;0.1,M2499&lt;0.5,Q2499=1),3,IF(M2499&gt;=0.5,1,IF(M2499&gt;=0.4,2,0)))</f>
        <v>0</v>
      </c>
      <c r="O2499" s="10" t="str">
        <f t="shared" si="272"/>
        <v>Weniger als 40% der Schätzungsfläche sind aktueller als 2002</v>
      </c>
      <c r="P2499" s="17">
        <f t="shared" ref="P2499:P2562" si="276">K2499/10000</f>
        <v>611.54564240000002</v>
      </c>
      <c r="Q2499" t="str">
        <f t="shared" ref="Q2499:Q2562" si="277">IFERROR(VLOOKUP(B2499,NAG,3,FALSE),"")</f>
        <v/>
      </c>
      <c r="R2499" s="6" t="str">
        <f t="shared" ref="R2499:R2562" si="278">IFERROR(VLOOKUP(B2499,NAG,4,FALSE),"")</f>
        <v/>
      </c>
      <c r="S2499" t="s">
        <v>2885</v>
      </c>
    </row>
    <row r="2500" spans="1:20" x14ac:dyDescent="0.25">
      <c r="A2500" s="2">
        <v>26</v>
      </c>
      <c r="B2500" s="13">
        <v>2809</v>
      </c>
      <c r="C2500" s="14" t="s">
        <v>2530</v>
      </c>
      <c r="D2500" s="14" t="s">
        <v>2359</v>
      </c>
      <c r="E2500" s="14" t="s">
        <v>2360</v>
      </c>
      <c r="F2500" s="13">
        <v>1939</v>
      </c>
      <c r="G2500" s="13">
        <v>1938</v>
      </c>
      <c r="H2500" s="13">
        <v>0</v>
      </c>
      <c r="I2500" s="13">
        <v>1209</v>
      </c>
      <c r="J2500" s="15">
        <v>0</v>
      </c>
      <c r="K2500" s="15">
        <v>7855813.9469999997</v>
      </c>
      <c r="L2500" s="16">
        <f t="shared" si="273"/>
        <v>0</v>
      </c>
      <c r="M2500" s="16">
        <f t="shared" si="274"/>
        <v>0</v>
      </c>
      <c r="N2500" s="10">
        <f t="shared" si="275"/>
        <v>0</v>
      </c>
      <c r="O2500" s="10" t="str">
        <f t="shared" ref="O2500:O2563" si="279">IF(N2500=0,"Weniger als 40% der Schätzungsfläche sind aktueller als 2002",IF(N2500=2,"40% bis 50% der Schätzungsfläche sind aktueller als 2002",IF(N2500=1,"Mehr als 50% der Schätzungsfläche sind aktueller als 2002",IF(N2500=3,"Schätzungsfläche nach 2002 vollständig überprüft und bedarfsweise korrigiert",""))))</f>
        <v>Weniger als 40% der Schätzungsfläche sind aktueller als 2002</v>
      </c>
      <c r="P2500" s="17">
        <f t="shared" si="276"/>
        <v>785.58139469999992</v>
      </c>
      <c r="Q2500" t="str">
        <f t="shared" si="277"/>
        <v/>
      </c>
      <c r="R2500" s="6" t="str">
        <f t="shared" si="278"/>
        <v/>
      </c>
      <c r="S2500" t="s">
        <v>2885</v>
      </c>
    </row>
    <row r="2501" spans="1:20" x14ac:dyDescent="0.25">
      <c r="A2501" s="2">
        <v>26</v>
      </c>
      <c r="B2501" s="13">
        <v>2810</v>
      </c>
      <c r="C2501" s="14" t="s">
        <v>2531</v>
      </c>
      <c r="D2501" s="14" t="s">
        <v>1744</v>
      </c>
      <c r="E2501" s="14" t="s">
        <v>2360</v>
      </c>
      <c r="F2501" s="13">
        <v>2003</v>
      </c>
      <c r="G2501" s="13">
        <v>1941</v>
      </c>
      <c r="H2501" s="13">
        <v>97</v>
      </c>
      <c r="I2501" s="13">
        <v>382</v>
      </c>
      <c r="J2501" s="15">
        <v>681779.31700000004</v>
      </c>
      <c r="K2501" s="15">
        <v>2475992.8309999998</v>
      </c>
      <c r="L2501" s="16">
        <f t="shared" si="273"/>
        <v>0.25392670157068065</v>
      </c>
      <c r="M2501" s="16">
        <f t="shared" si="274"/>
        <v>0.27535593337103653</v>
      </c>
      <c r="N2501" s="10">
        <f t="shared" si="275"/>
        <v>3</v>
      </c>
      <c r="O2501" s="10" t="str">
        <f t="shared" si="279"/>
        <v>Schätzungsfläche nach 2002 vollständig überprüft und bedarfsweise korrigiert</v>
      </c>
      <c r="P2501" s="17">
        <f t="shared" si="276"/>
        <v>247.59928309999998</v>
      </c>
      <c r="Q2501">
        <f t="shared" si="277"/>
        <v>1</v>
      </c>
      <c r="R2501" s="6">
        <f t="shared" si="278"/>
        <v>37713</v>
      </c>
      <c r="S2501" t="s">
        <v>3080</v>
      </c>
      <c r="T2501" s="8">
        <v>1</v>
      </c>
    </row>
    <row r="2502" spans="1:20" x14ac:dyDescent="0.25">
      <c r="A2502" s="2">
        <v>26</v>
      </c>
      <c r="B2502" s="13">
        <v>2811</v>
      </c>
      <c r="C2502" s="14" t="s">
        <v>2532</v>
      </c>
      <c r="D2502" s="14" t="s">
        <v>2417</v>
      </c>
      <c r="E2502" s="14" t="s">
        <v>2360</v>
      </c>
      <c r="F2502" s="13">
        <v>1971</v>
      </c>
      <c r="G2502" s="13">
        <v>1971</v>
      </c>
      <c r="H2502" s="13">
        <v>0</v>
      </c>
      <c r="I2502" s="13">
        <v>165</v>
      </c>
      <c r="J2502" s="15">
        <v>0</v>
      </c>
      <c r="K2502" s="15">
        <v>3227733.9559999998</v>
      </c>
      <c r="L2502" s="16">
        <f t="shared" si="273"/>
        <v>0</v>
      </c>
      <c r="M2502" s="16">
        <f t="shared" si="274"/>
        <v>0</v>
      </c>
      <c r="N2502" s="10">
        <f t="shared" si="275"/>
        <v>0</v>
      </c>
      <c r="O2502" s="10" t="str">
        <f t="shared" si="279"/>
        <v>Weniger als 40% der Schätzungsfläche sind aktueller als 2002</v>
      </c>
      <c r="P2502" s="17">
        <f t="shared" si="276"/>
        <v>322.77339559999996</v>
      </c>
      <c r="Q2502" t="str">
        <f t="shared" si="277"/>
        <v/>
      </c>
      <c r="R2502" s="6" t="str">
        <f t="shared" si="278"/>
        <v/>
      </c>
      <c r="S2502" t="s">
        <v>2885</v>
      </c>
    </row>
    <row r="2503" spans="1:20" x14ac:dyDescent="0.25">
      <c r="A2503" s="2">
        <v>26</v>
      </c>
      <c r="B2503" s="13">
        <v>2812</v>
      </c>
      <c r="C2503" s="14" t="s">
        <v>2533</v>
      </c>
      <c r="D2503" s="14" t="s">
        <v>2359</v>
      </c>
      <c r="E2503" s="14" t="s">
        <v>2360</v>
      </c>
      <c r="F2503" s="13">
        <v>1996</v>
      </c>
      <c r="G2503" s="13">
        <v>1937</v>
      </c>
      <c r="H2503" s="13">
        <v>0</v>
      </c>
      <c r="I2503" s="13">
        <v>389</v>
      </c>
      <c r="J2503" s="15">
        <v>0</v>
      </c>
      <c r="K2503" s="15">
        <v>2926402.8450000002</v>
      </c>
      <c r="L2503" s="16">
        <f t="shared" si="273"/>
        <v>0</v>
      </c>
      <c r="M2503" s="16">
        <f t="shared" si="274"/>
        <v>0</v>
      </c>
      <c r="N2503" s="10">
        <f t="shared" si="275"/>
        <v>0</v>
      </c>
      <c r="O2503" s="10" t="str">
        <f t="shared" si="279"/>
        <v>Weniger als 40% der Schätzungsfläche sind aktueller als 2002</v>
      </c>
      <c r="P2503" s="17">
        <f t="shared" si="276"/>
        <v>292.64028450000001</v>
      </c>
      <c r="Q2503" t="str">
        <f t="shared" si="277"/>
        <v/>
      </c>
      <c r="R2503" s="6" t="str">
        <f t="shared" si="278"/>
        <v/>
      </c>
      <c r="S2503" t="s">
        <v>2885</v>
      </c>
    </row>
    <row r="2504" spans="1:20" x14ac:dyDescent="0.25">
      <c r="A2504" s="2">
        <v>26</v>
      </c>
      <c r="B2504" s="13">
        <v>2813</v>
      </c>
      <c r="C2504" s="14" t="s">
        <v>2534</v>
      </c>
      <c r="D2504" s="14" t="s">
        <v>2372</v>
      </c>
      <c r="E2504" s="14" t="s">
        <v>2360</v>
      </c>
      <c r="F2504" s="13">
        <v>1964</v>
      </c>
      <c r="G2504" s="13">
        <v>1964</v>
      </c>
      <c r="H2504" s="13">
        <v>0</v>
      </c>
      <c r="I2504" s="13">
        <v>188</v>
      </c>
      <c r="J2504" s="15">
        <v>0</v>
      </c>
      <c r="K2504" s="15">
        <v>1835035.9779999999</v>
      </c>
      <c r="L2504" s="16">
        <f t="shared" si="273"/>
        <v>0</v>
      </c>
      <c r="M2504" s="16">
        <f t="shared" si="274"/>
        <v>0</v>
      </c>
      <c r="N2504" s="10">
        <f t="shared" si="275"/>
        <v>0</v>
      </c>
      <c r="O2504" s="10" t="str">
        <f t="shared" si="279"/>
        <v>Weniger als 40% der Schätzungsfläche sind aktueller als 2002</v>
      </c>
      <c r="P2504" s="17">
        <f t="shared" si="276"/>
        <v>183.50359779999999</v>
      </c>
      <c r="Q2504">
        <f t="shared" si="277"/>
        <v>1</v>
      </c>
      <c r="R2504" s="6">
        <f t="shared" si="278"/>
        <v>42460</v>
      </c>
      <c r="S2504" t="s">
        <v>3080</v>
      </c>
    </row>
    <row r="2505" spans="1:20" x14ac:dyDescent="0.25">
      <c r="A2505" s="2">
        <v>26</v>
      </c>
      <c r="B2505" s="13">
        <v>2814</v>
      </c>
      <c r="C2505" s="14" t="s">
        <v>2535</v>
      </c>
      <c r="D2505" s="14" t="s">
        <v>2381</v>
      </c>
      <c r="E2505" s="14" t="s">
        <v>2360</v>
      </c>
      <c r="F2505" s="13">
        <v>1991</v>
      </c>
      <c r="G2505" s="13">
        <v>1991</v>
      </c>
      <c r="H2505" s="13">
        <v>0</v>
      </c>
      <c r="I2505" s="13">
        <v>573</v>
      </c>
      <c r="J2505" s="15">
        <v>0</v>
      </c>
      <c r="K2505" s="15">
        <v>3133622.7409999999</v>
      </c>
      <c r="L2505" s="16">
        <f t="shared" si="273"/>
        <v>0</v>
      </c>
      <c r="M2505" s="16">
        <f t="shared" si="274"/>
        <v>0</v>
      </c>
      <c r="N2505" s="10">
        <f t="shared" si="275"/>
        <v>0</v>
      </c>
      <c r="O2505" s="10" t="str">
        <f t="shared" si="279"/>
        <v>Weniger als 40% der Schätzungsfläche sind aktueller als 2002</v>
      </c>
      <c r="P2505" s="17">
        <f t="shared" si="276"/>
        <v>313.36227409999998</v>
      </c>
      <c r="Q2505" t="str">
        <f t="shared" si="277"/>
        <v/>
      </c>
      <c r="R2505" s="6" t="str">
        <f t="shared" si="278"/>
        <v/>
      </c>
      <c r="S2505" t="s">
        <v>2885</v>
      </c>
    </row>
    <row r="2506" spans="1:20" x14ac:dyDescent="0.25">
      <c r="A2506" s="2">
        <v>26</v>
      </c>
      <c r="B2506" s="13">
        <v>2815</v>
      </c>
      <c r="C2506" s="14" t="s">
        <v>2536</v>
      </c>
      <c r="D2506" s="14" t="s">
        <v>2410</v>
      </c>
      <c r="E2506" s="14" t="s">
        <v>2360</v>
      </c>
      <c r="F2506" s="13">
        <v>1939</v>
      </c>
      <c r="G2506" s="13">
        <v>1939</v>
      </c>
      <c r="H2506" s="13">
        <v>0</v>
      </c>
      <c r="I2506" s="13">
        <v>782</v>
      </c>
      <c r="J2506" s="15">
        <v>0</v>
      </c>
      <c r="K2506" s="15">
        <v>6341161.5310000004</v>
      </c>
      <c r="L2506" s="16">
        <f t="shared" si="273"/>
        <v>0</v>
      </c>
      <c r="M2506" s="16">
        <f t="shared" si="274"/>
        <v>0</v>
      </c>
      <c r="N2506" s="10">
        <f t="shared" si="275"/>
        <v>0</v>
      </c>
      <c r="O2506" s="10" t="str">
        <f t="shared" si="279"/>
        <v>Weniger als 40% der Schätzungsfläche sind aktueller als 2002</v>
      </c>
      <c r="P2506" s="17">
        <f t="shared" si="276"/>
        <v>634.11615310000002</v>
      </c>
      <c r="Q2506">
        <f t="shared" si="277"/>
        <v>1</v>
      </c>
      <c r="R2506" s="6">
        <f t="shared" si="278"/>
        <v>41022</v>
      </c>
      <c r="S2506" t="s">
        <v>3080</v>
      </c>
    </row>
    <row r="2507" spans="1:20" x14ac:dyDescent="0.25">
      <c r="A2507" s="2">
        <v>26</v>
      </c>
      <c r="B2507" s="13">
        <v>2816</v>
      </c>
      <c r="C2507" s="14" t="s">
        <v>2537</v>
      </c>
      <c r="D2507" s="14" t="s">
        <v>2382</v>
      </c>
      <c r="E2507" s="14" t="s">
        <v>2360</v>
      </c>
      <c r="F2507" s="13">
        <v>1968</v>
      </c>
      <c r="G2507" s="13">
        <v>1968</v>
      </c>
      <c r="H2507" s="13">
        <v>0</v>
      </c>
      <c r="I2507" s="13">
        <v>229</v>
      </c>
      <c r="J2507" s="15">
        <v>0</v>
      </c>
      <c r="K2507" s="15">
        <v>3087358.03</v>
      </c>
      <c r="L2507" s="16">
        <f t="shared" si="273"/>
        <v>0</v>
      </c>
      <c r="M2507" s="16">
        <f t="shared" si="274"/>
        <v>0</v>
      </c>
      <c r="N2507" s="10">
        <f t="shared" si="275"/>
        <v>0</v>
      </c>
      <c r="O2507" s="10" t="str">
        <f t="shared" si="279"/>
        <v>Weniger als 40% der Schätzungsfläche sind aktueller als 2002</v>
      </c>
      <c r="P2507" s="17">
        <f t="shared" si="276"/>
        <v>308.73580299999998</v>
      </c>
      <c r="Q2507" t="str">
        <f t="shared" si="277"/>
        <v/>
      </c>
      <c r="R2507" s="6" t="str">
        <f t="shared" si="278"/>
        <v/>
      </c>
      <c r="S2507" t="s">
        <v>2885</v>
      </c>
    </row>
    <row r="2508" spans="1:20" x14ac:dyDescent="0.25">
      <c r="A2508" s="2">
        <v>26</v>
      </c>
      <c r="B2508" s="13">
        <v>2817</v>
      </c>
      <c r="C2508" s="14" t="s">
        <v>2538</v>
      </c>
      <c r="D2508" s="14" t="s">
        <v>2388</v>
      </c>
      <c r="E2508" s="14" t="s">
        <v>2360</v>
      </c>
      <c r="F2508" s="13">
        <v>1970</v>
      </c>
      <c r="G2508" s="13">
        <v>1970</v>
      </c>
      <c r="H2508" s="13">
        <v>0</v>
      </c>
      <c r="I2508" s="13">
        <v>344</v>
      </c>
      <c r="J2508" s="15">
        <v>0</v>
      </c>
      <c r="K2508" s="15">
        <v>3327379.8679999998</v>
      </c>
      <c r="L2508" s="16">
        <f t="shared" si="273"/>
        <v>0</v>
      </c>
      <c r="M2508" s="16">
        <f t="shared" si="274"/>
        <v>0</v>
      </c>
      <c r="N2508" s="10">
        <f t="shared" si="275"/>
        <v>0</v>
      </c>
      <c r="O2508" s="10" t="str">
        <f t="shared" si="279"/>
        <v>Weniger als 40% der Schätzungsfläche sind aktueller als 2002</v>
      </c>
      <c r="P2508" s="17">
        <f t="shared" si="276"/>
        <v>332.73798679999999</v>
      </c>
      <c r="Q2508" t="str">
        <f t="shared" si="277"/>
        <v/>
      </c>
      <c r="R2508" s="6" t="str">
        <f t="shared" si="278"/>
        <v/>
      </c>
      <c r="S2508" t="s">
        <v>2885</v>
      </c>
    </row>
    <row r="2509" spans="1:20" x14ac:dyDescent="0.25">
      <c r="A2509" s="2">
        <v>26</v>
      </c>
      <c r="B2509" s="13">
        <v>2818</v>
      </c>
      <c r="C2509" s="14" t="s">
        <v>2539</v>
      </c>
      <c r="D2509" s="14" t="s">
        <v>2374</v>
      </c>
      <c r="E2509" s="14" t="s">
        <v>2360</v>
      </c>
      <c r="F2509" s="13">
        <v>1974</v>
      </c>
      <c r="G2509" s="13">
        <v>1974</v>
      </c>
      <c r="H2509" s="13">
        <v>0</v>
      </c>
      <c r="I2509" s="13">
        <v>78</v>
      </c>
      <c r="J2509" s="15">
        <v>0</v>
      </c>
      <c r="K2509" s="15">
        <v>1026936.219</v>
      </c>
      <c r="L2509" s="16">
        <f t="shared" si="273"/>
        <v>0</v>
      </c>
      <c r="M2509" s="16">
        <f t="shared" si="274"/>
        <v>0</v>
      </c>
      <c r="N2509" s="10">
        <f t="shared" si="275"/>
        <v>0</v>
      </c>
      <c r="O2509" s="10" t="str">
        <f t="shared" si="279"/>
        <v>Weniger als 40% der Schätzungsfläche sind aktueller als 2002</v>
      </c>
      <c r="P2509" s="17">
        <f t="shared" si="276"/>
        <v>102.69362190000001</v>
      </c>
      <c r="Q2509" t="str">
        <f t="shared" si="277"/>
        <v/>
      </c>
      <c r="R2509" s="6" t="str">
        <f t="shared" si="278"/>
        <v/>
      </c>
      <c r="S2509" t="s">
        <v>2885</v>
      </c>
    </row>
    <row r="2510" spans="1:20" x14ac:dyDescent="0.25">
      <c r="A2510" s="2">
        <v>26</v>
      </c>
      <c r="B2510" s="13">
        <v>2819</v>
      </c>
      <c r="C2510" s="14" t="s">
        <v>2540</v>
      </c>
      <c r="D2510" s="14" t="s">
        <v>2374</v>
      </c>
      <c r="E2510" s="14" t="s">
        <v>2360</v>
      </c>
      <c r="F2510" s="13">
        <v>1976</v>
      </c>
      <c r="G2510" s="13">
        <v>1976</v>
      </c>
      <c r="H2510" s="13">
        <v>0</v>
      </c>
      <c r="I2510" s="13">
        <v>196</v>
      </c>
      <c r="J2510" s="15">
        <v>0</v>
      </c>
      <c r="K2510" s="15">
        <v>2292604.5860000001</v>
      </c>
      <c r="L2510" s="16">
        <f t="shared" si="273"/>
        <v>0</v>
      </c>
      <c r="M2510" s="16">
        <f t="shared" si="274"/>
        <v>0</v>
      </c>
      <c r="N2510" s="10">
        <f t="shared" si="275"/>
        <v>0</v>
      </c>
      <c r="O2510" s="10" t="str">
        <f t="shared" si="279"/>
        <v>Weniger als 40% der Schätzungsfläche sind aktueller als 2002</v>
      </c>
      <c r="P2510" s="17">
        <f t="shared" si="276"/>
        <v>229.26045860000002</v>
      </c>
      <c r="Q2510" t="str">
        <f t="shared" si="277"/>
        <v/>
      </c>
      <c r="R2510" s="6" t="str">
        <f t="shared" si="278"/>
        <v/>
      </c>
      <c r="S2510" t="s">
        <v>2885</v>
      </c>
    </row>
    <row r="2511" spans="1:20" x14ac:dyDescent="0.25">
      <c r="A2511" s="2">
        <v>26</v>
      </c>
      <c r="B2511" s="13">
        <v>2820</v>
      </c>
      <c r="C2511" s="14" t="s">
        <v>2541</v>
      </c>
      <c r="D2511" s="14" t="s">
        <v>2410</v>
      </c>
      <c r="E2511" s="14" t="s">
        <v>2360</v>
      </c>
      <c r="F2511" s="13">
        <v>1964</v>
      </c>
      <c r="G2511" s="13">
        <v>1964</v>
      </c>
      <c r="H2511" s="13">
        <v>0</v>
      </c>
      <c r="I2511" s="13">
        <v>247</v>
      </c>
      <c r="J2511" s="15">
        <v>0</v>
      </c>
      <c r="K2511" s="15">
        <v>3945383.4589999998</v>
      </c>
      <c r="L2511" s="16">
        <f t="shared" si="273"/>
        <v>0</v>
      </c>
      <c r="M2511" s="16">
        <f t="shared" si="274"/>
        <v>0</v>
      </c>
      <c r="N2511" s="10">
        <f t="shared" si="275"/>
        <v>0</v>
      </c>
      <c r="O2511" s="10" t="str">
        <f t="shared" si="279"/>
        <v>Weniger als 40% der Schätzungsfläche sind aktueller als 2002</v>
      </c>
      <c r="P2511" s="17">
        <f t="shared" si="276"/>
        <v>394.53834589999997</v>
      </c>
      <c r="Q2511" t="str">
        <f t="shared" si="277"/>
        <v/>
      </c>
      <c r="R2511" s="6" t="str">
        <f t="shared" si="278"/>
        <v/>
      </c>
      <c r="S2511" t="s">
        <v>2885</v>
      </c>
    </row>
    <row r="2512" spans="1:20" x14ac:dyDescent="0.25">
      <c r="A2512" s="2">
        <v>26</v>
      </c>
      <c r="B2512" s="13">
        <v>2821</v>
      </c>
      <c r="C2512" s="14" t="s">
        <v>271</v>
      </c>
      <c r="D2512" s="14" t="s">
        <v>2466</v>
      </c>
      <c r="E2512" s="14" t="s">
        <v>2360</v>
      </c>
      <c r="F2512" s="13">
        <v>1951</v>
      </c>
      <c r="G2512" s="13">
        <v>1950</v>
      </c>
      <c r="H2512" s="13">
        <v>0</v>
      </c>
      <c r="I2512" s="13">
        <v>735</v>
      </c>
      <c r="J2512" s="15">
        <v>0</v>
      </c>
      <c r="K2512" s="15">
        <v>8300375.0539999995</v>
      </c>
      <c r="L2512" s="16">
        <f t="shared" si="273"/>
        <v>0</v>
      </c>
      <c r="M2512" s="16">
        <f t="shared" si="274"/>
        <v>0</v>
      </c>
      <c r="N2512" s="10">
        <f t="shared" si="275"/>
        <v>0</v>
      </c>
      <c r="O2512" s="10" t="str">
        <f t="shared" si="279"/>
        <v>Weniger als 40% der Schätzungsfläche sind aktueller als 2002</v>
      </c>
      <c r="P2512" s="17">
        <f t="shared" si="276"/>
        <v>830.03750539999999</v>
      </c>
      <c r="Q2512" t="str">
        <f t="shared" si="277"/>
        <v/>
      </c>
      <c r="R2512" s="6" t="str">
        <f t="shared" si="278"/>
        <v/>
      </c>
      <c r="S2512" t="s">
        <v>2885</v>
      </c>
    </row>
    <row r="2513" spans="1:19" x14ac:dyDescent="0.25">
      <c r="A2513" s="2">
        <v>26</v>
      </c>
      <c r="B2513" s="13">
        <v>2840</v>
      </c>
      <c r="C2513" s="14" t="s">
        <v>2542</v>
      </c>
      <c r="D2513" s="14" t="s">
        <v>2543</v>
      </c>
      <c r="E2513" s="14" t="s">
        <v>2544</v>
      </c>
      <c r="F2513" s="13">
        <v>1976</v>
      </c>
      <c r="G2513" s="13">
        <v>1976</v>
      </c>
      <c r="H2513" s="13">
        <v>0</v>
      </c>
      <c r="I2513" s="13">
        <v>248</v>
      </c>
      <c r="J2513" s="15">
        <v>0</v>
      </c>
      <c r="K2513" s="15">
        <v>2115318.679</v>
      </c>
      <c r="L2513" s="16">
        <f t="shared" si="273"/>
        <v>0</v>
      </c>
      <c r="M2513" s="16">
        <f t="shared" si="274"/>
        <v>0</v>
      </c>
      <c r="N2513" s="10">
        <f t="shared" si="275"/>
        <v>0</v>
      </c>
      <c r="O2513" s="10" t="str">
        <f t="shared" si="279"/>
        <v>Weniger als 40% der Schätzungsfläche sind aktueller als 2002</v>
      </c>
      <c r="P2513" s="17">
        <f t="shared" si="276"/>
        <v>211.53186790000001</v>
      </c>
      <c r="Q2513" t="str">
        <f t="shared" si="277"/>
        <v/>
      </c>
      <c r="R2513" s="6" t="str">
        <f t="shared" si="278"/>
        <v/>
      </c>
      <c r="S2513" t="s">
        <v>2885</v>
      </c>
    </row>
    <row r="2514" spans="1:19" x14ac:dyDescent="0.25">
      <c r="A2514" s="2">
        <v>26</v>
      </c>
      <c r="B2514" s="13">
        <v>2841</v>
      </c>
      <c r="C2514" s="14" t="s">
        <v>2545</v>
      </c>
      <c r="D2514" s="14" t="s">
        <v>2546</v>
      </c>
      <c r="E2514" s="14" t="s">
        <v>2544</v>
      </c>
      <c r="F2514" s="13">
        <v>1999</v>
      </c>
      <c r="G2514" s="13">
        <v>1999</v>
      </c>
      <c r="H2514" s="13">
        <v>0</v>
      </c>
      <c r="I2514" s="13">
        <v>365</v>
      </c>
      <c r="J2514" s="15">
        <v>0</v>
      </c>
      <c r="K2514" s="15">
        <v>4040110.6340000001</v>
      </c>
      <c r="L2514" s="16">
        <f t="shared" si="273"/>
        <v>0</v>
      </c>
      <c r="M2514" s="16">
        <f t="shared" si="274"/>
        <v>0</v>
      </c>
      <c r="N2514" s="10">
        <f t="shared" si="275"/>
        <v>0</v>
      </c>
      <c r="O2514" s="10" t="str">
        <f t="shared" si="279"/>
        <v>Weniger als 40% der Schätzungsfläche sind aktueller als 2002</v>
      </c>
      <c r="P2514" s="17">
        <f t="shared" si="276"/>
        <v>404.01106340000001</v>
      </c>
      <c r="Q2514" t="str">
        <f t="shared" si="277"/>
        <v/>
      </c>
      <c r="R2514" s="6" t="str">
        <f t="shared" si="278"/>
        <v/>
      </c>
      <c r="S2514" t="s">
        <v>2885</v>
      </c>
    </row>
    <row r="2515" spans="1:19" x14ac:dyDescent="0.25">
      <c r="A2515" s="2">
        <v>26</v>
      </c>
      <c r="B2515" s="13">
        <v>2842</v>
      </c>
      <c r="C2515" s="14" t="s">
        <v>2028</v>
      </c>
      <c r="D2515" s="14" t="s">
        <v>2547</v>
      </c>
      <c r="E2515" s="14" t="s">
        <v>2544</v>
      </c>
      <c r="F2515" s="13">
        <v>2002</v>
      </c>
      <c r="G2515" s="13">
        <v>2001</v>
      </c>
      <c r="H2515" s="13">
        <v>0</v>
      </c>
      <c r="I2515" s="13">
        <v>349</v>
      </c>
      <c r="J2515" s="15">
        <v>0</v>
      </c>
      <c r="K2515" s="15">
        <v>1574238.8370000001</v>
      </c>
      <c r="L2515" s="16">
        <f t="shared" si="273"/>
        <v>0</v>
      </c>
      <c r="M2515" s="16">
        <f t="shared" si="274"/>
        <v>0</v>
      </c>
      <c r="N2515" s="10">
        <f t="shared" si="275"/>
        <v>0</v>
      </c>
      <c r="O2515" s="10" t="str">
        <f t="shared" si="279"/>
        <v>Weniger als 40% der Schätzungsfläche sind aktueller als 2002</v>
      </c>
      <c r="P2515" s="17">
        <f t="shared" si="276"/>
        <v>157.4238837</v>
      </c>
      <c r="Q2515" t="str">
        <f t="shared" si="277"/>
        <v/>
      </c>
      <c r="R2515" s="6" t="str">
        <f t="shared" si="278"/>
        <v/>
      </c>
      <c r="S2515" t="s">
        <v>2885</v>
      </c>
    </row>
    <row r="2516" spans="1:19" x14ac:dyDescent="0.25">
      <c r="A2516" s="2">
        <v>26</v>
      </c>
      <c r="B2516" s="13">
        <v>2843</v>
      </c>
      <c r="C2516" s="14" t="s">
        <v>2548</v>
      </c>
      <c r="D2516" s="14" t="s">
        <v>2549</v>
      </c>
      <c r="E2516" s="14" t="s">
        <v>2544</v>
      </c>
      <c r="F2516" s="13">
        <v>1975</v>
      </c>
      <c r="G2516" s="13">
        <v>1975</v>
      </c>
      <c r="H2516" s="13">
        <v>0</v>
      </c>
      <c r="I2516" s="13">
        <v>352</v>
      </c>
      <c r="J2516" s="15">
        <v>0</v>
      </c>
      <c r="K2516" s="15">
        <v>3459678.0440000002</v>
      </c>
      <c r="L2516" s="16">
        <f t="shared" si="273"/>
        <v>0</v>
      </c>
      <c r="M2516" s="16">
        <f t="shared" si="274"/>
        <v>0</v>
      </c>
      <c r="N2516" s="10">
        <f t="shared" si="275"/>
        <v>0</v>
      </c>
      <c r="O2516" s="10" t="str">
        <f t="shared" si="279"/>
        <v>Weniger als 40% der Schätzungsfläche sind aktueller als 2002</v>
      </c>
      <c r="P2516" s="17">
        <f t="shared" si="276"/>
        <v>345.96780440000003</v>
      </c>
      <c r="Q2516" t="str">
        <f t="shared" si="277"/>
        <v/>
      </c>
      <c r="R2516" s="6" t="str">
        <f t="shared" si="278"/>
        <v/>
      </c>
      <c r="S2516" t="s">
        <v>2885</v>
      </c>
    </row>
    <row r="2517" spans="1:19" x14ac:dyDescent="0.25">
      <c r="A2517" s="2">
        <v>26</v>
      </c>
      <c r="B2517" s="13">
        <v>2844</v>
      </c>
      <c r="C2517" s="14" t="s">
        <v>2550</v>
      </c>
      <c r="D2517" s="14" t="s">
        <v>2551</v>
      </c>
      <c r="E2517" s="14" t="s">
        <v>2544</v>
      </c>
      <c r="F2517" s="13">
        <v>1978</v>
      </c>
      <c r="G2517" s="13">
        <v>1978</v>
      </c>
      <c r="H2517" s="13">
        <v>0</v>
      </c>
      <c r="I2517" s="13">
        <v>268</v>
      </c>
      <c r="J2517" s="15">
        <v>0</v>
      </c>
      <c r="K2517" s="15">
        <v>1367002.5919999999</v>
      </c>
      <c r="L2517" s="16">
        <f t="shared" si="273"/>
        <v>0</v>
      </c>
      <c r="M2517" s="16">
        <f t="shared" si="274"/>
        <v>0</v>
      </c>
      <c r="N2517" s="10">
        <f t="shared" si="275"/>
        <v>0</v>
      </c>
      <c r="O2517" s="10" t="str">
        <f t="shared" si="279"/>
        <v>Weniger als 40% der Schätzungsfläche sind aktueller als 2002</v>
      </c>
      <c r="P2517" s="17">
        <f t="shared" si="276"/>
        <v>136.7002592</v>
      </c>
      <c r="Q2517" t="str">
        <f t="shared" si="277"/>
        <v/>
      </c>
      <c r="R2517" s="6" t="str">
        <f t="shared" si="278"/>
        <v/>
      </c>
      <c r="S2517" t="s">
        <v>2885</v>
      </c>
    </row>
    <row r="2518" spans="1:19" x14ac:dyDescent="0.25">
      <c r="A2518" s="2">
        <v>26</v>
      </c>
      <c r="B2518" s="13">
        <v>2845</v>
      </c>
      <c r="C2518" s="14" t="s">
        <v>2552</v>
      </c>
      <c r="D2518" s="14" t="s">
        <v>2553</v>
      </c>
      <c r="E2518" s="14" t="s">
        <v>2544</v>
      </c>
      <c r="F2518" s="13">
        <v>1972</v>
      </c>
      <c r="G2518" s="13">
        <v>1972</v>
      </c>
      <c r="H2518" s="13">
        <v>0</v>
      </c>
      <c r="I2518" s="13">
        <v>253</v>
      </c>
      <c r="J2518" s="15">
        <v>0</v>
      </c>
      <c r="K2518" s="15">
        <v>2209639.4389999998</v>
      </c>
      <c r="L2518" s="16">
        <f t="shared" si="273"/>
        <v>0</v>
      </c>
      <c r="M2518" s="16">
        <f t="shared" si="274"/>
        <v>0</v>
      </c>
      <c r="N2518" s="10">
        <f t="shared" si="275"/>
        <v>0</v>
      </c>
      <c r="O2518" s="10" t="str">
        <f t="shared" si="279"/>
        <v>Weniger als 40% der Schätzungsfläche sind aktueller als 2002</v>
      </c>
      <c r="P2518" s="17">
        <f t="shared" si="276"/>
        <v>220.96394389999998</v>
      </c>
      <c r="Q2518" t="str">
        <f t="shared" si="277"/>
        <v/>
      </c>
      <c r="R2518" s="6" t="str">
        <f t="shared" si="278"/>
        <v/>
      </c>
      <c r="S2518" t="s">
        <v>2885</v>
      </c>
    </row>
    <row r="2519" spans="1:19" x14ac:dyDescent="0.25">
      <c r="A2519" s="2">
        <v>26</v>
      </c>
      <c r="B2519" s="13">
        <v>2846</v>
      </c>
      <c r="C2519" s="14" t="s">
        <v>2554</v>
      </c>
      <c r="D2519" s="14" t="s">
        <v>2547</v>
      </c>
      <c r="E2519" s="14" t="s">
        <v>2544</v>
      </c>
      <c r="F2519" s="13">
        <v>1996</v>
      </c>
      <c r="G2519" s="13">
        <v>1996</v>
      </c>
      <c r="H2519" s="13">
        <v>0</v>
      </c>
      <c r="I2519" s="13">
        <v>327</v>
      </c>
      <c r="J2519" s="15">
        <v>0</v>
      </c>
      <c r="K2519" s="15">
        <v>1464445.524</v>
      </c>
      <c r="L2519" s="16">
        <f t="shared" si="273"/>
        <v>0</v>
      </c>
      <c r="M2519" s="16">
        <f t="shared" si="274"/>
        <v>0</v>
      </c>
      <c r="N2519" s="10">
        <f t="shared" si="275"/>
        <v>0</v>
      </c>
      <c r="O2519" s="10" t="str">
        <f t="shared" si="279"/>
        <v>Weniger als 40% der Schätzungsfläche sind aktueller als 2002</v>
      </c>
      <c r="P2519" s="17">
        <f t="shared" si="276"/>
        <v>146.44455239999999</v>
      </c>
      <c r="Q2519" t="str">
        <f t="shared" si="277"/>
        <v/>
      </c>
      <c r="R2519" s="6" t="str">
        <f t="shared" si="278"/>
        <v/>
      </c>
      <c r="S2519" t="s">
        <v>2885</v>
      </c>
    </row>
    <row r="2520" spans="1:19" x14ac:dyDescent="0.25">
      <c r="A2520" s="2">
        <v>26</v>
      </c>
      <c r="B2520" s="13">
        <v>2847</v>
      </c>
      <c r="C2520" s="14" t="s">
        <v>548</v>
      </c>
      <c r="D2520" s="14" t="s">
        <v>2543</v>
      </c>
      <c r="E2520" s="14" t="s">
        <v>2544</v>
      </c>
      <c r="F2520" s="13">
        <v>1981</v>
      </c>
      <c r="G2520" s="13">
        <v>1981</v>
      </c>
      <c r="H2520" s="13">
        <v>0</v>
      </c>
      <c r="I2520" s="13">
        <v>176</v>
      </c>
      <c r="J2520" s="15">
        <v>0</v>
      </c>
      <c r="K2520" s="15">
        <v>1001889.607</v>
      </c>
      <c r="L2520" s="16">
        <f t="shared" si="273"/>
        <v>0</v>
      </c>
      <c r="M2520" s="16">
        <f t="shared" si="274"/>
        <v>0</v>
      </c>
      <c r="N2520" s="10">
        <f t="shared" si="275"/>
        <v>0</v>
      </c>
      <c r="O2520" s="10" t="str">
        <f t="shared" si="279"/>
        <v>Weniger als 40% der Schätzungsfläche sind aktueller als 2002</v>
      </c>
      <c r="P2520" s="17">
        <f t="shared" si="276"/>
        <v>100.1889607</v>
      </c>
      <c r="Q2520" t="str">
        <f t="shared" si="277"/>
        <v/>
      </c>
      <c r="R2520" s="6" t="str">
        <f t="shared" si="278"/>
        <v/>
      </c>
      <c r="S2520" t="s">
        <v>2885</v>
      </c>
    </row>
    <row r="2521" spans="1:19" x14ac:dyDescent="0.25">
      <c r="A2521" s="2">
        <v>26</v>
      </c>
      <c r="B2521" s="13">
        <v>2848</v>
      </c>
      <c r="C2521" s="14" t="s">
        <v>2555</v>
      </c>
      <c r="D2521" s="14" t="s">
        <v>2556</v>
      </c>
      <c r="E2521" s="14" t="s">
        <v>2544</v>
      </c>
      <c r="F2521" s="13">
        <v>1969</v>
      </c>
      <c r="G2521" s="13">
        <v>1967</v>
      </c>
      <c r="H2521" s="13">
        <v>0</v>
      </c>
      <c r="I2521" s="13">
        <v>438</v>
      </c>
      <c r="J2521" s="15">
        <v>0</v>
      </c>
      <c r="K2521" s="15">
        <v>2894087.517</v>
      </c>
      <c r="L2521" s="16">
        <f t="shared" si="273"/>
        <v>0</v>
      </c>
      <c r="M2521" s="16">
        <f t="shared" si="274"/>
        <v>0</v>
      </c>
      <c r="N2521" s="10">
        <f t="shared" si="275"/>
        <v>0</v>
      </c>
      <c r="O2521" s="10" t="str">
        <f t="shared" si="279"/>
        <v>Weniger als 40% der Schätzungsfläche sind aktueller als 2002</v>
      </c>
      <c r="P2521" s="17">
        <f t="shared" si="276"/>
        <v>289.40875169999998</v>
      </c>
      <c r="Q2521" t="str">
        <f t="shared" si="277"/>
        <v/>
      </c>
      <c r="R2521" s="6" t="str">
        <f t="shared" si="278"/>
        <v/>
      </c>
      <c r="S2521" t="s">
        <v>2885</v>
      </c>
    </row>
    <row r="2522" spans="1:19" x14ac:dyDescent="0.25">
      <c r="A2522" s="2">
        <v>26</v>
      </c>
      <c r="B2522" s="13">
        <v>2849</v>
      </c>
      <c r="C2522" s="14" t="s">
        <v>2557</v>
      </c>
      <c r="D2522" s="14" t="s">
        <v>2558</v>
      </c>
      <c r="E2522" s="14" t="s">
        <v>2544</v>
      </c>
      <c r="F2522" s="13">
        <v>1983</v>
      </c>
      <c r="G2522" s="13">
        <v>1982</v>
      </c>
      <c r="H2522" s="13">
        <v>0</v>
      </c>
      <c r="I2522" s="13">
        <v>850</v>
      </c>
      <c r="J2522" s="15">
        <v>0</v>
      </c>
      <c r="K2522" s="15">
        <v>5348214.932</v>
      </c>
      <c r="L2522" s="16">
        <f t="shared" si="273"/>
        <v>0</v>
      </c>
      <c r="M2522" s="16">
        <f t="shared" si="274"/>
        <v>0</v>
      </c>
      <c r="N2522" s="10">
        <f t="shared" si="275"/>
        <v>0</v>
      </c>
      <c r="O2522" s="10" t="str">
        <f t="shared" si="279"/>
        <v>Weniger als 40% der Schätzungsfläche sind aktueller als 2002</v>
      </c>
      <c r="P2522" s="17">
        <f t="shared" si="276"/>
        <v>534.82149319999996</v>
      </c>
      <c r="Q2522" t="str">
        <f t="shared" si="277"/>
        <v/>
      </c>
      <c r="R2522" s="6" t="str">
        <f t="shared" si="278"/>
        <v/>
      </c>
      <c r="S2522" t="s">
        <v>2885</v>
      </c>
    </row>
    <row r="2523" spans="1:19" x14ac:dyDescent="0.25">
      <c r="A2523" s="2">
        <v>26</v>
      </c>
      <c r="B2523" s="13">
        <v>2850</v>
      </c>
      <c r="C2523" s="14" t="s">
        <v>2559</v>
      </c>
      <c r="D2523" s="14" t="s">
        <v>2560</v>
      </c>
      <c r="E2523" s="14" t="s">
        <v>2544</v>
      </c>
      <c r="F2523" s="13">
        <v>2001</v>
      </c>
      <c r="G2523" s="13">
        <v>1937</v>
      </c>
      <c r="H2523" s="13">
        <v>0</v>
      </c>
      <c r="I2523" s="13">
        <v>832</v>
      </c>
      <c r="J2523" s="15">
        <v>0</v>
      </c>
      <c r="K2523" s="15">
        <v>8566760.8719999995</v>
      </c>
      <c r="L2523" s="16">
        <f t="shared" si="273"/>
        <v>0</v>
      </c>
      <c r="M2523" s="16">
        <f t="shared" si="274"/>
        <v>0</v>
      </c>
      <c r="N2523" s="10">
        <f t="shared" si="275"/>
        <v>0</v>
      </c>
      <c r="O2523" s="10" t="str">
        <f t="shared" si="279"/>
        <v>Weniger als 40% der Schätzungsfläche sind aktueller als 2002</v>
      </c>
      <c r="P2523" s="17">
        <f t="shared" si="276"/>
        <v>856.67608719999998</v>
      </c>
      <c r="Q2523" t="str">
        <f t="shared" si="277"/>
        <v/>
      </c>
      <c r="R2523" s="6" t="str">
        <f t="shared" si="278"/>
        <v/>
      </c>
      <c r="S2523" t="s">
        <v>2885</v>
      </c>
    </row>
    <row r="2524" spans="1:19" x14ac:dyDescent="0.25">
      <c r="A2524" s="2">
        <v>26</v>
      </c>
      <c r="B2524" s="13">
        <v>2851</v>
      </c>
      <c r="C2524" s="14" t="s">
        <v>2561</v>
      </c>
      <c r="D2524" s="14" t="s">
        <v>2549</v>
      </c>
      <c r="E2524" s="14" t="s">
        <v>2544</v>
      </c>
      <c r="F2524" s="13">
        <v>2009</v>
      </c>
      <c r="G2524" s="13">
        <v>2001</v>
      </c>
      <c r="H2524" s="13">
        <v>662</v>
      </c>
      <c r="I2524" s="13">
        <v>664</v>
      </c>
      <c r="J2524" s="15">
        <v>4013524.0219999999</v>
      </c>
      <c r="K2524" s="15">
        <v>4027160.352</v>
      </c>
      <c r="L2524" s="16">
        <f t="shared" si="273"/>
        <v>0.99698795180722888</v>
      </c>
      <c r="M2524" s="16">
        <f t="shared" si="274"/>
        <v>0.99661390935346594</v>
      </c>
      <c r="N2524" s="10">
        <f t="shared" si="275"/>
        <v>1</v>
      </c>
      <c r="O2524" s="10" t="str">
        <f t="shared" si="279"/>
        <v>Mehr als 50% der Schätzungsfläche sind aktueller als 2002</v>
      </c>
      <c r="P2524" s="17">
        <f t="shared" si="276"/>
        <v>402.71603520000002</v>
      </c>
      <c r="Q2524" t="str">
        <f t="shared" si="277"/>
        <v/>
      </c>
      <c r="R2524" s="6" t="str">
        <f t="shared" si="278"/>
        <v/>
      </c>
      <c r="S2524" t="s">
        <v>2885</v>
      </c>
    </row>
    <row r="2525" spans="1:19" x14ac:dyDescent="0.25">
      <c r="A2525" s="2">
        <v>26</v>
      </c>
      <c r="B2525" s="13">
        <v>2852</v>
      </c>
      <c r="C2525" s="14" t="s">
        <v>2562</v>
      </c>
      <c r="D2525" s="14" t="s">
        <v>2551</v>
      </c>
      <c r="E2525" s="14" t="s">
        <v>2544</v>
      </c>
      <c r="F2525" s="13">
        <v>1983</v>
      </c>
      <c r="G2525" s="13">
        <v>1983</v>
      </c>
      <c r="H2525" s="13">
        <v>0</v>
      </c>
      <c r="I2525" s="13">
        <v>302</v>
      </c>
      <c r="J2525" s="15">
        <v>0</v>
      </c>
      <c r="K2525" s="15">
        <v>1806863.4580000001</v>
      </c>
      <c r="L2525" s="16">
        <f t="shared" si="273"/>
        <v>0</v>
      </c>
      <c r="M2525" s="16">
        <f t="shared" si="274"/>
        <v>0</v>
      </c>
      <c r="N2525" s="10">
        <f t="shared" si="275"/>
        <v>0</v>
      </c>
      <c r="O2525" s="10" t="str">
        <f t="shared" si="279"/>
        <v>Weniger als 40% der Schätzungsfläche sind aktueller als 2002</v>
      </c>
      <c r="P2525" s="17">
        <f t="shared" si="276"/>
        <v>180.6863458</v>
      </c>
      <c r="Q2525" t="str">
        <f t="shared" si="277"/>
        <v/>
      </c>
      <c r="R2525" s="6" t="str">
        <f t="shared" si="278"/>
        <v/>
      </c>
      <c r="S2525" t="s">
        <v>2885</v>
      </c>
    </row>
    <row r="2526" spans="1:19" x14ac:dyDescent="0.25">
      <c r="A2526" s="2">
        <v>26</v>
      </c>
      <c r="B2526" s="13">
        <v>2853</v>
      </c>
      <c r="C2526" s="14" t="s">
        <v>2563</v>
      </c>
      <c r="D2526" s="14" t="s">
        <v>2546</v>
      </c>
      <c r="E2526" s="14" t="s">
        <v>2544</v>
      </c>
      <c r="F2526" s="13">
        <v>2013</v>
      </c>
      <c r="G2526" s="13">
        <v>1965</v>
      </c>
      <c r="H2526" s="13">
        <v>2</v>
      </c>
      <c r="I2526" s="13">
        <v>174</v>
      </c>
      <c r="J2526" s="15">
        <v>7496.2460000000001</v>
      </c>
      <c r="K2526" s="15">
        <v>1730100.1059999999</v>
      </c>
      <c r="L2526" s="16">
        <f t="shared" si="273"/>
        <v>1.1494252873563218E-2</v>
      </c>
      <c r="M2526" s="16">
        <f t="shared" si="274"/>
        <v>4.332839454782393E-3</v>
      </c>
      <c r="N2526" s="10">
        <f t="shared" si="275"/>
        <v>0</v>
      </c>
      <c r="O2526" s="10" t="str">
        <f t="shared" si="279"/>
        <v>Weniger als 40% der Schätzungsfläche sind aktueller als 2002</v>
      </c>
      <c r="P2526" s="17">
        <f t="shared" si="276"/>
        <v>173.01001059999999</v>
      </c>
      <c r="Q2526" t="str">
        <f t="shared" si="277"/>
        <v/>
      </c>
      <c r="R2526" s="6" t="str">
        <f t="shared" si="278"/>
        <v/>
      </c>
      <c r="S2526" t="s">
        <v>2885</v>
      </c>
    </row>
    <row r="2527" spans="1:19" x14ac:dyDescent="0.25">
      <c r="A2527" s="2">
        <v>26</v>
      </c>
      <c r="B2527" s="13">
        <v>2854</v>
      </c>
      <c r="C2527" s="14" t="s">
        <v>2564</v>
      </c>
      <c r="D2527" s="14" t="s">
        <v>2565</v>
      </c>
      <c r="E2527" s="14" t="s">
        <v>2544</v>
      </c>
      <c r="F2527" s="13">
        <v>1984</v>
      </c>
      <c r="G2527" s="13">
        <v>1984</v>
      </c>
      <c r="H2527" s="13">
        <v>0</v>
      </c>
      <c r="I2527" s="13">
        <v>315</v>
      </c>
      <c r="J2527" s="15">
        <v>0</v>
      </c>
      <c r="K2527" s="15">
        <v>1438516.9890000001</v>
      </c>
      <c r="L2527" s="16">
        <f t="shared" si="273"/>
        <v>0</v>
      </c>
      <c r="M2527" s="16">
        <f t="shared" si="274"/>
        <v>0</v>
      </c>
      <c r="N2527" s="10">
        <f t="shared" si="275"/>
        <v>0</v>
      </c>
      <c r="O2527" s="10" t="str">
        <f t="shared" si="279"/>
        <v>Weniger als 40% der Schätzungsfläche sind aktueller als 2002</v>
      </c>
      <c r="P2527" s="17">
        <f t="shared" si="276"/>
        <v>143.8516989</v>
      </c>
      <c r="Q2527" t="str">
        <f t="shared" si="277"/>
        <v/>
      </c>
      <c r="R2527" s="6" t="str">
        <f t="shared" si="278"/>
        <v/>
      </c>
      <c r="S2527" t="s">
        <v>2885</v>
      </c>
    </row>
    <row r="2528" spans="1:19" x14ac:dyDescent="0.25">
      <c r="A2528" s="2">
        <v>26</v>
      </c>
      <c r="B2528" s="13">
        <v>2855</v>
      </c>
      <c r="C2528" s="14" t="s">
        <v>2566</v>
      </c>
      <c r="D2528" s="14" t="s">
        <v>2558</v>
      </c>
      <c r="E2528" s="14" t="s">
        <v>2544</v>
      </c>
      <c r="F2528" s="13">
        <v>2014</v>
      </c>
      <c r="G2528" s="13">
        <v>1941</v>
      </c>
      <c r="H2528" s="13">
        <v>273</v>
      </c>
      <c r="I2528" s="13">
        <v>321</v>
      </c>
      <c r="J2528" s="15">
        <v>1199727.189</v>
      </c>
      <c r="K2528" s="15">
        <v>1348254.1810000001</v>
      </c>
      <c r="L2528" s="16">
        <f t="shared" si="273"/>
        <v>0.85046728971962615</v>
      </c>
      <c r="M2528" s="16">
        <f t="shared" si="274"/>
        <v>0.88983754391932413</v>
      </c>
      <c r="N2528" s="10">
        <f t="shared" si="275"/>
        <v>1</v>
      </c>
      <c r="O2528" s="10" t="str">
        <f t="shared" si="279"/>
        <v>Mehr als 50% der Schätzungsfläche sind aktueller als 2002</v>
      </c>
      <c r="P2528" s="17">
        <f t="shared" si="276"/>
        <v>134.82541810000001</v>
      </c>
      <c r="Q2528">
        <f t="shared" si="277"/>
        <v>1</v>
      </c>
      <c r="R2528" s="6">
        <f t="shared" si="278"/>
        <v>41725</v>
      </c>
      <c r="S2528" t="s">
        <v>3080</v>
      </c>
    </row>
    <row r="2529" spans="1:19" x14ac:dyDescent="0.25">
      <c r="A2529" s="2">
        <v>26</v>
      </c>
      <c r="B2529" s="13">
        <v>2856</v>
      </c>
      <c r="C2529" s="14" t="s">
        <v>2567</v>
      </c>
      <c r="D2529" s="14" t="s">
        <v>2568</v>
      </c>
      <c r="E2529" s="14" t="s">
        <v>2544</v>
      </c>
      <c r="F2529" s="13">
        <v>2007</v>
      </c>
      <c r="G2529" s="13">
        <v>1948</v>
      </c>
      <c r="H2529" s="13">
        <v>322</v>
      </c>
      <c r="I2529" s="13">
        <v>327</v>
      </c>
      <c r="J2529" s="15">
        <v>1425775.432</v>
      </c>
      <c r="K2529" s="15">
        <v>1439018.8659999999</v>
      </c>
      <c r="L2529" s="16">
        <f t="shared" si="273"/>
        <v>0.98470948012232418</v>
      </c>
      <c r="M2529" s="16">
        <f t="shared" si="274"/>
        <v>0.99079690036530776</v>
      </c>
      <c r="N2529" s="10">
        <f t="shared" si="275"/>
        <v>1</v>
      </c>
      <c r="O2529" s="10" t="str">
        <f t="shared" si="279"/>
        <v>Mehr als 50% der Schätzungsfläche sind aktueller als 2002</v>
      </c>
      <c r="P2529" s="17">
        <f t="shared" si="276"/>
        <v>143.90188659999998</v>
      </c>
      <c r="Q2529">
        <f t="shared" si="277"/>
        <v>1</v>
      </c>
      <c r="R2529" s="6">
        <f t="shared" si="278"/>
        <v>39387</v>
      </c>
      <c r="S2529" t="s">
        <v>3080</v>
      </c>
    </row>
    <row r="2530" spans="1:19" x14ac:dyDescent="0.25">
      <c r="A2530" s="2">
        <v>26</v>
      </c>
      <c r="B2530" s="13">
        <v>2857</v>
      </c>
      <c r="C2530" s="14" t="s">
        <v>2569</v>
      </c>
      <c r="D2530" s="14" t="s">
        <v>2570</v>
      </c>
      <c r="E2530" s="14" t="s">
        <v>2544</v>
      </c>
      <c r="F2530" s="13">
        <v>1988</v>
      </c>
      <c r="G2530" s="13">
        <v>1988</v>
      </c>
      <c r="H2530" s="13">
        <v>0</v>
      </c>
      <c r="I2530" s="13">
        <v>468</v>
      </c>
      <c r="J2530" s="15">
        <v>0</v>
      </c>
      <c r="K2530" s="15">
        <v>3202998.037</v>
      </c>
      <c r="L2530" s="16">
        <f t="shared" si="273"/>
        <v>0</v>
      </c>
      <c r="M2530" s="16">
        <f t="shared" si="274"/>
        <v>0</v>
      </c>
      <c r="N2530" s="10">
        <f t="shared" si="275"/>
        <v>0</v>
      </c>
      <c r="O2530" s="10" t="str">
        <f t="shared" si="279"/>
        <v>Weniger als 40% der Schätzungsfläche sind aktueller als 2002</v>
      </c>
      <c r="P2530" s="17">
        <f t="shared" si="276"/>
        <v>320.29980369999998</v>
      </c>
      <c r="Q2530" t="str">
        <f t="shared" si="277"/>
        <v/>
      </c>
      <c r="R2530" s="6" t="str">
        <f t="shared" si="278"/>
        <v/>
      </c>
      <c r="S2530" t="s">
        <v>2885</v>
      </c>
    </row>
    <row r="2531" spans="1:19" x14ac:dyDescent="0.25">
      <c r="A2531" s="2">
        <v>26</v>
      </c>
      <c r="B2531" s="13">
        <v>2858</v>
      </c>
      <c r="C2531" s="14" t="s">
        <v>2571</v>
      </c>
      <c r="D2531" s="14" t="s">
        <v>2543</v>
      </c>
      <c r="E2531" s="14" t="s">
        <v>2544</v>
      </c>
      <c r="F2531" s="13">
        <v>1973</v>
      </c>
      <c r="G2531" s="13">
        <v>1973</v>
      </c>
      <c r="H2531" s="13">
        <v>0</v>
      </c>
      <c r="I2531" s="13">
        <v>244</v>
      </c>
      <c r="J2531" s="15">
        <v>0</v>
      </c>
      <c r="K2531" s="15">
        <v>2196172.227</v>
      </c>
      <c r="L2531" s="16">
        <f t="shared" si="273"/>
        <v>0</v>
      </c>
      <c r="M2531" s="16">
        <f t="shared" si="274"/>
        <v>0</v>
      </c>
      <c r="N2531" s="10">
        <f t="shared" si="275"/>
        <v>0</v>
      </c>
      <c r="O2531" s="10" t="str">
        <f t="shared" si="279"/>
        <v>Weniger als 40% der Schätzungsfläche sind aktueller als 2002</v>
      </c>
      <c r="P2531" s="17">
        <f t="shared" si="276"/>
        <v>219.61722269999999</v>
      </c>
      <c r="Q2531" t="str">
        <f t="shared" si="277"/>
        <v/>
      </c>
      <c r="R2531" s="6" t="str">
        <f t="shared" si="278"/>
        <v/>
      </c>
      <c r="S2531" t="s">
        <v>2885</v>
      </c>
    </row>
    <row r="2532" spans="1:19" x14ac:dyDescent="0.25">
      <c r="A2532" s="2">
        <v>26</v>
      </c>
      <c r="B2532" s="13">
        <v>2859</v>
      </c>
      <c r="C2532" s="14" t="s">
        <v>2572</v>
      </c>
      <c r="D2532" s="14" t="s">
        <v>2556</v>
      </c>
      <c r="E2532" s="14" t="s">
        <v>2544</v>
      </c>
      <c r="F2532" s="13">
        <v>1989</v>
      </c>
      <c r="G2532" s="13">
        <v>1989</v>
      </c>
      <c r="H2532" s="13">
        <v>0</v>
      </c>
      <c r="I2532" s="13">
        <v>354</v>
      </c>
      <c r="J2532" s="15">
        <v>0</v>
      </c>
      <c r="K2532" s="15">
        <v>2008994.27</v>
      </c>
      <c r="L2532" s="16">
        <f t="shared" si="273"/>
        <v>0</v>
      </c>
      <c r="M2532" s="16">
        <f t="shared" si="274"/>
        <v>0</v>
      </c>
      <c r="N2532" s="10">
        <f t="shared" si="275"/>
        <v>0</v>
      </c>
      <c r="O2532" s="10" t="str">
        <f t="shared" si="279"/>
        <v>Weniger als 40% der Schätzungsfläche sind aktueller als 2002</v>
      </c>
      <c r="P2532" s="17">
        <f t="shared" si="276"/>
        <v>200.899427</v>
      </c>
      <c r="Q2532" t="str">
        <f t="shared" si="277"/>
        <v/>
      </c>
      <c r="R2532" s="6" t="str">
        <f t="shared" si="278"/>
        <v/>
      </c>
      <c r="S2532" t="s">
        <v>2885</v>
      </c>
    </row>
    <row r="2533" spans="1:19" x14ac:dyDescent="0.25">
      <c r="A2533" s="2">
        <v>26</v>
      </c>
      <c r="B2533" s="13">
        <v>2860</v>
      </c>
      <c r="C2533" s="14" t="s">
        <v>2573</v>
      </c>
      <c r="D2533" s="14" t="s">
        <v>2574</v>
      </c>
      <c r="E2533" s="14" t="s">
        <v>2544</v>
      </c>
      <c r="F2533" s="13">
        <v>2012</v>
      </c>
      <c r="G2533" s="13">
        <v>1973</v>
      </c>
      <c r="H2533" s="13">
        <v>28</v>
      </c>
      <c r="I2533" s="13">
        <v>666</v>
      </c>
      <c r="J2533" s="15">
        <v>337940.72499999998</v>
      </c>
      <c r="K2533" s="15">
        <v>4849910.932</v>
      </c>
      <c r="L2533" s="16">
        <f t="shared" si="273"/>
        <v>4.2042042042042045E-2</v>
      </c>
      <c r="M2533" s="16">
        <f t="shared" si="274"/>
        <v>6.9679779636827352E-2</v>
      </c>
      <c r="N2533" s="10">
        <f t="shared" si="275"/>
        <v>0</v>
      </c>
      <c r="O2533" s="10" t="str">
        <f t="shared" si="279"/>
        <v>Weniger als 40% der Schätzungsfläche sind aktueller als 2002</v>
      </c>
      <c r="P2533" s="17">
        <f t="shared" si="276"/>
        <v>484.99109320000002</v>
      </c>
      <c r="Q2533" t="str">
        <f t="shared" si="277"/>
        <v/>
      </c>
      <c r="R2533" s="6" t="str">
        <f t="shared" si="278"/>
        <v/>
      </c>
      <c r="S2533" t="s">
        <v>2885</v>
      </c>
    </row>
    <row r="2534" spans="1:19" x14ac:dyDescent="0.25">
      <c r="A2534" s="2">
        <v>26</v>
      </c>
      <c r="B2534" s="13">
        <v>2861</v>
      </c>
      <c r="C2534" s="14" t="s">
        <v>2575</v>
      </c>
      <c r="D2534" s="14" t="s">
        <v>2556</v>
      </c>
      <c r="E2534" s="14" t="s">
        <v>2544</v>
      </c>
      <c r="F2534" s="13">
        <v>1972</v>
      </c>
      <c r="G2534" s="13">
        <v>1972</v>
      </c>
      <c r="H2534" s="13">
        <v>0</v>
      </c>
      <c r="I2534" s="13">
        <v>251</v>
      </c>
      <c r="J2534" s="15">
        <v>0</v>
      </c>
      <c r="K2534" s="15">
        <v>3067834.7220000001</v>
      </c>
      <c r="L2534" s="16">
        <f t="shared" si="273"/>
        <v>0</v>
      </c>
      <c r="M2534" s="16">
        <f t="shared" si="274"/>
        <v>0</v>
      </c>
      <c r="N2534" s="10">
        <f t="shared" si="275"/>
        <v>0</v>
      </c>
      <c r="O2534" s="10" t="str">
        <f t="shared" si="279"/>
        <v>Weniger als 40% der Schätzungsfläche sind aktueller als 2002</v>
      </c>
      <c r="P2534" s="17">
        <f t="shared" si="276"/>
        <v>306.78347220000001</v>
      </c>
      <c r="Q2534" t="str">
        <f t="shared" si="277"/>
        <v/>
      </c>
      <c r="R2534" s="6" t="str">
        <f t="shared" si="278"/>
        <v/>
      </c>
      <c r="S2534" t="s">
        <v>2885</v>
      </c>
    </row>
    <row r="2535" spans="1:19" x14ac:dyDescent="0.25">
      <c r="A2535" s="2">
        <v>26</v>
      </c>
      <c r="B2535" s="13">
        <v>2862</v>
      </c>
      <c r="C2535" s="14" t="s">
        <v>2576</v>
      </c>
      <c r="D2535" s="14" t="s">
        <v>2577</v>
      </c>
      <c r="E2535" s="14" t="s">
        <v>2544</v>
      </c>
      <c r="F2535" s="13">
        <v>2009</v>
      </c>
      <c r="G2535" s="13">
        <v>1970</v>
      </c>
      <c r="H2535" s="13">
        <v>8</v>
      </c>
      <c r="I2535" s="13">
        <v>152</v>
      </c>
      <c r="J2535" s="15">
        <v>96691.356</v>
      </c>
      <c r="K2535" s="15">
        <v>3648973.855</v>
      </c>
      <c r="L2535" s="16">
        <f t="shared" si="273"/>
        <v>5.2631578947368418E-2</v>
      </c>
      <c r="M2535" s="16">
        <f t="shared" si="274"/>
        <v>2.6498232062558857E-2</v>
      </c>
      <c r="N2535" s="10">
        <f t="shared" si="275"/>
        <v>0</v>
      </c>
      <c r="O2535" s="10" t="str">
        <f t="shared" si="279"/>
        <v>Weniger als 40% der Schätzungsfläche sind aktueller als 2002</v>
      </c>
      <c r="P2535" s="17">
        <f t="shared" si="276"/>
        <v>364.89738549999998</v>
      </c>
      <c r="Q2535" t="str">
        <f t="shared" si="277"/>
        <v/>
      </c>
      <c r="R2535" s="6" t="str">
        <f t="shared" si="278"/>
        <v/>
      </c>
      <c r="S2535" t="s">
        <v>2885</v>
      </c>
    </row>
    <row r="2536" spans="1:19" x14ac:dyDescent="0.25">
      <c r="A2536" s="2">
        <v>26</v>
      </c>
      <c r="B2536" s="13">
        <v>2863</v>
      </c>
      <c r="C2536" s="14" t="s">
        <v>2578</v>
      </c>
      <c r="D2536" s="14" t="s">
        <v>2578</v>
      </c>
      <c r="E2536" s="14" t="s">
        <v>2544</v>
      </c>
      <c r="F2536" s="13">
        <v>1979</v>
      </c>
      <c r="G2536" s="13">
        <v>1979</v>
      </c>
      <c r="H2536" s="13">
        <v>0</v>
      </c>
      <c r="I2536" s="13">
        <v>436</v>
      </c>
      <c r="J2536" s="15">
        <v>0</v>
      </c>
      <c r="K2536" s="15">
        <v>4737547.9390000002</v>
      </c>
      <c r="L2536" s="16">
        <f t="shared" si="273"/>
        <v>0</v>
      </c>
      <c r="M2536" s="16">
        <f t="shared" si="274"/>
        <v>0</v>
      </c>
      <c r="N2536" s="10">
        <f t="shared" si="275"/>
        <v>0</v>
      </c>
      <c r="O2536" s="10" t="str">
        <f t="shared" si="279"/>
        <v>Weniger als 40% der Schätzungsfläche sind aktueller als 2002</v>
      </c>
      <c r="P2536" s="17">
        <f t="shared" si="276"/>
        <v>473.75479390000004</v>
      </c>
      <c r="Q2536" t="str">
        <f t="shared" si="277"/>
        <v/>
      </c>
      <c r="R2536" s="6" t="str">
        <f t="shared" si="278"/>
        <v/>
      </c>
      <c r="S2536" t="s">
        <v>2885</v>
      </c>
    </row>
    <row r="2537" spans="1:19" x14ac:dyDescent="0.25">
      <c r="A2537" s="2">
        <v>26</v>
      </c>
      <c r="B2537" s="13">
        <v>2864</v>
      </c>
      <c r="C2537" s="14" t="s">
        <v>2579</v>
      </c>
      <c r="D2537" s="14" t="s">
        <v>2549</v>
      </c>
      <c r="E2537" s="14" t="s">
        <v>2544</v>
      </c>
      <c r="F2537" s="13">
        <v>2001</v>
      </c>
      <c r="G2537" s="13">
        <v>1970</v>
      </c>
      <c r="H2537" s="13">
        <v>0</v>
      </c>
      <c r="I2537" s="13">
        <v>109</v>
      </c>
      <c r="J2537" s="15">
        <v>0</v>
      </c>
      <c r="K2537" s="15">
        <v>1454211.872</v>
      </c>
      <c r="L2537" s="16">
        <f t="shared" si="273"/>
        <v>0</v>
      </c>
      <c r="M2537" s="16">
        <f t="shared" si="274"/>
        <v>0</v>
      </c>
      <c r="N2537" s="10">
        <f t="shared" si="275"/>
        <v>0</v>
      </c>
      <c r="O2537" s="10" t="str">
        <f t="shared" si="279"/>
        <v>Weniger als 40% der Schätzungsfläche sind aktueller als 2002</v>
      </c>
      <c r="P2537" s="17">
        <f t="shared" si="276"/>
        <v>145.42118719999999</v>
      </c>
      <c r="Q2537" t="str">
        <f t="shared" si="277"/>
        <v/>
      </c>
      <c r="R2537" s="6" t="str">
        <f t="shared" si="278"/>
        <v/>
      </c>
      <c r="S2537" t="s">
        <v>2885</v>
      </c>
    </row>
    <row r="2538" spans="1:19" x14ac:dyDescent="0.25">
      <c r="A2538" s="2">
        <v>26</v>
      </c>
      <c r="B2538" s="13">
        <v>2865</v>
      </c>
      <c r="C2538" s="14" t="s">
        <v>569</v>
      </c>
      <c r="D2538" s="14" t="s">
        <v>2558</v>
      </c>
      <c r="E2538" s="14" t="s">
        <v>2544</v>
      </c>
      <c r="F2538" s="13">
        <v>1974</v>
      </c>
      <c r="G2538" s="13">
        <v>1974</v>
      </c>
      <c r="H2538" s="13">
        <v>0</v>
      </c>
      <c r="I2538" s="13">
        <v>466</v>
      </c>
      <c r="J2538" s="15">
        <v>0</v>
      </c>
      <c r="K2538" s="15">
        <v>4332060.1730000004</v>
      </c>
      <c r="L2538" s="16">
        <f t="shared" si="273"/>
        <v>0</v>
      </c>
      <c r="M2538" s="16">
        <f t="shared" si="274"/>
        <v>0</v>
      </c>
      <c r="N2538" s="10">
        <f t="shared" si="275"/>
        <v>0</v>
      </c>
      <c r="O2538" s="10" t="str">
        <f t="shared" si="279"/>
        <v>Weniger als 40% der Schätzungsfläche sind aktueller als 2002</v>
      </c>
      <c r="P2538" s="17">
        <f t="shared" si="276"/>
        <v>433.20601730000004</v>
      </c>
      <c r="Q2538" t="str">
        <f t="shared" si="277"/>
        <v/>
      </c>
      <c r="R2538" s="6" t="str">
        <f t="shared" si="278"/>
        <v/>
      </c>
      <c r="S2538" t="s">
        <v>2885</v>
      </c>
    </row>
    <row r="2539" spans="1:19" x14ac:dyDescent="0.25">
      <c r="A2539" s="2">
        <v>26</v>
      </c>
      <c r="B2539" s="13">
        <v>2866</v>
      </c>
      <c r="C2539" s="14" t="s">
        <v>1545</v>
      </c>
      <c r="D2539" s="14" t="s">
        <v>2551</v>
      </c>
      <c r="E2539" s="14" t="s">
        <v>2544</v>
      </c>
      <c r="F2539" s="13">
        <v>1978</v>
      </c>
      <c r="G2539" s="13">
        <v>1978</v>
      </c>
      <c r="H2539" s="13">
        <v>0</v>
      </c>
      <c r="I2539" s="13">
        <v>515</v>
      </c>
      <c r="J2539" s="15">
        <v>0</v>
      </c>
      <c r="K2539" s="15">
        <v>3018183.267</v>
      </c>
      <c r="L2539" s="16">
        <f t="shared" si="273"/>
        <v>0</v>
      </c>
      <c r="M2539" s="16">
        <f t="shared" si="274"/>
        <v>0</v>
      </c>
      <c r="N2539" s="10">
        <f t="shared" si="275"/>
        <v>0</v>
      </c>
      <c r="O2539" s="10" t="str">
        <f t="shared" si="279"/>
        <v>Weniger als 40% der Schätzungsfläche sind aktueller als 2002</v>
      </c>
      <c r="P2539" s="17">
        <f t="shared" si="276"/>
        <v>301.8183267</v>
      </c>
      <c r="Q2539" t="str">
        <f t="shared" si="277"/>
        <v/>
      </c>
      <c r="R2539" s="6" t="str">
        <f t="shared" si="278"/>
        <v/>
      </c>
      <c r="S2539" t="s">
        <v>2885</v>
      </c>
    </row>
    <row r="2540" spans="1:19" x14ac:dyDescent="0.25">
      <c r="A2540" s="2">
        <v>26</v>
      </c>
      <c r="B2540" s="13">
        <v>2867</v>
      </c>
      <c r="C2540" s="14" t="s">
        <v>2580</v>
      </c>
      <c r="D2540" s="14" t="s">
        <v>2549</v>
      </c>
      <c r="E2540" s="14" t="s">
        <v>2544</v>
      </c>
      <c r="F2540" s="13">
        <v>1991</v>
      </c>
      <c r="G2540" s="13">
        <v>1991</v>
      </c>
      <c r="H2540" s="13">
        <v>0</v>
      </c>
      <c r="I2540" s="13">
        <v>367</v>
      </c>
      <c r="J2540" s="15">
        <v>0</v>
      </c>
      <c r="K2540" s="15">
        <v>1590483.0560000001</v>
      </c>
      <c r="L2540" s="16">
        <f t="shared" si="273"/>
        <v>0</v>
      </c>
      <c r="M2540" s="16">
        <f t="shared" si="274"/>
        <v>0</v>
      </c>
      <c r="N2540" s="10">
        <f t="shared" si="275"/>
        <v>0</v>
      </c>
      <c r="O2540" s="10" t="str">
        <f t="shared" si="279"/>
        <v>Weniger als 40% der Schätzungsfläche sind aktueller als 2002</v>
      </c>
      <c r="P2540" s="17">
        <f t="shared" si="276"/>
        <v>159.04830560000002</v>
      </c>
      <c r="Q2540" t="str">
        <f t="shared" si="277"/>
        <v/>
      </c>
      <c r="R2540" s="6" t="str">
        <f t="shared" si="278"/>
        <v/>
      </c>
      <c r="S2540" t="s">
        <v>2885</v>
      </c>
    </row>
    <row r="2541" spans="1:19" x14ac:dyDescent="0.25">
      <c r="A2541" s="2">
        <v>26</v>
      </c>
      <c r="B2541" s="13">
        <v>2868</v>
      </c>
      <c r="C2541" s="14" t="s">
        <v>2581</v>
      </c>
      <c r="D2541" s="14" t="s">
        <v>2546</v>
      </c>
      <c r="E2541" s="14" t="s">
        <v>2544</v>
      </c>
      <c r="F2541" s="13">
        <v>2009</v>
      </c>
      <c r="G2541" s="13">
        <v>1938</v>
      </c>
      <c r="H2541" s="13">
        <v>278</v>
      </c>
      <c r="I2541" s="13">
        <v>296</v>
      </c>
      <c r="J2541" s="15">
        <v>2625125.9169999999</v>
      </c>
      <c r="K2541" s="15">
        <v>2872288.9550000001</v>
      </c>
      <c r="L2541" s="16">
        <f t="shared" si="273"/>
        <v>0.93918918918918914</v>
      </c>
      <c r="M2541" s="16">
        <f t="shared" si="274"/>
        <v>0.91394910405175434</v>
      </c>
      <c r="N2541" s="10">
        <f t="shared" si="275"/>
        <v>1</v>
      </c>
      <c r="O2541" s="10" t="str">
        <f t="shared" si="279"/>
        <v>Mehr als 50% der Schätzungsfläche sind aktueller als 2002</v>
      </c>
      <c r="P2541" s="17">
        <f t="shared" si="276"/>
        <v>287.22889550000002</v>
      </c>
      <c r="Q2541">
        <f t="shared" si="277"/>
        <v>1</v>
      </c>
      <c r="R2541" s="6">
        <f t="shared" si="278"/>
        <v>40106</v>
      </c>
      <c r="S2541" t="s">
        <v>3080</v>
      </c>
    </row>
    <row r="2542" spans="1:19" x14ac:dyDescent="0.25">
      <c r="A2542" s="2">
        <v>26</v>
      </c>
      <c r="B2542" s="13">
        <v>2869</v>
      </c>
      <c r="C2542" s="14" t="s">
        <v>2582</v>
      </c>
      <c r="D2542" s="14" t="s">
        <v>2551</v>
      </c>
      <c r="E2542" s="14" t="s">
        <v>2544</v>
      </c>
      <c r="F2542" s="13">
        <v>1977</v>
      </c>
      <c r="G2542" s="13">
        <v>1977</v>
      </c>
      <c r="H2542" s="13">
        <v>0</v>
      </c>
      <c r="I2542" s="13">
        <v>283</v>
      </c>
      <c r="J2542" s="15">
        <v>0</v>
      </c>
      <c r="K2542" s="15">
        <v>1247308.2250000001</v>
      </c>
      <c r="L2542" s="16">
        <f t="shared" si="273"/>
        <v>0</v>
      </c>
      <c r="M2542" s="16">
        <f t="shared" si="274"/>
        <v>0</v>
      </c>
      <c r="N2542" s="10">
        <f t="shared" si="275"/>
        <v>0</v>
      </c>
      <c r="O2542" s="10" t="str">
        <f t="shared" si="279"/>
        <v>Weniger als 40% der Schätzungsfläche sind aktueller als 2002</v>
      </c>
      <c r="P2542" s="17">
        <f t="shared" si="276"/>
        <v>124.73082250000002</v>
      </c>
      <c r="Q2542" t="str">
        <f t="shared" si="277"/>
        <v/>
      </c>
      <c r="R2542" s="6" t="str">
        <f t="shared" si="278"/>
        <v/>
      </c>
      <c r="S2542" t="s">
        <v>2885</v>
      </c>
    </row>
    <row r="2543" spans="1:19" x14ac:dyDescent="0.25">
      <c r="A2543" s="2">
        <v>26</v>
      </c>
      <c r="B2543" s="13">
        <v>2870</v>
      </c>
      <c r="C2543" s="14" t="s">
        <v>2583</v>
      </c>
      <c r="D2543" s="14" t="s">
        <v>2553</v>
      </c>
      <c r="E2543" s="14" t="s">
        <v>2544</v>
      </c>
      <c r="F2543" s="13">
        <v>1991</v>
      </c>
      <c r="G2543" s="13">
        <v>1991</v>
      </c>
      <c r="H2543" s="13">
        <v>0</v>
      </c>
      <c r="I2543" s="13">
        <v>212</v>
      </c>
      <c r="J2543" s="15">
        <v>0</v>
      </c>
      <c r="K2543" s="15">
        <v>1161585.818</v>
      </c>
      <c r="L2543" s="16">
        <f t="shared" si="273"/>
        <v>0</v>
      </c>
      <c r="M2543" s="16">
        <f t="shared" si="274"/>
        <v>0</v>
      </c>
      <c r="N2543" s="10">
        <f t="shared" si="275"/>
        <v>0</v>
      </c>
      <c r="O2543" s="10" t="str">
        <f t="shared" si="279"/>
        <v>Weniger als 40% der Schätzungsfläche sind aktueller als 2002</v>
      </c>
      <c r="P2543" s="17">
        <f t="shared" si="276"/>
        <v>116.15858179999999</v>
      </c>
      <c r="Q2543" t="str">
        <f t="shared" si="277"/>
        <v/>
      </c>
      <c r="R2543" s="6" t="str">
        <f t="shared" si="278"/>
        <v/>
      </c>
      <c r="S2543" t="s">
        <v>2885</v>
      </c>
    </row>
    <row r="2544" spans="1:19" x14ac:dyDescent="0.25">
      <c r="A2544" s="2">
        <v>26</v>
      </c>
      <c r="B2544" s="13">
        <v>2872</v>
      </c>
      <c r="C2544" s="14" t="s">
        <v>2584</v>
      </c>
      <c r="D2544" s="14" t="s">
        <v>2556</v>
      </c>
      <c r="E2544" s="14" t="s">
        <v>2544</v>
      </c>
      <c r="F2544" s="13">
        <v>1989</v>
      </c>
      <c r="G2544" s="13">
        <v>1989</v>
      </c>
      <c r="H2544" s="13">
        <v>0</v>
      </c>
      <c r="I2544" s="13">
        <v>266</v>
      </c>
      <c r="J2544" s="15">
        <v>0</v>
      </c>
      <c r="K2544" s="15">
        <v>1118368.895</v>
      </c>
      <c r="L2544" s="16">
        <f t="shared" si="273"/>
        <v>0</v>
      </c>
      <c r="M2544" s="16">
        <f t="shared" si="274"/>
        <v>0</v>
      </c>
      <c r="N2544" s="10">
        <f t="shared" si="275"/>
        <v>0</v>
      </c>
      <c r="O2544" s="10" t="str">
        <f t="shared" si="279"/>
        <v>Weniger als 40% der Schätzungsfläche sind aktueller als 2002</v>
      </c>
      <c r="P2544" s="17">
        <f t="shared" si="276"/>
        <v>111.8368895</v>
      </c>
      <c r="Q2544" t="str">
        <f t="shared" si="277"/>
        <v/>
      </c>
      <c r="R2544" s="6" t="str">
        <f t="shared" si="278"/>
        <v/>
      </c>
      <c r="S2544" t="s">
        <v>2885</v>
      </c>
    </row>
    <row r="2545" spans="1:19" x14ac:dyDescent="0.25">
      <c r="A2545" s="2">
        <v>26</v>
      </c>
      <c r="B2545" s="13">
        <v>2873</v>
      </c>
      <c r="C2545" s="14" t="s">
        <v>2585</v>
      </c>
      <c r="D2545" s="14" t="s">
        <v>2570</v>
      </c>
      <c r="E2545" s="14" t="s">
        <v>2544</v>
      </c>
      <c r="F2545" s="13">
        <v>1981</v>
      </c>
      <c r="G2545" s="13">
        <v>1981</v>
      </c>
      <c r="H2545" s="13">
        <v>0</v>
      </c>
      <c r="I2545" s="13">
        <v>312</v>
      </c>
      <c r="J2545" s="15">
        <v>0</v>
      </c>
      <c r="K2545" s="15">
        <v>4054090.3080000002</v>
      </c>
      <c r="L2545" s="16">
        <f t="shared" si="273"/>
        <v>0</v>
      </c>
      <c r="M2545" s="16">
        <f t="shared" si="274"/>
        <v>0</v>
      </c>
      <c r="N2545" s="10">
        <f t="shared" si="275"/>
        <v>0</v>
      </c>
      <c r="O2545" s="10" t="str">
        <f t="shared" si="279"/>
        <v>Weniger als 40% der Schätzungsfläche sind aktueller als 2002</v>
      </c>
      <c r="P2545" s="17">
        <f t="shared" si="276"/>
        <v>405.40903080000004</v>
      </c>
      <c r="Q2545" t="str">
        <f t="shared" si="277"/>
        <v/>
      </c>
      <c r="R2545" s="6" t="str">
        <f t="shared" si="278"/>
        <v/>
      </c>
      <c r="S2545" t="s">
        <v>2885</v>
      </c>
    </row>
    <row r="2546" spans="1:19" x14ac:dyDescent="0.25">
      <c r="A2546" s="2">
        <v>26</v>
      </c>
      <c r="B2546" s="13">
        <v>2874</v>
      </c>
      <c r="C2546" s="14" t="s">
        <v>2586</v>
      </c>
      <c r="D2546" s="14" t="s">
        <v>2577</v>
      </c>
      <c r="E2546" s="14" t="s">
        <v>2544</v>
      </c>
      <c r="F2546" s="13">
        <v>1987</v>
      </c>
      <c r="G2546" s="13">
        <v>1987</v>
      </c>
      <c r="H2546" s="13">
        <v>0</v>
      </c>
      <c r="I2546" s="13">
        <v>359</v>
      </c>
      <c r="J2546" s="15">
        <v>0</v>
      </c>
      <c r="K2546" s="15">
        <v>2882685.6340000001</v>
      </c>
      <c r="L2546" s="16">
        <f t="shared" si="273"/>
        <v>0</v>
      </c>
      <c r="M2546" s="16">
        <f t="shared" si="274"/>
        <v>0</v>
      </c>
      <c r="N2546" s="10">
        <f t="shared" si="275"/>
        <v>0</v>
      </c>
      <c r="O2546" s="10" t="str">
        <f t="shared" si="279"/>
        <v>Weniger als 40% der Schätzungsfläche sind aktueller als 2002</v>
      </c>
      <c r="P2546" s="17">
        <f t="shared" si="276"/>
        <v>288.26856340000001</v>
      </c>
      <c r="Q2546" t="str">
        <f t="shared" si="277"/>
        <v/>
      </c>
      <c r="R2546" s="6" t="str">
        <f t="shared" si="278"/>
        <v/>
      </c>
      <c r="S2546" t="s">
        <v>2885</v>
      </c>
    </row>
    <row r="2547" spans="1:19" x14ac:dyDescent="0.25">
      <c r="A2547" s="2">
        <v>26</v>
      </c>
      <c r="B2547" s="13">
        <v>2875</v>
      </c>
      <c r="C2547" s="14" t="s">
        <v>2587</v>
      </c>
      <c r="D2547" s="14" t="s">
        <v>2543</v>
      </c>
      <c r="E2547" s="14" t="s">
        <v>2544</v>
      </c>
      <c r="F2547" s="13">
        <v>2004</v>
      </c>
      <c r="G2547" s="13">
        <v>2003</v>
      </c>
      <c r="H2547" s="13">
        <v>630</v>
      </c>
      <c r="I2547" s="13">
        <v>630</v>
      </c>
      <c r="J2547" s="15">
        <v>3023052.673</v>
      </c>
      <c r="K2547" s="15">
        <v>3023052.673</v>
      </c>
      <c r="L2547" s="16">
        <f t="shared" si="273"/>
        <v>1</v>
      </c>
      <c r="M2547" s="16">
        <f t="shared" si="274"/>
        <v>1</v>
      </c>
      <c r="N2547" s="10">
        <f t="shared" si="275"/>
        <v>1</v>
      </c>
      <c r="O2547" s="10" t="str">
        <f t="shared" si="279"/>
        <v>Mehr als 50% der Schätzungsfläche sind aktueller als 2002</v>
      </c>
      <c r="P2547" s="17">
        <f t="shared" si="276"/>
        <v>302.30526729999997</v>
      </c>
      <c r="Q2547">
        <f t="shared" si="277"/>
        <v>1</v>
      </c>
      <c r="R2547" s="6">
        <f t="shared" si="278"/>
        <v>37747</v>
      </c>
      <c r="S2547" t="s">
        <v>3080</v>
      </c>
    </row>
    <row r="2548" spans="1:19" x14ac:dyDescent="0.25">
      <c r="A2548" s="2">
        <v>26</v>
      </c>
      <c r="B2548" s="13">
        <v>2876</v>
      </c>
      <c r="C2548" s="14" t="s">
        <v>2588</v>
      </c>
      <c r="D2548" s="14" t="s">
        <v>2556</v>
      </c>
      <c r="E2548" s="14" t="s">
        <v>2544</v>
      </c>
      <c r="F2548" s="13">
        <v>1986</v>
      </c>
      <c r="G2548" s="13">
        <v>1950</v>
      </c>
      <c r="H2548" s="13">
        <v>0</v>
      </c>
      <c r="I2548" s="13">
        <v>501</v>
      </c>
      <c r="J2548" s="15">
        <v>0</v>
      </c>
      <c r="K2548" s="15">
        <v>2889785.909</v>
      </c>
      <c r="L2548" s="16">
        <f t="shared" si="273"/>
        <v>0</v>
      </c>
      <c r="M2548" s="16">
        <f t="shared" si="274"/>
        <v>0</v>
      </c>
      <c r="N2548" s="10">
        <f t="shared" si="275"/>
        <v>0</v>
      </c>
      <c r="O2548" s="10" t="str">
        <f t="shared" si="279"/>
        <v>Weniger als 40% der Schätzungsfläche sind aktueller als 2002</v>
      </c>
      <c r="P2548" s="17">
        <f t="shared" si="276"/>
        <v>288.97859089999997</v>
      </c>
      <c r="Q2548" t="str">
        <f t="shared" si="277"/>
        <v/>
      </c>
      <c r="R2548" s="6" t="str">
        <f t="shared" si="278"/>
        <v/>
      </c>
      <c r="S2548" t="s">
        <v>2885</v>
      </c>
    </row>
    <row r="2549" spans="1:19" x14ac:dyDescent="0.25">
      <c r="A2549" s="2">
        <v>26</v>
      </c>
      <c r="B2549" s="13">
        <v>2877</v>
      </c>
      <c r="C2549" s="14" t="s">
        <v>2589</v>
      </c>
      <c r="D2549" s="14" t="s">
        <v>2589</v>
      </c>
      <c r="E2549" s="14" t="s">
        <v>2544</v>
      </c>
      <c r="F2549" s="13">
        <v>1980</v>
      </c>
      <c r="G2549" s="13">
        <v>1980</v>
      </c>
      <c r="H2549" s="13">
        <v>0</v>
      </c>
      <c r="I2549" s="13">
        <v>596</v>
      </c>
      <c r="J2549" s="15">
        <v>0</v>
      </c>
      <c r="K2549" s="15">
        <v>4599982.4950000001</v>
      </c>
      <c r="L2549" s="16">
        <f t="shared" si="273"/>
        <v>0</v>
      </c>
      <c r="M2549" s="16">
        <f t="shared" si="274"/>
        <v>0</v>
      </c>
      <c r="N2549" s="10">
        <f t="shared" si="275"/>
        <v>0</v>
      </c>
      <c r="O2549" s="10" t="str">
        <f t="shared" si="279"/>
        <v>Weniger als 40% der Schätzungsfläche sind aktueller als 2002</v>
      </c>
      <c r="P2549" s="17">
        <f t="shared" si="276"/>
        <v>459.99824949999999</v>
      </c>
      <c r="Q2549" t="str">
        <f t="shared" si="277"/>
        <v/>
      </c>
      <c r="R2549" s="6" t="str">
        <f t="shared" si="278"/>
        <v/>
      </c>
      <c r="S2549" t="s">
        <v>2885</v>
      </c>
    </row>
    <row r="2550" spans="1:19" x14ac:dyDescent="0.25">
      <c r="A2550" s="2">
        <v>26</v>
      </c>
      <c r="B2550" s="13">
        <v>2878</v>
      </c>
      <c r="C2550" s="14" t="s">
        <v>2590</v>
      </c>
      <c r="D2550" s="14" t="s">
        <v>2574</v>
      </c>
      <c r="E2550" s="14" t="s">
        <v>2544</v>
      </c>
      <c r="F2550" s="13">
        <v>1990</v>
      </c>
      <c r="G2550" s="13">
        <v>1990</v>
      </c>
      <c r="H2550" s="13">
        <v>0</v>
      </c>
      <c r="I2550" s="13">
        <v>629</v>
      </c>
      <c r="J2550" s="15">
        <v>0</v>
      </c>
      <c r="K2550" s="15">
        <v>3573279.122</v>
      </c>
      <c r="L2550" s="16">
        <f t="shared" si="273"/>
        <v>0</v>
      </c>
      <c r="M2550" s="16">
        <f t="shared" si="274"/>
        <v>0</v>
      </c>
      <c r="N2550" s="10">
        <f t="shared" si="275"/>
        <v>0</v>
      </c>
      <c r="O2550" s="10" t="str">
        <f t="shared" si="279"/>
        <v>Weniger als 40% der Schätzungsfläche sind aktueller als 2002</v>
      </c>
      <c r="P2550" s="17">
        <f t="shared" si="276"/>
        <v>357.32791220000001</v>
      </c>
      <c r="Q2550" t="str">
        <f t="shared" si="277"/>
        <v/>
      </c>
      <c r="R2550" s="6" t="str">
        <f t="shared" si="278"/>
        <v/>
      </c>
      <c r="S2550" t="s">
        <v>2885</v>
      </c>
    </row>
    <row r="2551" spans="1:19" x14ac:dyDescent="0.25">
      <c r="A2551" s="2">
        <v>26</v>
      </c>
      <c r="B2551" s="13">
        <v>2879</v>
      </c>
      <c r="C2551" s="14" t="s">
        <v>2591</v>
      </c>
      <c r="D2551" s="14" t="s">
        <v>2568</v>
      </c>
      <c r="E2551" s="14" t="s">
        <v>2544</v>
      </c>
      <c r="F2551" s="13">
        <v>1987</v>
      </c>
      <c r="G2551" s="13">
        <v>1987</v>
      </c>
      <c r="H2551" s="13">
        <v>0</v>
      </c>
      <c r="I2551" s="13">
        <v>348</v>
      </c>
      <c r="J2551" s="15">
        <v>0</v>
      </c>
      <c r="K2551" s="15">
        <v>1504203.841</v>
      </c>
      <c r="L2551" s="16">
        <f t="shared" si="273"/>
        <v>0</v>
      </c>
      <c r="M2551" s="16">
        <f t="shared" si="274"/>
        <v>0</v>
      </c>
      <c r="N2551" s="10">
        <f t="shared" si="275"/>
        <v>0</v>
      </c>
      <c r="O2551" s="10" t="str">
        <f t="shared" si="279"/>
        <v>Weniger als 40% der Schätzungsfläche sind aktueller als 2002</v>
      </c>
      <c r="P2551" s="17">
        <f t="shared" si="276"/>
        <v>150.42038410000001</v>
      </c>
      <c r="Q2551" t="str">
        <f t="shared" si="277"/>
        <v/>
      </c>
      <c r="R2551" s="6" t="str">
        <f t="shared" si="278"/>
        <v/>
      </c>
      <c r="S2551" t="s">
        <v>2885</v>
      </c>
    </row>
    <row r="2552" spans="1:19" x14ac:dyDescent="0.25">
      <c r="A2552" s="2">
        <v>26</v>
      </c>
      <c r="B2552" s="13">
        <v>2880</v>
      </c>
      <c r="C2552" s="14" t="s">
        <v>730</v>
      </c>
      <c r="D2552" s="14" t="s">
        <v>2543</v>
      </c>
      <c r="E2552" s="14" t="s">
        <v>2544</v>
      </c>
      <c r="F2552" s="13">
        <v>1988</v>
      </c>
      <c r="G2552" s="13">
        <v>1988</v>
      </c>
      <c r="H2552" s="13">
        <v>0</v>
      </c>
      <c r="I2552" s="13">
        <v>361</v>
      </c>
      <c r="J2552" s="15">
        <v>0</v>
      </c>
      <c r="K2552" s="15">
        <v>2211325.2999999998</v>
      </c>
      <c r="L2552" s="16">
        <f t="shared" si="273"/>
        <v>0</v>
      </c>
      <c r="M2552" s="16">
        <f t="shared" si="274"/>
        <v>0</v>
      </c>
      <c r="N2552" s="10">
        <f t="shared" si="275"/>
        <v>0</v>
      </c>
      <c r="O2552" s="10" t="str">
        <f t="shared" si="279"/>
        <v>Weniger als 40% der Schätzungsfläche sind aktueller als 2002</v>
      </c>
      <c r="P2552" s="17">
        <f t="shared" si="276"/>
        <v>221.13252999999997</v>
      </c>
      <c r="Q2552" t="str">
        <f t="shared" si="277"/>
        <v/>
      </c>
      <c r="R2552" s="6" t="str">
        <f t="shared" si="278"/>
        <v/>
      </c>
      <c r="S2552" t="s">
        <v>2885</v>
      </c>
    </row>
    <row r="2553" spans="1:19" x14ac:dyDescent="0.25">
      <c r="A2553" s="2">
        <v>26</v>
      </c>
      <c r="B2553" s="13">
        <v>2881</v>
      </c>
      <c r="C2553" s="14" t="s">
        <v>453</v>
      </c>
      <c r="D2553" s="14" t="s">
        <v>2577</v>
      </c>
      <c r="E2553" s="14" t="s">
        <v>2544</v>
      </c>
      <c r="F2553" s="13">
        <v>1995</v>
      </c>
      <c r="G2553" s="13">
        <v>1995</v>
      </c>
      <c r="H2553" s="13">
        <v>0</v>
      </c>
      <c r="I2553" s="13">
        <v>428</v>
      </c>
      <c r="J2553" s="15">
        <v>0</v>
      </c>
      <c r="K2553" s="15">
        <v>2689753.6039999998</v>
      </c>
      <c r="L2553" s="16">
        <f t="shared" si="273"/>
        <v>0</v>
      </c>
      <c r="M2553" s="16">
        <f t="shared" si="274"/>
        <v>0</v>
      </c>
      <c r="N2553" s="10">
        <f t="shared" si="275"/>
        <v>0</v>
      </c>
      <c r="O2553" s="10" t="str">
        <f t="shared" si="279"/>
        <v>Weniger als 40% der Schätzungsfläche sind aktueller als 2002</v>
      </c>
      <c r="P2553" s="17">
        <f t="shared" si="276"/>
        <v>268.9753604</v>
      </c>
      <c r="Q2553" t="str">
        <f t="shared" si="277"/>
        <v/>
      </c>
      <c r="R2553" s="6" t="str">
        <f t="shared" si="278"/>
        <v/>
      </c>
      <c r="S2553" t="s">
        <v>2885</v>
      </c>
    </row>
    <row r="2554" spans="1:19" x14ac:dyDescent="0.25">
      <c r="A2554" s="2">
        <v>26</v>
      </c>
      <c r="B2554" s="13">
        <v>2882</v>
      </c>
      <c r="C2554" s="14" t="s">
        <v>2592</v>
      </c>
      <c r="D2554" s="14" t="s">
        <v>2593</v>
      </c>
      <c r="E2554" s="14" t="s">
        <v>2544</v>
      </c>
      <c r="F2554" s="13">
        <v>2013</v>
      </c>
      <c r="G2554" s="13">
        <v>1971</v>
      </c>
      <c r="H2554" s="13">
        <v>509</v>
      </c>
      <c r="I2554" s="13">
        <v>511</v>
      </c>
      <c r="J2554" s="15">
        <v>3410700.2790000001</v>
      </c>
      <c r="K2554" s="15">
        <v>3417590.4959999998</v>
      </c>
      <c r="L2554" s="16">
        <f t="shared" si="273"/>
        <v>0.99608610567514677</v>
      </c>
      <c r="M2554" s="16">
        <f t="shared" si="274"/>
        <v>0.99798389625437445</v>
      </c>
      <c r="N2554" s="10">
        <f t="shared" si="275"/>
        <v>1</v>
      </c>
      <c r="O2554" s="10" t="str">
        <f t="shared" si="279"/>
        <v>Mehr als 50% der Schätzungsfläche sind aktueller als 2002</v>
      </c>
      <c r="P2554" s="17">
        <f t="shared" si="276"/>
        <v>341.75904959999997</v>
      </c>
      <c r="Q2554">
        <f t="shared" si="277"/>
        <v>1</v>
      </c>
      <c r="R2554" s="6">
        <f t="shared" si="278"/>
        <v>40664</v>
      </c>
      <c r="S2554" t="s">
        <v>3080</v>
      </c>
    </row>
    <row r="2555" spans="1:19" x14ac:dyDescent="0.25">
      <c r="A2555" s="2">
        <v>26</v>
      </c>
      <c r="B2555" s="13">
        <v>2883</v>
      </c>
      <c r="C2555" s="14" t="s">
        <v>2090</v>
      </c>
      <c r="D2555" s="14" t="s">
        <v>2560</v>
      </c>
      <c r="E2555" s="14" t="s">
        <v>2544</v>
      </c>
      <c r="F2555" s="13">
        <v>1992</v>
      </c>
      <c r="G2555" s="13">
        <v>1992</v>
      </c>
      <c r="H2555" s="13">
        <v>0</v>
      </c>
      <c r="I2555" s="13">
        <v>402</v>
      </c>
      <c r="J2555" s="15">
        <v>0</v>
      </c>
      <c r="K2555" s="15">
        <v>5301605.5389999999</v>
      </c>
      <c r="L2555" s="16">
        <f t="shared" si="273"/>
        <v>0</v>
      </c>
      <c r="M2555" s="16">
        <f t="shared" si="274"/>
        <v>0</v>
      </c>
      <c r="N2555" s="10">
        <f t="shared" si="275"/>
        <v>0</v>
      </c>
      <c r="O2555" s="10" t="str">
        <f t="shared" si="279"/>
        <v>Weniger als 40% der Schätzungsfläche sind aktueller als 2002</v>
      </c>
      <c r="P2555" s="17">
        <f t="shared" si="276"/>
        <v>530.16055389999997</v>
      </c>
      <c r="Q2555" t="str">
        <f t="shared" si="277"/>
        <v/>
      </c>
      <c r="R2555" s="6" t="str">
        <f t="shared" si="278"/>
        <v/>
      </c>
      <c r="S2555" t="s">
        <v>2885</v>
      </c>
    </row>
    <row r="2556" spans="1:19" x14ac:dyDescent="0.25">
      <c r="A2556" s="2">
        <v>26</v>
      </c>
      <c r="B2556" s="13">
        <v>2884</v>
      </c>
      <c r="C2556" s="14" t="s">
        <v>345</v>
      </c>
      <c r="D2556" s="14" t="s">
        <v>2568</v>
      </c>
      <c r="E2556" s="14" t="s">
        <v>2544</v>
      </c>
      <c r="F2556" s="13">
        <v>1985</v>
      </c>
      <c r="G2556" s="13">
        <v>1985</v>
      </c>
      <c r="H2556" s="13">
        <v>0</v>
      </c>
      <c r="I2556" s="13">
        <v>169</v>
      </c>
      <c r="J2556" s="15">
        <v>0</v>
      </c>
      <c r="K2556" s="15">
        <v>808017.00300000003</v>
      </c>
      <c r="L2556" s="16">
        <f t="shared" si="273"/>
        <v>0</v>
      </c>
      <c r="M2556" s="16">
        <f t="shared" si="274"/>
        <v>0</v>
      </c>
      <c r="N2556" s="10">
        <f t="shared" si="275"/>
        <v>0</v>
      </c>
      <c r="O2556" s="10" t="str">
        <f t="shared" si="279"/>
        <v>Weniger als 40% der Schätzungsfläche sind aktueller als 2002</v>
      </c>
      <c r="P2556" s="17">
        <f t="shared" si="276"/>
        <v>80.801700300000007</v>
      </c>
      <c r="Q2556" t="str">
        <f t="shared" si="277"/>
        <v/>
      </c>
      <c r="R2556" s="6" t="str">
        <f t="shared" si="278"/>
        <v/>
      </c>
      <c r="S2556" t="s">
        <v>2885</v>
      </c>
    </row>
    <row r="2557" spans="1:19" x14ac:dyDescent="0.25">
      <c r="A2557" s="2">
        <v>26</v>
      </c>
      <c r="B2557" s="13">
        <v>2885</v>
      </c>
      <c r="C2557" s="14" t="s">
        <v>2594</v>
      </c>
      <c r="D2557" s="14" t="s">
        <v>2577</v>
      </c>
      <c r="E2557" s="14" t="s">
        <v>2544</v>
      </c>
      <c r="F2557" s="13">
        <v>2006</v>
      </c>
      <c r="G2557" s="13">
        <v>1971</v>
      </c>
      <c r="H2557" s="13">
        <v>1</v>
      </c>
      <c r="I2557" s="13">
        <v>207</v>
      </c>
      <c r="J2557" s="15">
        <v>6559.7529999999997</v>
      </c>
      <c r="K2557" s="15">
        <v>3064503.6150000002</v>
      </c>
      <c r="L2557" s="16">
        <f t="shared" si="273"/>
        <v>4.830917874396135E-3</v>
      </c>
      <c r="M2557" s="16">
        <f t="shared" si="274"/>
        <v>2.1405597199793151E-3</v>
      </c>
      <c r="N2557" s="10">
        <f t="shared" si="275"/>
        <v>0</v>
      </c>
      <c r="O2557" s="10" t="str">
        <f t="shared" si="279"/>
        <v>Weniger als 40% der Schätzungsfläche sind aktueller als 2002</v>
      </c>
      <c r="P2557" s="17">
        <f t="shared" si="276"/>
        <v>306.45036150000004</v>
      </c>
      <c r="Q2557" t="str">
        <f t="shared" si="277"/>
        <v/>
      </c>
      <c r="R2557" s="6" t="str">
        <f t="shared" si="278"/>
        <v/>
      </c>
      <c r="S2557" t="s">
        <v>2885</v>
      </c>
    </row>
    <row r="2558" spans="1:19" x14ac:dyDescent="0.25">
      <c r="A2558" s="2">
        <v>26</v>
      </c>
      <c r="B2558" s="13">
        <v>2886</v>
      </c>
      <c r="C2558" s="14" t="s">
        <v>2595</v>
      </c>
      <c r="D2558" s="14" t="s">
        <v>2543</v>
      </c>
      <c r="E2558" s="14" t="s">
        <v>2544</v>
      </c>
      <c r="F2558" s="13">
        <v>1985</v>
      </c>
      <c r="G2558" s="13">
        <v>1985</v>
      </c>
      <c r="H2558" s="13">
        <v>0</v>
      </c>
      <c r="I2558" s="13">
        <v>363</v>
      </c>
      <c r="J2558" s="15">
        <v>0</v>
      </c>
      <c r="K2558" s="15">
        <v>2051677.5490000001</v>
      </c>
      <c r="L2558" s="16">
        <f t="shared" si="273"/>
        <v>0</v>
      </c>
      <c r="M2558" s="16">
        <f t="shared" si="274"/>
        <v>0</v>
      </c>
      <c r="N2558" s="10">
        <f t="shared" si="275"/>
        <v>0</v>
      </c>
      <c r="O2558" s="10" t="str">
        <f t="shared" si="279"/>
        <v>Weniger als 40% der Schätzungsfläche sind aktueller als 2002</v>
      </c>
      <c r="P2558" s="17">
        <f t="shared" si="276"/>
        <v>205.16775490000001</v>
      </c>
      <c r="Q2558" t="str">
        <f t="shared" si="277"/>
        <v/>
      </c>
      <c r="R2558" s="6" t="str">
        <f t="shared" si="278"/>
        <v/>
      </c>
      <c r="S2558" t="s">
        <v>2885</v>
      </c>
    </row>
    <row r="2559" spans="1:19" x14ac:dyDescent="0.25">
      <c r="A2559" s="2">
        <v>26</v>
      </c>
      <c r="B2559" s="13">
        <v>2887</v>
      </c>
      <c r="C2559" s="14" t="s">
        <v>2596</v>
      </c>
      <c r="D2559" s="14" t="s">
        <v>2549</v>
      </c>
      <c r="E2559" s="14" t="s">
        <v>2544</v>
      </c>
      <c r="F2559" s="13">
        <v>2003</v>
      </c>
      <c r="G2559" s="13">
        <v>2003</v>
      </c>
      <c r="H2559" s="13">
        <v>372</v>
      </c>
      <c r="I2559" s="13">
        <v>372</v>
      </c>
      <c r="J2559" s="15">
        <v>2830889.8369999998</v>
      </c>
      <c r="K2559" s="15">
        <v>2830889.8369999998</v>
      </c>
      <c r="L2559" s="16">
        <f t="shared" si="273"/>
        <v>1</v>
      </c>
      <c r="M2559" s="16">
        <f t="shared" si="274"/>
        <v>1</v>
      </c>
      <c r="N2559" s="10">
        <f t="shared" si="275"/>
        <v>1</v>
      </c>
      <c r="O2559" s="10" t="str">
        <f t="shared" si="279"/>
        <v>Mehr als 50% der Schätzungsfläche sind aktueller als 2002</v>
      </c>
      <c r="P2559" s="17">
        <f t="shared" si="276"/>
        <v>283.08898369999997</v>
      </c>
      <c r="Q2559">
        <f t="shared" si="277"/>
        <v>1</v>
      </c>
      <c r="R2559" s="6">
        <f t="shared" si="278"/>
        <v>37712</v>
      </c>
      <c r="S2559" t="s">
        <v>3080</v>
      </c>
    </row>
    <row r="2560" spans="1:19" x14ac:dyDescent="0.25">
      <c r="A2560" s="2">
        <v>26</v>
      </c>
      <c r="B2560" s="13">
        <v>2888</v>
      </c>
      <c r="C2560" s="14" t="s">
        <v>2597</v>
      </c>
      <c r="D2560" s="14" t="s">
        <v>2560</v>
      </c>
      <c r="E2560" s="14" t="s">
        <v>2544</v>
      </c>
      <c r="F2560" s="13">
        <v>2002</v>
      </c>
      <c r="G2560" s="13">
        <v>2001</v>
      </c>
      <c r="H2560" s="13">
        <v>0</v>
      </c>
      <c r="I2560" s="13">
        <v>1051</v>
      </c>
      <c r="J2560" s="15">
        <v>0</v>
      </c>
      <c r="K2560" s="15">
        <v>7631838.4199999999</v>
      </c>
      <c r="L2560" s="16">
        <f t="shared" si="273"/>
        <v>0</v>
      </c>
      <c r="M2560" s="16">
        <f t="shared" si="274"/>
        <v>0</v>
      </c>
      <c r="N2560" s="10">
        <f t="shared" si="275"/>
        <v>0</v>
      </c>
      <c r="O2560" s="10" t="str">
        <f t="shared" si="279"/>
        <v>Weniger als 40% der Schätzungsfläche sind aktueller als 2002</v>
      </c>
      <c r="P2560" s="17">
        <f t="shared" si="276"/>
        <v>763.18384200000003</v>
      </c>
      <c r="Q2560" t="str">
        <f t="shared" si="277"/>
        <v/>
      </c>
      <c r="R2560" s="6" t="str">
        <f t="shared" si="278"/>
        <v/>
      </c>
      <c r="S2560" t="s">
        <v>2885</v>
      </c>
    </row>
    <row r="2561" spans="1:19" x14ac:dyDescent="0.25">
      <c r="A2561" s="2">
        <v>26</v>
      </c>
      <c r="B2561" s="13">
        <v>2889</v>
      </c>
      <c r="C2561" s="14" t="s">
        <v>2598</v>
      </c>
      <c r="D2561" s="14" t="s">
        <v>2543</v>
      </c>
      <c r="E2561" s="14" t="s">
        <v>2544</v>
      </c>
      <c r="F2561" s="13">
        <v>2013</v>
      </c>
      <c r="G2561" s="13">
        <v>1937</v>
      </c>
      <c r="H2561" s="13">
        <v>144</v>
      </c>
      <c r="I2561" s="13">
        <v>154</v>
      </c>
      <c r="J2561" s="15">
        <v>811552.76100000006</v>
      </c>
      <c r="K2561" s="15">
        <v>827115.51599999995</v>
      </c>
      <c r="L2561" s="16">
        <f t="shared" si="273"/>
        <v>0.93506493506493504</v>
      </c>
      <c r="M2561" s="16">
        <f t="shared" si="274"/>
        <v>0.98118430291906178</v>
      </c>
      <c r="N2561" s="10">
        <f t="shared" si="275"/>
        <v>1</v>
      </c>
      <c r="O2561" s="10" t="str">
        <f t="shared" si="279"/>
        <v>Mehr als 50% der Schätzungsfläche sind aktueller als 2002</v>
      </c>
      <c r="P2561" s="17">
        <f t="shared" si="276"/>
        <v>82.711551599999993</v>
      </c>
      <c r="Q2561">
        <f t="shared" si="277"/>
        <v>1</v>
      </c>
      <c r="R2561" s="6">
        <f t="shared" si="278"/>
        <v>41584</v>
      </c>
      <c r="S2561" t="s">
        <v>3080</v>
      </c>
    </row>
    <row r="2562" spans="1:19" x14ac:dyDescent="0.25">
      <c r="A2562" s="2">
        <v>26</v>
      </c>
      <c r="B2562" s="13">
        <v>2890</v>
      </c>
      <c r="C2562" s="14" t="s">
        <v>2599</v>
      </c>
      <c r="D2562" s="14" t="s">
        <v>2543</v>
      </c>
      <c r="E2562" s="14" t="s">
        <v>2544</v>
      </c>
      <c r="F2562" s="13">
        <v>1981</v>
      </c>
      <c r="G2562" s="13">
        <v>1981</v>
      </c>
      <c r="H2562" s="13">
        <v>0</v>
      </c>
      <c r="I2562" s="13">
        <v>692</v>
      </c>
      <c r="J2562" s="15">
        <v>0</v>
      </c>
      <c r="K2562" s="15">
        <v>3382069.4339999999</v>
      </c>
      <c r="L2562" s="16">
        <f t="shared" si="273"/>
        <v>0</v>
      </c>
      <c r="M2562" s="16">
        <f t="shared" si="274"/>
        <v>0</v>
      </c>
      <c r="N2562" s="10">
        <f t="shared" si="275"/>
        <v>0</v>
      </c>
      <c r="O2562" s="10" t="str">
        <f t="shared" si="279"/>
        <v>Weniger als 40% der Schätzungsfläche sind aktueller als 2002</v>
      </c>
      <c r="P2562" s="17">
        <f t="shared" si="276"/>
        <v>338.2069434</v>
      </c>
      <c r="Q2562" t="str">
        <f t="shared" si="277"/>
        <v/>
      </c>
      <c r="R2562" s="6" t="str">
        <f t="shared" si="278"/>
        <v/>
      </c>
      <c r="S2562" t="s">
        <v>2885</v>
      </c>
    </row>
    <row r="2563" spans="1:19" x14ac:dyDescent="0.25">
      <c r="A2563" s="2">
        <v>26</v>
      </c>
      <c r="B2563" s="13">
        <v>2891</v>
      </c>
      <c r="C2563" s="14" t="s">
        <v>2600</v>
      </c>
      <c r="D2563" s="14" t="s">
        <v>2577</v>
      </c>
      <c r="E2563" s="14" t="s">
        <v>2544</v>
      </c>
      <c r="F2563" s="13">
        <v>1996</v>
      </c>
      <c r="G2563" s="13">
        <v>1996</v>
      </c>
      <c r="H2563" s="13">
        <v>0</v>
      </c>
      <c r="I2563" s="13">
        <v>504</v>
      </c>
      <c r="J2563" s="15">
        <v>0</v>
      </c>
      <c r="K2563" s="15">
        <v>2811497.784</v>
      </c>
      <c r="L2563" s="16">
        <f t="shared" ref="L2563:L2626" si="280">H2563/I2563</f>
        <v>0</v>
      </c>
      <c r="M2563" s="16">
        <f t="shared" ref="M2563:M2626" si="281">J2563/K2563</f>
        <v>0</v>
      </c>
      <c r="N2563" s="10">
        <f t="shared" ref="N2563:N2626" si="282">IF(AND(M2563&gt;0.1,M2563&lt;0.5,Q2563=1),3,IF(M2563&gt;=0.5,1,IF(M2563&gt;=0.4,2,0)))</f>
        <v>0</v>
      </c>
      <c r="O2563" s="10" t="str">
        <f t="shared" si="279"/>
        <v>Weniger als 40% der Schätzungsfläche sind aktueller als 2002</v>
      </c>
      <c r="P2563" s="17">
        <f t="shared" ref="P2563:P2626" si="283">K2563/10000</f>
        <v>281.1497784</v>
      </c>
      <c r="Q2563" t="str">
        <f t="shared" ref="Q2563:Q2626" si="284">IFERROR(VLOOKUP(B2563,NAG,3,FALSE),"")</f>
        <v/>
      </c>
      <c r="R2563" s="6" t="str">
        <f t="shared" ref="R2563:R2626" si="285">IFERROR(VLOOKUP(B2563,NAG,4,FALSE),"")</f>
        <v/>
      </c>
      <c r="S2563" t="s">
        <v>2885</v>
      </c>
    </row>
    <row r="2564" spans="1:19" x14ac:dyDescent="0.25">
      <c r="A2564" s="2">
        <v>26</v>
      </c>
      <c r="B2564" s="13">
        <v>2892</v>
      </c>
      <c r="C2564" s="14" t="s">
        <v>2601</v>
      </c>
      <c r="D2564" s="14" t="s">
        <v>2551</v>
      </c>
      <c r="E2564" s="14" t="s">
        <v>2544</v>
      </c>
      <c r="F2564" s="13">
        <v>1978</v>
      </c>
      <c r="G2564" s="13">
        <v>1978</v>
      </c>
      <c r="H2564" s="13">
        <v>0</v>
      </c>
      <c r="I2564" s="13">
        <v>184</v>
      </c>
      <c r="J2564" s="15">
        <v>0</v>
      </c>
      <c r="K2564" s="15">
        <v>867919.63399999996</v>
      </c>
      <c r="L2564" s="16">
        <f t="shared" si="280"/>
        <v>0</v>
      </c>
      <c r="M2564" s="16">
        <f t="shared" si="281"/>
        <v>0</v>
      </c>
      <c r="N2564" s="10">
        <f t="shared" si="282"/>
        <v>0</v>
      </c>
      <c r="O2564" s="10" t="str">
        <f t="shared" ref="O2564:O2627" si="286">IF(N2564=0,"Weniger als 40% der Schätzungsfläche sind aktueller als 2002",IF(N2564=2,"40% bis 50% der Schätzungsfläche sind aktueller als 2002",IF(N2564=1,"Mehr als 50% der Schätzungsfläche sind aktueller als 2002",IF(N2564=3,"Schätzungsfläche nach 2002 vollständig überprüft und bedarfsweise korrigiert",""))))</f>
        <v>Weniger als 40% der Schätzungsfläche sind aktueller als 2002</v>
      </c>
      <c r="P2564" s="17">
        <f t="shared" si="283"/>
        <v>86.7919634</v>
      </c>
      <c r="Q2564" t="str">
        <f t="shared" si="284"/>
        <v/>
      </c>
      <c r="R2564" s="6" t="str">
        <f t="shared" si="285"/>
        <v/>
      </c>
      <c r="S2564" t="s">
        <v>2885</v>
      </c>
    </row>
    <row r="2565" spans="1:19" x14ac:dyDescent="0.25">
      <c r="A2565" s="2">
        <v>26</v>
      </c>
      <c r="B2565" s="13">
        <v>2893</v>
      </c>
      <c r="C2565" s="14" t="s">
        <v>2602</v>
      </c>
      <c r="D2565" s="14" t="s">
        <v>2551</v>
      </c>
      <c r="E2565" s="14" t="s">
        <v>2544</v>
      </c>
      <c r="F2565" s="13">
        <v>1975</v>
      </c>
      <c r="G2565" s="13">
        <v>1975</v>
      </c>
      <c r="H2565" s="13">
        <v>0</v>
      </c>
      <c r="I2565" s="13">
        <v>541</v>
      </c>
      <c r="J2565" s="15">
        <v>0</v>
      </c>
      <c r="K2565" s="15">
        <v>3108748.7409999999</v>
      </c>
      <c r="L2565" s="16">
        <f t="shared" si="280"/>
        <v>0</v>
      </c>
      <c r="M2565" s="16">
        <f t="shared" si="281"/>
        <v>0</v>
      </c>
      <c r="N2565" s="10">
        <f t="shared" si="282"/>
        <v>0</v>
      </c>
      <c r="O2565" s="10" t="str">
        <f t="shared" si="286"/>
        <v>Weniger als 40% der Schätzungsfläche sind aktueller als 2002</v>
      </c>
      <c r="P2565" s="17">
        <f t="shared" si="283"/>
        <v>310.8748741</v>
      </c>
      <c r="Q2565" t="str">
        <f t="shared" si="284"/>
        <v/>
      </c>
      <c r="R2565" s="6" t="str">
        <f t="shared" si="285"/>
        <v/>
      </c>
      <c r="S2565" t="s">
        <v>2885</v>
      </c>
    </row>
    <row r="2566" spans="1:19" x14ac:dyDescent="0.25">
      <c r="A2566" s="2">
        <v>26</v>
      </c>
      <c r="B2566" s="13">
        <v>2894</v>
      </c>
      <c r="C2566" s="14" t="s">
        <v>2603</v>
      </c>
      <c r="D2566" s="14" t="s">
        <v>2570</v>
      </c>
      <c r="E2566" s="14" t="s">
        <v>2544</v>
      </c>
      <c r="F2566" s="13">
        <v>2011</v>
      </c>
      <c r="G2566" s="13">
        <v>1937</v>
      </c>
      <c r="H2566" s="13">
        <v>566</v>
      </c>
      <c r="I2566" s="13">
        <v>567</v>
      </c>
      <c r="J2566" s="15">
        <v>3370125.906</v>
      </c>
      <c r="K2566" s="15">
        <v>3375981.3560000001</v>
      </c>
      <c r="L2566" s="16">
        <f t="shared" si="280"/>
        <v>0.99823633156966485</v>
      </c>
      <c r="M2566" s="16">
        <f t="shared" si="281"/>
        <v>0.99826555617980728</v>
      </c>
      <c r="N2566" s="10">
        <f t="shared" si="282"/>
        <v>1</v>
      </c>
      <c r="O2566" s="10" t="str">
        <f t="shared" si="286"/>
        <v>Mehr als 50% der Schätzungsfläche sind aktueller als 2002</v>
      </c>
      <c r="P2566" s="17">
        <f t="shared" si="283"/>
        <v>337.59813560000003</v>
      </c>
      <c r="Q2566">
        <f t="shared" si="284"/>
        <v>1</v>
      </c>
      <c r="R2566" s="6">
        <f t="shared" si="285"/>
        <v>40465</v>
      </c>
      <c r="S2566" t="s">
        <v>3080</v>
      </c>
    </row>
    <row r="2567" spans="1:19" x14ac:dyDescent="0.25">
      <c r="A2567" s="2">
        <v>26</v>
      </c>
      <c r="B2567" s="13">
        <v>2895</v>
      </c>
      <c r="C2567" s="14" t="s">
        <v>2604</v>
      </c>
      <c r="D2567" s="14" t="s">
        <v>2553</v>
      </c>
      <c r="E2567" s="14" t="s">
        <v>2544</v>
      </c>
      <c r="F2567" s="13">
        <v>1987</v>
      </c>
      <c r="G2567" s="13">
        <v>1987</v>
      </c>
      <c r="H2567" s="13">
        <v>0</v>
      </c>
      <c r="I2567" s="13">
        <v>81</v>
      </c>
      <c r="J2567" s="15">
        <v>0</v>
      </c>
      <c r="K2567" s="15">
        <v>225258.64799999999</v>
      </c>
      <c r="L2567" s="16">
        <f t="shared" si="280"/>
        <v>0</v>
      </c>
      <c r="M2567" s="16">
        <f t="shared" si="281"/>
        <v>0</v>
      </c>
      <c r="N2567" s="10">
        <f t="shared" si="282"/>
        <v>0</v>
      </c>
      <c r="O2567" s="10" t="str">
        <f t="shared" si="286"/>
        <v>Weniger als 40% der Schätzungsfläche sind aktueller als 2002</v>
      </c>
      <c r="P2567" s="17">
        <f t="shared" si="283"/>
        <v>22.525864799999997</v>
      </c>
      <c r="Q2567" t="str">
        <f t="shared" si="284"/>
        <v/>
      </c>
      <c r="R2567" s="6" t="str">
        <f t="shared" si="285"/>
        <v/>
      </c>
      <c r="S2567" t="s">
        <v>2885</v>
      </c>
    </row>
    <row r="2568" spans="1:19" x14ac:dyDescent="0.25">
      <c r="A2568" s="2">
        <v>26</v>
      </c>
      <c r="B2568" s="13">
        <v>2896</v>
      </c>
      <c r="C2568" s="14" t="s">
        <v>2605</v>
      </c>
      <c r="D2568" s="14" t="s">
        <v>2551</v>
      </c>
      <c r="E2568" s="14" t="s">
        <v>2544</v>
      </c>
      <c r="F2568" s="13">
        <v>1982</v>
      </c>
      <c r="G2568" s="13">
        <v>1975</v>
      </c>
      <c r="H2568" s="13">
        <v>0</v>
      </c>
      <c r="I2568" s="13">
        <v>469</v>
      </c>
      <c r="J2568" s="15">
        <v>0</v>
      </c>
      <c r="K2568" s="15">
        <v>4405231.2960000001</v>
      </c>
      <c r="L2568" s="16">
        <f t="shared" si="280"/>
        <v>0</v>
      </c>
      <c r="M2568" s="16">
        <f t="shared" si="281"/>
        <v>0</v>
      </c>
      <c r="N2568" s="10">
        <f t="shared" si="282"/>
        <v>0</v>
      </c>
      <c r="O2568" s="10" t="str">
        <f t="shared" si="286"/>
        <v>Weniger als 40% der Schätzungsfläche sind aktueller als 2002</v>
      </c>
      <c r="P2568" s="17">
        <f t="shared" si="283"/>
        <v>440.5231296</v>
      </c>
      <c r="Q2568" t="str">
        <f t="shared" si="284"/>
        <v/>
      </c>
      <c r="R2568" s="6" t="str">
        <f t="shared" si="285"/>
        <v/>
      </c>
      <c r="S2568" t="s">
        <v>2885</v>
      </c>
    </row>
    <row r="2569" spans="1:19" x14ac:dyDescent="0.25">
      <c r="A2569" s="2">
        <v>26</v>
      </c>
      <c r="B2569" s="13">
        <v>2897</v>
      </c>
      <c r="C2569" s="14" t="s">
        <v>2606</v>
      </c>
      <c r="D2569" s="14" t="s">
        <v>2546</v>
      </c>
      <c r="E2569" s="14" t="s">
        <v>2544</v>
      </c>
      <c r="F2569" s="13">
        <v>1986</v>
      </c>
      <c r="G2569" s="13">
        <v>1986</v>
      </c>
      <c r="H2569" s="13">
        <v>0</v>
      </c>
      <c r="I2569" s="13">
        <v>123</v>
      </c>
      <c r="J2569" s="15">
        <v>0</v>
      </c>
      <c r="K2569" s="15">
        <v>766654.30099999998</v>
      </c>
      <c r="L2569" s="16">
        <f t="shared" si="280"/>
        <v>0</v>
      </c>
      <c r="M2569" s="16">
        <f t="shared" si="281"/>
        <v>0</v>
      </c>
      <c r="N2569" s="10">
        <f t="shared" si="282"/>
        <v>0</v>
      </c>
      <c r="O2569" s="10" t="str">
        <f t="shared" si="286"/>
        <v>Weniger als 40% der Schätzungsfläche sind aktueller als 2002</v>
      </c>
      <c r="P2569" s="17">
        <f t="shared" si="283"/>
        <v>76.665430099999995</v>
      </c>
      <c r="Q2569" t="str">
        <f t="shared" si="284"/>
        <v/>
      </c>
      <c r="R2569" s="6" t="str">
        <f t="shared" si="285"/>
        <v/>
      </c>
      <c r="S2569" t="s">
        <v>2885</v>
      </c>
    </row>
    <row r="2570" spans="1:19" x14ac:dyDescent="0.25">
      <c r="A2570" s="2">
        <v>26</v>
      </c>
      <c r="B2570" s="13">
        <v>2898</v>
      </c>
      <c r="C2570" s="14" t="s">
        <v>2607</v>
      </c>
      <c r="D2570" s="14" t="s">
        <v>2546</v>
      </c>
      <c r="E2570" s="14" t="s">
        <v>2544</v>
      </c>
      <c r="F2570" s="13">
        <v>1978</v>
      </c>
      <c r="G2570" s="13">
        <v>1978</v>
      </c>
      <c r="H2570" s="13">
        <v>0</v>
      </c>
      <c r="I2570" s="13">
        <v>549</v>
      </c>
      <c r="J2570" s="15">
        <v>0</v>
      </c>
      <c r="K2570" s="15">
        <v>5918666.4060000004</v>
      </c>
      <c r="L2570" s="16">
        <f t="shared" si="280"/>
        <v>0</v>
      </c>
      <c r="M2570" s="16">
        <f t="shared" si="281"/>
        <v>0</v>
      </c>
      <c r="N2570" s="10">
        <f t="shared" si="282"/>
        <v>0</v>
      </c>
      <c r="O2570" s="10" t="str">
        <f t="shared" si="286"/>
        <v>Weniger als 40% der Schätzungsfläche sind aktueller als 2002</v>
      </c>
      <c r="P2570" s="17">
        <f t="shared" si="283"/>
        <v>591.8666406000001</v>
      </c>
      <c r="Q2570" t="str">
        <f t="shared" si="284"/>
        <v/>
      </c>
      <c r="R2570" s="6" t="str">
        <f t="shared" si="285"/>
        <v/>
      </c>
      <c r="S2570" t="s">
        <v>2885</v>
      </c>
    </row>
    <row r="2571" spans="1:19" x14ac:dyDescent="0.25">
      <c r="A2571" s="2">
        <v>26</v>
      </c>
      <c r="B2571" s="13">
        <v>2899</v>
      </c>
      <c r="C2571" s="14" t="s">
        <v>2608</v>
      </c>
      <c r="D2571" s="14" t="s">
        <v>2546</v>
      </c>
      <c r="E2571" s="14" t="s">
        <v>2544</v>
      </c>
      <c r="F2571" s="13">
        <v>2001</v>
      </c>
      <c r="G2571" s="13">
        <v>2001</v>
      </c>
      <c r="H2571" s="13">
        <v>0</v>
      </c>
      <c r="I2571" s="13">
        <v>239</v>
      </c>
      <c r="J2571" s="15">
        <v>0</v>
      </c>
      <c r="K2571" s="15">
        <v>2422885.21</v>
      </c>
      <c r="L2571" s="16">
        <f t="shared" si="280"/>
        <v>0</v>
      </c>
      <c r="M2571" s="16">
        <f t="shared" si="281"/>
        <v>0</v>
      </c>
      <c r="N2571" s="10">
        <f t="shared" si="282"/>
        <v>0</v>
      </c>
      <c r="O2571" s="10" t="str">
        <f t="shared" si="286"/>
        <v>Weniger als 40% der Schätzungsfläche sind aktueller als 2002</v>
      </c>
      <c r="P2571" s="17">
        <f t="shared" si="283"/>
        <v>242.288521</v>
      </c>
      <c r="Q2571" t="str">
        <f t="shared" si="284"/>
        <v/>
      </c>
      <c r="R2571" s="6" t="str">
        <f t="shared" si="285"/>
        <v/>
      </c>
      <c r="S2571" t="s">
        <v>2885</v>
      </c>
    </row>
    <row r="2572" spans="1:19" x14ac:dyDescent="0.25">
      <c r="A2572" s="2">
        <v>26</v>
      </c>
      <c r="B2572" s="13">
        <v>2900</v>
      </c>
      <c r="C2572" s="14" t="s">
        <v>2609</v>
      </c>
      <c r="D2572" s="14" t="s">
        <v>2609</v>
      </c>
      <c r="E2572" s="14" t="s">
        <v>2544</v>
      </c>
      <c r="F2572" s="13">
        <v>1979</v>
      </c>
      <c r="G2572" s="13">
        <v>1979</v>
      </c>
      <c r="H2572" s="13">
        <v>0</v>
      </c>
      <c r="I2572" s="13">
        <v>668</v>
      </c>
      <c r="J2572" s="15">
        <v>0</v>
      </c>
      <c r="K2572" s="15">
        <v>4255046.0290000001</v>
      </c>
      <c r="L2572" s="16">
        <f t="shared" si="280"/>
        <v>0</v>
      </c>
      <c r="M2572" s="16">
        <f t="shared" si="281"/>
        <v>0</v>
      </c>
      <c r="N2572" s="10">
        <f t="shared" si="282"/>
        <v>0</v>
      </c>
      <c r="O2572" s="10" t="str">
        <f t="shared" si="286"/>
        <v>Weniger als 40% der Schätzungsfläche sind aktueller als 2002</v>
      </c>
      <c r="P2572" s="17">
        <f t="shared" si="283"/>
        <v>425.50460290000001</v>
      </c>
      <c r="Q2572" t="str">
        <f t="shared" si="284"/>
        <v/>
      </c>
      <c r="R2572" s="6" t="str">
        <f t="shared" si="285"/>
        <v/>
      </c>
      <c r="S2572" t="s">
        <v>2885</v>
      </c>
    </row>
    <row r="2573" spans="1:19" x14ac:dyDescent="0.25">
      <c r="A2573" s="2">
        <v>26</v>
      </c>
      <c r="B2573" s="13">
        <v>2901</v>
      </c>
      <c r="C2573" s="14" t="s">
        <v>2610</v>
      </c>
      <c r="D2573" s="14" t="s">
        <v>2551</v>
      </c>
      <c r="E2573" s="14" t="s">
        <v>2544</v>
      </c>
      <c r="F2573" s="13">
        <v>1972</v>
      </c>
      <c r="G2573" s="13">
        <v>1972</v>
      </c>
      <c r="H2573" s="13">
        <v>0</v>
      </c>
      <c r="I2573" s="13">
        <v>127</v>
      </c>
      <c r="J2573" s="15">
        <v>0</v>
      </c>
      <c r="K2573" s="15">
        <v>850392.74399999995</v>
      </c>
      <c r="L2573" s="16">
        <f t="shared" si="280"/>
        <v>0</v>
      </c>
      <c r="M2573" s="16">
        <f t="shared" si="281"/>
        <v>0</v>
      </c>
      <c r="N2573" s="10">
        <f t="shared" si="282"/>
        <v>0</v>
      </c>
      <c r="O2573" s="10" t="str">
        <f t="shared" si="286"/>
        <v>Weniger als 40% der Schätzungsfläche sind aktueller als 2002</v>
      </c>
      <c r="P2573" s="17">
        <f t="shared" si="283"/>
        <v>85.039274399999996</v>
      </c>
      <c r="Q2573" t="str">
        <f t="shared" si="284"/>
        <v/>
      </c>
      <c r="R2573" s="6" t="str">
        <f t="shared" si="285"/>
        <v/>
      </c>
      <c r="S2573" t="s">
        <v>2885</v>
      </c>
    </row>
    <row r="2574" spans="1:19" x14ac:dyDescent="0.25">
      <c r="A2574" s="2">
        <v>26</v>
      </c>
      <c r="B2574" s="13">
        <v>2902</v>
      </c>
      <c r="C2574" s="14" t="s">
        <v>2611</v>
      </c>
      <c r="D2574" s="14" t="s">
        <v>2578</v>
      </c>
      <c r="E2574" s="14" t="s">
        <v>2544</v>
      </c>
      <c r="F2574" s="13">
        <v>2001</v>
      </c>
      <c r="G2574" s="13">
        <v>1983</v>
      </c>
      <c r="H2574" s="13">
        <v>0</v>
      </c>
      <c r="I2574" s="13">
        <v>108</v>
      </c>
      <c r="J2574" s="15">
        <v>0</v>
      </c>
      <c r="K2574" s="15">
        <v>537308.82499999995</v>
      </c>
      <c r="L2574" s="16">
        <f t="shared" si="280"/>
        <v>0</v>
      </c>
      <c r="M2574" s="16">
        <f t="shared" si="281"/>
        <v>0</v>
      </c>
      <c r="N2574" s="10">
        <f t="shared" si="282"/>
        <v>0</v>
      </c>
      <c r="O2574" s="10" t="str">
        <f t="shared" si="286"/>
        <v>Weniger als 40% der Schätzungsfläche sind aktueller als 2002</v>
      </c>
      <c r="P2574" s="17">
        <f t="shared" si="283"/>
        <v>53.730882499999993</v>
      </c>
      <c r="Q2574" t="str">
        <f t="shared" si="284"/>
        <v/>
      </c>
      <c r="R2574" s="6" t="str">
        <f t="shared" si="285"/>
        <v/>
      </c>
      <c r="S2574" t="s">
        <v>2885</v>
      </c>
    </row>
    <row r="2575" spans="1:19" x14ac:dyDescent="0.25">
      <c r="A2575" s="2">
        <v>26</v>
      </c>
      <c r="B2575" s="13">
        <v>2903</v>
      </c>
      <c r="C2575" s="14" t="s">
        <v>2565</v>
      </c>
      <c r="D2575" s="14" t="s">
        <v>2565</v>
      </c>
      <c r="E2575" s="14" t="s">
        <v>2544</v>
      </c>
      <c r="F2575" s="13">
        <v>1992</v>
      </c>
      <c r="G2575" s="13">
        <v>1992</v>
      </c>
      <c r="H2575" s="13">
        <v>0</v>
      </c>
      <c r="I2575" s="13">
        <v>765</v>
      </c>
      <c r="J2575" s="15">
        <v>0</v>
      </c>
      <c r="K2575" s="15">
        <v>4757190.5470000003</v>
      </c>
      <c r="L2575" s="16">
        <f t="shared" si="280"/>
        <v>0</v>
      </c>
      <c r="M2575" s="16">
        <f t="shared" si="281"/>
        <v>0</v>
      </c>
      <c r="N2575" s="10">
        <f t="shared" si="282"/>
        <v>0</v>
      </c>
      <c r="O2575" s="10" t="str">
        <f t="shared" si="286"/>
        <v>Weniger als 40% der Schätzungsfläche sind aktueller als 2002</v>
      </c>
      <c r="P2575" s="17">
        <f t="shared" si="283"/>
        <v>475.71905470000002</v>
      </c>
      <c r="Q2575" t="str">
        <f t="shared" si="284"/>
        <v/>
      </c>
      <c r="R2575" s="6" t="str">
        <f t="shared" si="285"/>
        <v/>
      </c>
      <c r="S2575" t="s">
        <v>2885</v>
      </c>
    </row>
    <row r="2576" spans="1:19" x14ac:dyDescent="0.25">
      <c r="A2576" s="2">
        <v>26</v>
      </c>
      <c r="B2576" s="13">
        <v>2904</v>
      </c>
      <c r="C2576" s="14" t="s">
        <v>2612</v>
      </c>
      <c r="D2576" s="14" t="s">
        <v>2560</v>
      </c>
      <c r="E2576" s="14" t="s">
        <v>2544</v>
      </c>
      <c r="F2576" s="13">
        <v>2001</v>
      </c>
      <c r="G2576" s="13">
        <v>1972</v>
      </c>
      <c r="H2576" s="13">
        <v>0</v>
      </c>
      <c r="I2576" s="13">
        <v>446</v>
      </c>
      <c r="J2576" s="15">
        <v>0</v>
      </c>
      <c r="K2576" s="15">
        <v>8285556.6490000002</v>
      </c>
      <c r="L2576" s="16">
        <f t="shared" si="280"/>
        <v>0</v>
      </c>
      <c r="M2576" s="16">
        <f t="shared" si="281"/>
        <v>0</v>
      </c>
      <c r="N2576" s="10">
        <f t="shared" si="282"/>
        <v>0</v>
      </c>
      <c r="O2576" s="10" t="str">
        <f t="shared" si="286"/>
        <v>Weniger als 40% der Schätzungsfläche sind aktueller als 2002</v>
      </c>
      <c r="P2576" s="17">
        <f t="shared" si="283"/>
        <v>828.55566490000001</v>
      </c>
      <c r="Q2576" t="str">
        <f t="shared" si="284"/>
        <v/>
      </c>
      <c r="R2576" s="6" t="str">
        <f t="shared" si="285"/>
        <v/>
      </c>
      <c r="S2576" t="s">
        <v>2885</v>
      </c>
    </row>
    <row r="2577" spans="1:19" x14ac:dyDescent="0.25">
      <c r="A2577" s="2">
        <v>26</v>
      </c>
      <c r="B2577" s="13">
        <v>2905</v>
      </c>
      <c r="C2577" s="14" t="s">
        <v>2547</v>
      </c>
      <c r="D2577" s="14" t="s">
        <v>2547</v>
      </c>
      <c r="E2577" s="14" t="s">
        <v>2544</v>
      </c>
      <c r="F2577" s="13">
        <v>1999</v>
      </c>
      <c r="G2577" s="13">
        <v>1999</v>
      </c>
      <c r="H2577" s="13">
        <v>0</v>
      </c>
      <c r="I2577" s="13">
        <v>590</v>
      </c>
      <c r="J2577" s="15">
        <v>0</v>
      </c>
      <c r="K2577" s="15">
        <v>4211671.784</v>
      </c>
      <c r="L2577" s="16">
        <f t="shared" si="280"/>
        <v>0</v>
      </c>
      <c r="M2577" s="16">
        <f t="shared" si="281"/>
        <v>0</v>
      </c>
      <c r="N2577" s="10">
        <f t="shared" si="282"/>
        <v>0</v>
      </c>
      <c r="O2577" s="10" t="str">
        <f t="shared" si="286"/>
        <v>Weniger als 40% der Schätzungsfläche sind aktueller als 2002</v>
      </c>
      <c r="P2577" s="17">
        <f t="shared" si="283"/>
        <v>421.16717840000001</v>
      </c>
      <c r="Q2577" t="str">
        <f t="shared" si="284"/>
        <v/>
      </c>
      <c r="R2577" s="6" t="str">
        <f t="shared" si="285"/>
        <v/>
      </c>
      <c r="S2577" t="s">
        <v>2885</v>
      </c>
    </row>
    <row r="2578" spans="1:19" x14ac:dyDescent="0.25">
      <c r="A2578" s="2">
        <v>26</v>
      </c>
      <c r="B2578" s="13">
        <v>2906</v>
      </c>
      <c r="C2578" s="14" t="s">
        <v>2613</v>
      </c>
      <c r="D2578" s="14" t="s">
        <v>2551</v>
      </c>
      <c r="E2578" s="14" t="s">
        <v>2544</v>
      </c>
      <c r="F2578" s="13">
        <v>1982</v>
      </c>
      <c r="G2578" s="13">
        <v>1982</v>
      </c>
      <c r="H2578" s="13">
        <v>0</v>
      </c>
      <c r="I2578" s="13">
        <v>223</v>
      </c>
      <c r="J2578" s="15">
        <v>0</v>
      </c>
      <c r="K2578" s="15">
        <v>1018739.436</v>
      </c>
      <c r="L2578" s="16">
        <f t="shared" si="280"/>
        <v>0</v>
      </c>
      <c r="M2578" s="16">
        <f t="shared" si="281"/>
        <v>0</v>
      </c>
      <c r="N2578" s="10">
        <f t="shared" si="282"/>
        <v>0</v>
      </c>
      <c r="O2578" s="10" t="str">
        <f t="shared" si="286"/>
        <v>Weniger als 40% der Schätzungsfläche sind aktueller als 2002</v>
      </c>
      <c r="P2578" s="17">
        <f t="shared" si="283"/>
        <v>101.8739436</v>
      </c>
      <c r="Q2578" t="str">
        <f t="shared" si="284"/>
        <v/>
      </c>
      <c r="R2578" s="6" t="str">
        <f t="shared" si="285"/>
        <v/>
      </c>
      <c r="S2578" t="s">
        <v>2885</v>
      </c>
    </row>
    <row r="2579" spans="1:19" x14ac:dyDescent="0.25">
      <c r="A2579" s="2">
        <v>26</v>
      </c>
      <c r="B2579" s="13">
        <v>2907</v>
      </c>
      <c r="C2579" s="14" t="s">
        <v>2126</v>
      </c>
      <c r="D2579" s="14" t="s">
        <v>2568</v>
      </c>
      <c r="E2579" s="14" t="s">
        <v>2544</v>
      </c>
      <c r="F2579" s="13">
        <v>2010</v>
      </c>
      <c r="G2579" s="13">
        <v>1937</v>
      </c>
      <c r="H2579" s="13">
        <v>178</v>
      </c>
      <c r="I2579" s="13">
        <v>200</v>
      </c>
      <c r="J2579" s="15">
        <v>1080036.28</v>
      </c>
      <c r="K2579" s="15">
        <v>1205096.7579999999</v>
      </c>
      <c r="L2579" s="16">
        <f t="shared" si="280"/>
        <v>0.89</v>
      </c>
      <c r="M2579" s="16">
        <f t="shared" si="281"/>
        <v>0.89622370388950967</v>
      </c>
      <c r="N2579" s="10">
        <f t="shared" si="282"/>
        <v>1</v>
      </c>
      <c r="O2579" s="10" t="str">
        <f t="shared" si="286"/>
        <v>Mehr als 50% der Schätzungsfläche sind aktueller als 2002</v>
      </c>
      <c r="P2579" s="17">
        <f t="shared" si="283"/>
        <v>120.5096758</v>
      </c>
      <c r="Q2579">
        <f t="shared" si="284"/>
        <v>1</v>
      </c>
      <c r="R2579" s="6">
        <f t="shared" si="285"/>
        <v>40275</v>
      </c>
      <c r="S2579" t="s">
        <v>3080</v>
      </c>
    </row>
    <row r="2580" spans="1:19" x14ac:dyDescent="0.25">
      <c r="A2580" s="2">
        <v>26</v>
      </c>
      <c r="B2580" s="13">
        <v>2909</v>
      </c>
      <c r="C2580" s="14" t="s">
        <v>370</v>
      </c>
      <c r="D2580" s="14" t="s">
        <v>2574</v>
      </c>
      <c r="E2580" s="14" t="s">
        <v>2544</v>
      </c>
      <c r="F2580" s="13">
        <v>2012</v>
      </c>
      <c r="G2580" s="13">
        <v>1939</v>
      </c>
      <c r="H2580" s="13">
        <v>710</v>
      </c>
      <c r="I2580" s="13">
        <v>719</v>
      </c>
      <c r="J2580" s="15">
        <v>4298835.8470000001</v>
      </c>
      <c r="K2580" s="15">
        <v>4316116.7620000001</v>
      </c>
      <c r="L2580" s="16">
        <f t="shared" si="280"/>
        <v>0.98748261474269816</v>
      </c>
      <c r="M2580" s="16">
        <f t="shared" si="281"/>
        <v>0.99599618917816479</v>
      </c>
      <c r="N2580" s="10">
        <f t="shared" si="282"/>
        <v>1</v>
      </c>
      <c r="O2580" s="10" t="str">
        <f t="shared" si="286"/>
        <v>Mehr als 50% der Schätzungsfläche sind aktueller als 2002</v>
      </c>
      <c r="P2580" s="17">
        <f t="shared" si="283"/>
        <v>431.61167620000003</v>
      </c>
      <c r="Q2580">
        <f t="shared" si="284"/>
        <v>1</v>
      </c>
      <c r="R2580" s="6">
        <f t="shared" si="285"/>
        <v>41009</v>
      </c>
      <c r="S2580" t="s">
        <v>3080</v>
      </c>
    </row>
    <row r="2581" spans="1:19" x14ac:dyDescent="0.25">
      <c r="A2581" s="2">
        <v>26</v>
      </c>
      <c r="B2581" s="13">
        <v>2910</v>
      </c>
      <c r="C2581" s="14" t="s">
        <v>35</v>
      </c>
      <c r="D2581" s="14" t="s">
        <v>2560</v>
      </c>
      <c r="E2581" s="14" t="s">
        <v>2544</v>
      </c>
      <c r="F2581" s="13">
        <v>1966</v>
      </c>
      <c r="G2581" s="13">
        <v>1966</v>
      </c>
      <c r="H2581" s="13">
        <v>0</v>
      </c>
      <c r="I2581" s="13">
        <v>388</v>
      </c>
      <c r="J2581" s="15">
        <v>0</v>
      </c>
      <c r="K2581" s="15">
        <v>4475807.6390000004</v>
      </c>
      <c r="L2581" s="16">
        <f t="shared" si="280"/>
        <v>0</v>
      </c>
      <c r="M2581" s="16">
        <f t="shared" si="281"/>
        <v>0</v>
      </c>
      <c r="N2581" s="10">
        <f t="shared" si="282"/>
        <v>0</v>
      </c>
      <c r="O2581" s="10" t="str">
        <f t="shared" si="286"/>
        <v>Weniger als 40% der Schätzungsfläche sind aktueller als 2002</v>
      </c>
      <c r="P2581" s="17">
        <f t="shared" si="283"/>
        <v>447.58076390000002</v>
      </c>
      <c r="Q2581" t="str">
        <f t="shared" si="284"/>
        <v/>
      </c>
      <c r="R2581" s="6" t="str">
        <f t="shared" si="285"/>
        <v/>
      </c>
      <c r="S2581" t="s">
        <v>2885</v>
      </c>
    </row>
    <row r="2582" spans="1:19" x14ac:dyDescent="0.25">
      <c r="A2582" s="2">
        <v>26</v>
      </c>
      <c r="B2582" s="13">
        <v>2911</v>
      </c>
      <c r="C2582" s="14" t="s">
        <v>2614</v>
      </c>
      <c r="D2582" s="14" t="s">
        <v>2560</v>
      </c>
      <c r="E2582" s="14" t="s">
        <v>2544</v>
      </c>
      <c r="F2582" s="13">
        <v>2007</v>
      </c>
      <c r="G2582" s="13">
        <v>1978</v>
      </c>
      <c r="H2582" s="13">
        <v>22</v>
      </c>
      <c r="I2582" s="13">
        <v>291</v>
      </c>
      <c r="J2582" s="15">
        <v>224502.65700000001</v>
      </c>
      <c r="K2582" s="15">
        <v>3985509.7990000001</v>
      </c>
      <c r="L2582" s="16">
        <f t="shared" si="280"/>
        <v>7.560137457044673E-2</v>
      </c>
      <c r="M2582" s="16">
        <f t="shared" si="281"/>
        <v>5.6329721496690265E-2</v>
      </c>
      <c r="N2582" s="10">
        <f t="shared" si="282"/>
        <v>0</v>
      </c>
      <c r="O2582" s="10" t="str">
        <f t="shared" si="286"/>
        <v>Weniger als 40% der Schätzungsfläche sind aktueller als 2002</v>
      </c>
      <c r="P2582" s="17">
        <f t="shared" si="283"/>
        <v>398.55097990000002</v>
      </c>
      <c r="Q2582" t="str">
        <f t="shared" si="284"/>
        <v/>
      </c>
      <c r="R2582" s="6" t="str">
        <f t="shared" si="285"/>
        <v/>
      </c>
      <c r="S2582" t="s">
        <v>2885</v>
      </c>
    </row>
    <row r="2583" spans="1:19" x14ac:dyDescent="0.25">
      <c r="A2583" s="2">
        <v>26</v>
      </c>
      <c r="B2583" s="13">
        <v>2912</v>
      </c>
      <c r="C2583" s="14" t="s">
        <v>2615</v>
      </c>
      <c r="D2583" s="14" t="s">
        <v>2616</v>
      </c>
      <c r="E2583" s="14" t="s">
        <v>2544</v>
      </c>
      <c r="F2583" s="13">
        <v>2001</v>
      </c>
      <c r="G2583" s="13">
        <v>1972</v>
      </c>
      <c r="H2583" s="13">
        <v>0</v>
      </c>
      <c r="I2583" s="13">
        <v>459</v>
      </c>
      <c r="J2583" s="15">
        <v>0</v>
      </c>
      <c r="K2583" s="15">
        <v>9589760.0160000008</v>
      </c>
      <c r="L2583" s="16">
        <f t="shared" si="280"/>
        <v>0</v>
      </c>
      <c r="M2583" s="16">
        <f t="shared" si="281"/>
        <v>0</v>
      </c>
      <c r="N2583" s="10">
        <f t="shared" si="282"/>
        <v>0</v>
      </c>
      <c r="O2583" s="10" t="str">
        <f t="shared" si="286"/>
        <v>Weniger als 40% der Schätzungsfläche sind aktueller als 2002</v>
      </c>
      <c r="P2583" s="17">
        <f t="shared" si="283"/>
        <v>958.97600160000013</v>
      </c>
      <c r="Q2583" t="str">
        <f t="shared" si="284"/>
        <v/>
      </c>
      <c r="R2583" s="6" t="str">
        <f t="shared" si="285"/>
        <v/>
      </c>
      <c r="S2583" t="s">
        <v>2885</v>
      </c>
    </row>
    <row r="2584" spans="1:19" x14ac:dyDescent="0.25">
      <c r="A2584" s="2">
        <v>26</v>
      </c>
      <c r="B2584" s="13">
        <v>2913</v>
      </c>
      <c r="C2584" s="14" t="s">
        <v>2617</v>
      </c>
      <c r="D2584" s="14" t="s">
        <v>2589</v>
      </c>
      <c r="E2584" s="14" t="s">
        <v>2544</v>
      </c>
      <c r="F2584" s="13">
        <v>1980</v>
      </c>
      <c r="G2584" s="13">
        <v>1980</v>
      </c>
      <c r="H2584" s="13">
        <v>0</v>
      </c>
      <c r="I2584" s="13">
        <v>639</v>
      </c>
      <c r="J2584" s="15">
        <v>0</v>
      </c>
      <c r="K2584" s="15">
        <v>4361754.6849999996</v>
      </c>
      <c r="L2584" s="16">
        <f t="shared" si="280"/>
        <v>0</v>
      </c>
      <c r="M2584" s="16">
        <f t="shared" si="281"/>
        <v>0</v>
      </c>
      <c r="N2584" s="10">
        <f t="shared" si="282"/>
        <v>0</v>
      </c>
      <c r="O2584" s="10" t="str">
        <f t="shared" si="286"/>
        <v>Weniger als 40% der Schätzungsfläche sind aktueller als 2002</v>
      </c>
      <c r="P2584" s="17">
        <f t="shared" si="283"/>
        <v>436.17546849999997</v>
      </c>
      <c r="Q2584" t="str">
        <f t="shared" si="284"/>
        <v/>
      </c>
      <c r="R2584" s="6" t="str">
        <f t="shared" si="285"/>
        <v/>
      </c>
      <c r="S2584" t="s">
        <v>2885</v>
      </c>
    </row>
    <row r="2585" spans="1:19" x14ac:dyDescent="0.25">
      <c r="A2585" s="2">
        <v>26</v>
      </c>
      <c r="B2585" s="13">
        <v>2914</v>
      </c>
      <c r="C2585" s="14" t="s">
        <v>2618</v>
      </c>
      <c r="D2585" s="14" t="s">
        <v>2574</v>
      </c>
      <c r="E2585" s="14" t="s">
        <v>2544</v>
      </c>
      <c r="F2585" s="13">
        <v>1977</v>
      </c>
      <c r="G2585" s="13">
        <v>1977</v>
      </c>
      <c r="H2585" s="13">
        <v>0</v>
      </c>
      <c r="I2585" s="13">
        <v>555</v>
      </c>
      <c r="J2585" s="15">
        <v>0</v>
      </c>
      <c r="K2585" s="15">
        <v>4291640.3250000002</v>
      </c>
      <c r="L2585" s="16">
        <f t="shared" si="280"/>
        <v>0</v>
      </c>
      <c r="M2585" s="16">
        <f t="shared" si="281"/>
        <v>0</v>
      </c>
      <c r="N2585" s="10">
        <f t="shared" si="282"/>
        <v>0</v>
      </c>
      <c r="O2585" s="10" t="str">
        <f t="shared" si="286"/>
        <v>Weniger als 40% der Schätzungsfläche sind aktueller als 2002</v>
      </c>
      <c r="P2585" s="17">
        <f t="shared" si="283"/>
        <v>429.16403250000002</v>
      </c>
      <c r="Q2585" t="str">
        <f t="shared" si="284"/>
        <v/>
      </c>
      <c r="R2585" s="6" t="str">
        <f t="shared" si="285"/>
        <v/>
      </c>
      <c r="S2585" t="s">
        <v>2885</v>
      </c>
    </row>
    <row r="2586" spans="1:19" x14ac:dyDescent="0.25">
      <c r="A2586" s="2">
        <v>26</v>
      </c>
      <c r="B2586" s="13">
        <v>2915</v>
      </c>
      <c r="C2586" s="14" t="s">
        <v>2619</v>
      </c>
      <c r="D2586" s="14" t="s">
        <v>2609</v>
      </c>
      <c r="E2586" s="14" t="s">
        <v>2544</v>
      </c>
      <c r="F2586" s="13">
        <v>1936</v>
      </c>
      <c r="G2586" s="13">
        <v>1936</v>
      </c>
      <c r="H2586" s="13">
        <v>0</v>
      </c>
      <c r="I2586" s="13">
        <v>335</v>
      </c>
      <c r="J2586" s="15">
        <v>0</v>
      </c>
      <c r="K2586" s="15">
        <v>4120383.7489999998</v>
      </c>
      <c r="L2586" s="16">
        <f t="shared" si="280"/>
        <v>0</v>
      </c>
      <c r="M2586" s="16">
        <f t="shared" si="281"/>
        <v>0</v>
      </c>
      <c r="N2586" s="10">
        <f t="shared" si="282"/>
        <v>0</v>
      </c>
      <c r="O2586" s="10" t="str">
        <f t="shared" si="286"/>
        <v>Weniger als 40% der Schätzungsfläche sind aktueller als 2002</v>
      </c>
      <c r="P2586" s="17">
        <f t="shared" si="283"/>
        <v>412.03837490000001</v>
      </c>
      <c r="Q2586" t="str">
        <f t="shared" si="284"/>
        <v/>
      </c>
      <c r="R2586" s="6" t="str">
        <f t="shared" si="285"/>
        <v/>
      </c>
      <c r="S2586" t="s">
        <v>2885</v>
      </c>
    </row>
    <row r="2587" spans="1:19" x14ac:dyDescent="0.25">
      <c r="A2587" s="2">
        <v>26</v>
      </c>
      <c r="B2587" s="13">
        <v>2916</v>
      </c>
      <c r="C2587" s="14" t="s">
        <v>2620</v>
      </c>
      <c r="D2587" s="14" t="s">
        <v>2593</v>
      </c>
      <c r="E2587" s="14" t="s">
        <v>2544</v>
      </c>
      <c r="F2587" s="13">
        <v>1971</v>
      </c>
      <c r="G2587" s="13">
        <v>1971</v>
      </c>
      <c r="H2587" s="13">
        <v>0</v>
      </c>
      <c r="I2587" s="13">
        <v>117</v>
      </c>
      <c r="J2587" s="15">
        <v>0</v>
      </c>
      <c r="K2587" s="15">
        <v>3583554.7749999999</v>
      </c>
      <c r="L2587" s="16">
        <f t="shared" si="280"/>
        <v>0</v>
      </c>
      <c r="M2587" s="16">
        <f t="shared" si="281"/>
        <v>0</v>
      </c>
      <c r="N2587" s="10">
        <f t="shared" si="282"/>
        <v>0</v>
      </c>
      <c r="O2587" s="10" t="str">
        <f t="shared" si="286"/>
        <v>Weniger als 40% der Schätzungsfläche sind aktueller als 2002</v>
      </c>
      <c r="P2587" s="17">
        <f t="shared" si="283"/>
        <v>358.35547750000001</v>
      </c>
      <c r="Q2587" t="str">
        <f t="shared" si="284"/>
        <v/>
      </c>
      <c r="R2587" s="6" t="str">
        <f t="shared" si="285"/>
        <v/>
      </c>
      <c r="S2587" t="s">
        <v>2885</v>
      </c>
    </row>
    <row r="2588" spans="1:19" x14ac:dyDescent="0.25">
      <c r="A2588" s="2">
        <v>26</v>
      </c>
      <c r="B2588" s="13">
        <v>2917</v>
      </c>
      <c r="C2588" s="14" t="s">
        <v>2621</v>
      </c>
      <c r="D2588" s="14" t="s">
        <v>2589</v>
      </c>
      <c r="E2588" s="14" t="s">
        <v>2544</v>
      </c>
      <c r="F2588" s="13">
        <v>1998</v>
      </c>
      <c r="G2588" s="13">
        <v>1998</v>
      </c>
      <c r="H2588" s="13">
        <v>0</v>
      </c>
      <c r="I2588" s="13">
        <v>101</v>
      </c>
      <c r="J2588" s="15">
        <v>0</v>
      </c>
      <c r="K2588" s="15">
        <v>1116378.6769999999</v>
      </c>
      <c r="L2588" s="16">
        <f t="shared" si="280"/>
        <v>0</v>
      </c>
      <c r="M2588" s="16">
        <f t="shared" si="281"/>
        <v>0</v>
      </c>
      <c r="N2588" s="10">
        <f t="shared" si="282"/>
        <v>0</v>
      </c>
      <c r="O2588" s="10" t="str">
        <f t="shared" si="286"/>
        <v>Weniger als 40% der Schätzungsfläche sind aktueller als 2002</v>
      </c>
      <c r="P2588" s="17">
        <f t="shared" si="283"/>
        <v>111.63786769999999</v>
      </c>
      <c r="Q2588" t="str">
        <f t="shared" si="284"/>
        <v/>
      </c>
      <c r="R2588" s="6" t="str">
        <f t="shared" si="285"/>
        <v/>
      </c>
      <c r="S2588" t="s">
        <v>2885</v>
      </c>
    </row>
    <row r="2589" spans="1:19" x14ac:dyDescent="0.25">
      <c r="A2589" s="2">
        <v>26</v>
      </c>
      <c r="B2589" s="13">
        <v>2918</v>
      </c>
      <c r="C2589" s="14" t="s">
        <v>2622</v>
      </c>
      <c r="D2589" s="14" t="s">
        <v>2589</v>
      </c>
      <c r="E2589" s="14" t="s">
        <v>2544</v>
      </c>
      <c r="F2589" s="13">
        <v>1986</v>
      </c>
      <c r="G2589" s="13">
        <v>1986</v>
      </c>
      <c r="H2589" s="13">
        <v>0</v>
      </c>
      <c r="I2589" s="13">
        <v>658</v>
      </c>
      <c r="J2589" s="15">
        <v>0</v>
      </c>
      <c r="K2589" s="15">
        <v>4398669.49</v>
      </c>
      <c r="L2589" s="16">
        <f t="shared" si="280"/>
        <v>0</v>
      </c>
      <c r="M2589" s="16">
        <f t="shared" si="281"/>
        <v>0</v>
      </c>
      <c r="N2589" s="10">
        <f t="shared" si="282"/>
        <v>0</v>
      </c>
      <c r="O2589" s="10" t="str">
        <f t="shared" si="286"/>
        <v>Weniger als 40% der Schätzungsfläche sind aktueller als 2002</v>
      </c>
      <c r="P2589" s="17">
        <f t="shared" si="283"/>
        <v>439.86694900000003</v>
      </c>
      <c r="Q2589" t="str">
        <f t="shared" si="284"/>
        <v/>
      </c>
      <c r="R2589" s="6" t="str">
        <f t="shared" si="285"/>
        <v/>
      </c>
      <c r="S2589" t="s">
        <v>2885</v>
      </c>
    </row>
    <row r="2590" spans="1:19" x14ac:dyDescent="0.25">
      <c r="A2590" s="2">
        <v>26</v>
      </c>
      <c r="B2590" s="13">
        <v>2919</v>
      </c>
      <c r="C2590" s="14" t="s">
        <v>2623</v>
      </c>
      <c r="D2590" s="14" t="s">
        <v>2616</v>
      </c>
      <c r="E2590" s="14" t="s">
        <v>2544</v>
      </c>
      <c r="F2590" s="13">
        <v>1979</v>
      </c>
      <c r="G2590" s="13">
        <v>1979</v>
      </c>
      <c r="H2590" s="13">
        <v>0</v>
      </c>
      <c r="I2590" s="13">
        <v>492</v>
      </c>
      <c r="J2590" s="15">
        <v>0</v>
      </c>
      <c r="K2590" s="15">
        <v>5429585.0140000004</v>
      </c>
      <c r="L2590" s="16">
        <f t="shared" si="280"/>
        <v>0</v>
      </c>
      <c r="M2590" s="16">
        <f t="shared" si="281"/>
        <v>0</v>
      </c>
      <c r="N2590" s="10">
        <f t="shared" si="282"/>
        <v>0</v>
      </c>
      <c r="O2590" s="10" t="str">
        <f t="shared" si="286"/>
        <v>Weniger als 40% der Schätzungsfläche sind aktueller als 2002</v>
      </c>
      <c r="P2590" s="17">
        <f t="shared" si="283"/>
        <v>542.95850140000005</v>
      </c>
      <c r="Q2590" t="str">
        <f t="shared" si="284"/>
        <v/>
      </c>
      <c r="R2590" s="6" t="str">
        <f t="shared" si="285"/>
        <v/>
      </c>
      <c r="S2590" t="s">
        <v>2885</v>
      </c>
    </row>
    <row r="2591" spans="1:19" x14ac:dyDescent="0.25">
      <c r="A2591" s="2">
        <v>26</v>
      </c>
      <c r="B2591" s="13">
        <v>2920</v>
      </c>
      <c r="C2591" s="14" t="s">
        <v>2624</v>
      </c>
      <c r="D2591" s="14" t="s">
        <v>2558</v>
      </c>
      <c r="E2591" s="14" t="s">
        <v>2544</v>
      </c>
      <c r="F2591" s="13">
        <v>1974</v>
      </c>
      <c r="G2591" s="13">
        <v>1974</v>
      </c>
      <c r="H2591" s="13">
        <v>0</v>
      </c>
      <c r="I2591" s="13">
        <v>277</v>
      </c>
      <c r="J2591" s="15">
        <v>0</v>
      </c>
      <c r="K2591" s="15">
        <v>2641737.9219999998</v>
      </c>
      <c r="L2591" s="16">
        <f t="shared" si="280"/>
        <v>0</v>
      </c>
      <c r="M2591" s="16">
        <f t="shared" si="281"/>
        <v>0</v>
      </c>
      <c r="N2591" s="10">
        <f t="shared" si="282"/>
        <v>0</v>
      </c>
      <c r="O2591" s="10" t="str">
        <f t="shared" si="286"/>
        <v>Weniger als 40% der Schätzungsfläche sind aktueller als 2002</v>
      </c>
      <c r="P2591" s="17">
        <f t="shared" si="283"/>
        <v>264.17379219999998</v>
      </c>
      <c r="Q2591" t="str">
        <f t="shared" si="284"/>
        <v/>
      </c>
      <c r="R2591" s="6" t="str">
        <f t="shared" si="285"/>
        <v/>
      </c>
      <c r="S2591" t="s">
        <v>2885</v>
      </c>
    </row>
    <row r="2592" spans="1:19" x14ac:dyDescent="0.25">
      <c r="A2592" s="2">
        <v>26</v>
      </c>
      <c r="B2592" s="13">
        <v>2921</v>
      </c>
      <c r="C2592" s="14" t="s">
        <v>2625</v>
      </c>
      <c r="D2592" s="14" t="s">
        <v>2609</v>
      </c>
      <c r="E2592" s="14" t="s">
        <v>2544</v>
      </c>
      <c r="F2592" s="13">
        <v>1991</v>
      </c>
      <c r="G2592" s="13">
        <v>1991</v>
      </c>
      <c r="H2592" s="13">
        <v>0</v>
      </c>
      <c r="I2592" s="13">
        <v>581</v>
      </c>
      <c r="J2592" s="15">
        <v>0</v>
      </c>
      <c r="K2592" s="15">
        <v>2416254.9210000001</v>
      </c>
      <c r="L2592" s="16">
        <f t="shared" si="280"/>
        <v>0</v>
      </c>
      <c r="M2592" s="16">
        <f t="shared" si="281"/>
        <v>0</v>
      </c>
      <c r="N2592" s="10">
        <f t="shared" si="282"/>
        <v>0</v>
      </c>
      <c r="O2592" s="10" t="str">
        <f t="shared" si="286"/>
        <v>Weniger als 40% der Schätzungsfläche sind aktueller als 2002</v>
      </c>
      <c r="P2592" s="17">
        <f t="shared" si="283"/>
        <v>241.6254921</v>
      </c>
      <c r="Q2592" t="str">
        <f t="shared" si="284"/>
        <v/>
      </c>
      <c r="R2592" s="6" t="str">
        <f t="shared" si="285"/>
        <v/>
      </c>
      <c r="S2592" t="s">
        <v>2885</v>
      </c>
    </row>
    <row r="2593" spans="1:19" x14ac:dyDescent="0.25">
      <c r="A2593" s="2">
        <v>26</v>
      </c>
      <c r="B2593" s="13">
        <v>2922</v>
      </c>
      <c r="C2593" s="14" t="s">
        <v>2626</v>
      </c>
      <c r="D2593" s="14" t="s">
        <v>2593</v>
      </c>
      <c r="E2593" s="14" t="s">
        <v>2544</v>
      </c>
      <c r="F2593" s="13">
        <v>1974</v>
      </c>
      <c r="G2593" s="13">
        <v>1974</v>
      </c>
      <c r="H2593" s="13">
        <v>0</v>
      </c>
      <c r="I2593" s="13">
        <v>432</v>
      </c>
      <c r="J2593" s="15">
        <v>0</v>
      </c>
      <c r="K2593" s="15">
        <v>6267938.7400000002</v>
      </c>
      <c r="L2593" s="16">
        <f t="shared" si="280"/>
        <v>0</v>
      </c>
      <c r="M2593" s="16">
        <f t="shared" si="281"/>
        <v>0</v>
      </c>
      <c r="N2593" s="10">
        <f t="shared" si="282"/>
        <v>0</v>
      </c>
      <c r="O2593" s="10" t="str">
        <f t="shared" si="286"/>
        <v>Weniger als 40% der Schätzungsfläche sind aktueller als 2002</v>
      </c>
      <c r="P2593" s="17">
        <f t="shared" si="283"/>
        <v>626.79387400000007</v>
      </c>
      <c r="Q2593" t="str">
        <f t="shared" si="284"/>
        <v/>
      </c>
      <c r="R2593" s="6" t="str">
        <f t="shared" si="285"/>
        <v/>
      </c>
      <c r="S2593" t="s">
        <v>2885</v>
      </c>
    </row>
    <row r="2594" spans="1:19" x14ac:dyDescent="0.25">
      <c r="A2594" s="2">
        <v>26</v>
      </c>
      <c r="B2594" s="13">
        <v>2923</v>
      </c>
      <c r="C2594" s="14" t="s">
        <v>2627</v>
      </c>
      <c r="D2594" s="14" t="s">
        <v>2589</v>
      </c>
      <c r="E2594" s="14" t="s">
        <v>2544</v>
      </c>
      <c r="F2594" s="13">
        <v>1998</v>
      </c>
      <c r="G2594" s="13">
        <v>1998</v>
      </c>
      <c r="H2594" s="13">
        <v>0</v>
      </c>
      <c r="I2594" s="13">
        <v>327</v>
      </c>
      <c r="J2594" s="15">
        <v>0</v>
      </c>
      <c r="K2594" s="15">
        <v>3170252.2859999998</v>
      </c>
      <c r="L2594" s="16">
        <f t="shared" si="280"/>
        <v>0</v>
      </c>
      <c r="M2594" s="16">
        <f t="shared" si="281"/>
        <v>0</v>
      </c>
      <c r="N2594" s="10">
        <f t="shared" si="282"/>
        <v>0</v>
      </c>
      <c r="O2594" s="10" t="str">
        <f t="shared" si="286"/>
        <v>Weniger als 40% der Schätzungsfläche sind aktueller als 2002</v>
      </c>
      <c r="P2594" s="17">
        <f t="shared" si="283"/>
        <v>317.02522859999999</v>
      </c>
      <c r="Q2594" t="str">
        <f t="shared" si="284"/>
        <v/>
      </c>
      <c r="R2594" s="6" t="str">
        <f t="shared" si="285"/>
        <v/>
      </c>
      <c r="S2594" t="s">
        <v>2885</v>
      </c>
    </row>
    <row r="2595" spans="1:19" x14ac:dyDescent="0.25">
      <c r="A2595" s="2">
        <v>26</v>
      </c>
      <c r="B2595" s="13">
        <v>2924</v>
      </c>
      <c r="C2595" s="14" t="s">
        <v>2628</v>
      </c>
      <c r="D2595" s="14" t="s">
        <v>2589</v>
      </c>
      <c r="E2595" s="14" t="s">
        <v>2544</v>
      </c>
      <c r="F2595" s="13">
        <v>1985</v>
      </c>
      <c r="G2595" s="13">
        <v>1985</v>
      </c>
      <c r="H2595" s="13">
        <v>0</v>
      </c>
      <c r="I2595" s="13">
        <v>454</v>
      </c>
      <c r="J2595" s="15">
        <v>0</v>
      </c>
      <c r="K2595" s="15">
        <v>3956351.0610000002</v>
      </c>
      <c r="L2595" s="16">
        <f t="shared" si="280"/>
        <v>0</v>
      </c>
      <c r="M2595" s="16">
        <f t="shared" si="281"/>
        <v>0</v>
      </c>
      <c r="N2595" s="10">
        <f t="shared" si="282"/>
        <v>0</v>
      </c>
      <c r="O2595" s="10" t="str">
        <f t="shared" si="286"/>
        <v>Weniger als 40% der Schätzungsfläche sind aktueller als 2002</v>
      </c>
      <c r="P2595" s="17">
        <f t="shared" si="283"/>
        <v>395.63510610000003</v>
      </c>
      <c r="Q2595" t="str">
        <f t="shared" si="284"/>
        <v/>
      </c>
      <c r="R2595" s="6" t="str">
        <f t="shared" si="285"/>
        <v/>
      </c>
      <c r="S2595" t="s">
        <v>2885</v>
      </c>
    </row>
    <row r="2596" spans="1:19" x14ac:dyDescent="0.25">
      <c r="A2596" s="2">
        <v>26</v>
      </c>
      <c r="B2596" s="13">
        <v>2925</v>
      </c>
      <c r="C2596" s="14" t="s">
        <v>2629</v>
      </c>
      <c r="D2596" s="14" t="s">
        <v>2543</v>
      </c>
      <c r="E2596" s="14" t="s">
        <v>2544</v>
      </c>
      <c r="F2596" s="13">
        <v>2011</v>
      </c>
      <c r="G2596" s="13">
        <v>1937</v>
      </c>
      <c r="H2596" s="13">
        <v>208</v>
      </c>
      <c r="I2596" s="13">
        <v>211</v>
      </c>
      <c r="J2596" s="15">
        <v>1336862.415</v>
      </c>
      <c r="K2596" s="15">
        <v>1346941.9480000001</v>
      </c>
      <c r="L2596" s="16">
        <f t="shared" si="280"/>
        <v>0.98578199052132698</v>
      </c>
      <c r="M2596" s="16">
        <f t="shared" si="281"/>
        <v>0.99251672797408486</v>
      </c>
      <c r="N2596" s="10">
        <f t="shared" si="282"/>
        <v>1</v>
      </c>
      <c r="O2596" s="10" t="str">
        <f t="shared" si="286"/>
        <v>Mehr als 50% der Schätzungsfläche sind aktueller als 2002</v>
      </c>
      <c r="P2596" s="17">
        <f t="shared" si="283"/>
        <v>134.69419480000002</v>
      </c>
      <c r="Q2596">
        <f t="shared" si="284"/>
        <v>1</v>
      </c>
      <c r="R2596" s="6">
        <f t="shared" si="285"/>
        <v>40817</v>
      </c>
      <c r="S2596" t="s">
        <v>3080</v>
      </c>
    </row>
    <row r="2597" spans="1:19" x14ac:dyDescent="0.25">
      <c r="A2597" s="2">
        <v>26</v>
      </c>
      <c r="B2597" s="13">
        <v>2926</v>
      </c>
      <c r="C2597" s="14" t="s">
        <v>2630</v>
      </c>
      <c r="D2597" s="14" t="s">
        <v>2546</v>
      </c>
      <c r="E2597" s="14" t="s">
        <v>2544</v>
      </c>
      <c r="F2597" s="13">
        <v>1998</v>
      </c>
      <c r="G2597" s="13">
        <v>1998</v>
      </c>
      <c r="H2597" s="13">
        <v>0</v>
      </c>
      <c r="I2597" s="13">
        <v>330</v>
      </c>
      <c r="J2597" s="15">
        <v>0</v>
      </c>
      <c r="K2597" s="15">
        <v>3403283.4589999998</v>
      </c>
      <c r="L2597" s="16">
        <f t="shared" si="280"/>
        <v>0</v>
      </c>
      <c r="M2597" s="16">
        <f t="shared" si="281"/>
        <v>0</v>
      </c>
      <c r="N2597" s="10">
        <f t="shared" si="282"/>
        <v>0</v>
      </c>
      <c r="O2597" s="10" t="str">
        <f t="shared" si="286"/>
        <v>Weniger als 40% der Schätzungsfläche sind aktueller als 2002</v>
      </c>
      <c r="P2597" s="17">
        <f t="shared" si="283"/>
        <v>340.32834589999999</v>
      </c>
      <c r="Q2597" t="str">
        <f t="shared" si="284"/>
        <v/>
      </c>
      <c r="R2597" s="6" t="str">
        <f t="shared" si="285"/>
        <v/>
      </c>
      <c r="S2597" t="s">
        <v>2885</v>
      </c>
    </row>
    <row r="2598" spans="1:19" x14ac:dyDescent="0.25">
      <c r="A2598" s="2">
        <v>26</v>
      </c>
      <c r="B2598" s="13">
        <v>2927</v>
      </c>
      <c r="C2598" s="14" t="s">
        <v>2631</v>
      </c>
      <c r="D2598" s="14" t="s">
        <v>2560</v>
      </c>
      <c r="E2598" s="14" t="s">
        <v>2544</v>
      </c>
      <c r="F2598" s="13">
        <v>1995</v>
      </c>
      <c r="G2598" s="13">
        <v>1993</v>
      </c>
      <c r="H2598" s="13">
        <v>0</v>
      </c>
      <c r="I2598" s="13">
        <v>258</v>
      </c>
      <c r="J2598" s="15">
        <v>0</v>
      </c>
      <c r="K2598" s="15">
        <v>2265162.892</v>
      </c>
      <c r="L2598" s="16">
        <f t="shared" si="280"/>
        <v>0</v>
      </c>
      <c r="M2598" s="16">
        <f t="shared" si="281"/>
        <v>0</v>
      </c>
      <c r="N2598" s="10">
        <f t="shared" si="282"/>
        <v>0</v>
      </c>
      <c r="O2598" s="10" t="str">
        <f t="shared" si="286"/>
        <v>Weniger als 40% der Schätzungsfläche sind aktueller als 2002</v>
      </c>
      <c r="P2598" s="17">
        <f t="shared" si="283"/>
        <v>226.51628919999999</v>
      </c>
      <c r="Q2598" t="str">
        <f t="shared" si="284"/>
        <v/>
      </c>
      <c r="R2598" s="6" t="str">
        <f t="shared" si="285"/>
        <v/>
      </c>
      <c r="S2598" t="s">
        <v>2885</v>
      </c>
    </row>
    <row r="2599" spans="1:19" x14ac:dyDescent="0.25">
      <c r="A2599" s="2">
        <v>26</v>
      </c>
      <c r="B2599" s="13">
        <v>2928</v>
      </c>
      <c r="C2599" s="14" t="s">
        <v>2632</v>
      </c>
      <c r="D2599" s="14" t="s">
        <v>2565</v>
      </c>
      <c r="E2599" s="14" t="s">
        <v>2544</v>
      </c>
      <c r="F2599" s="13">
        <v>1984</v>
      </c>
      <c r="G2599" s="13">
        <v>1984</v>
      </c>
      <c r="H2599" s="13">
        <v>0</v>
      </c>
      <c r="I2599" s="13">
        <v>317</v>
      </c>
      <c r="J2599" s="15">
        <v>0</v>
      </c>
      <c r="K2599" s="15">
        <v>1504752.1980000001</v>
      </c>
      <c r="L2599" s="16">
        <f t="shared" si="280"/>
        <v>0</v>
      </c>
      <c r="M2599" s="16">
        <f t="shared" si="281"/>
        <v>0</v>
      </c>
      <c r="N2599" s="10">
        <f t="shared" si="282"/>
        <v>0</v>
      </c>
      <c r="O2599" s="10" t="str">
        <f t="shared" si="286"/>
        <v>Weniger als 40% der Schätzungsfläche sind aktueller als 2002</v>
      </c>
      <c r="P2599" s="17">
        <f t="shared" si="283"/>
        <v>150.47521980000002</v>
      </c>
      <c r="Q2599" t="str">
        <f t="shared" si="284"/>
        <v/>
      </c>
      <c r="R2599" s="6" t="str">
        <f t="shared" si="285"/>
        <v/>
      </c>
      <c r="S2599" t="s">
        <v>2885</v>
      </c>
    </row>
    <row r="2600" spans="1:19" x14ac:dyDescent="0.25">
      <c r="A2600" s="2">
        <v>26</v>
      </c>
      <c r="B2600" s="13">
        <v>2929</v>
      </c>
      <c r="C2600" s="14" t="s">
        <v>2633</v>
      </c>
      <c r="D2600" s="14" t="s">
        <v>2547</v>
      </c>
      <c r="E2600" s="14" t="s">
        <v>2544</v>
      </c>
      <c r="F2600" s="13">
        <v>1995</v>
      </c>
      <c r="G2600" s="13">
        <v>1995</v>
      </c>
      <c r="H2600" s="13">
        <v>0</v>
      </c>
      <c r="I2600" s="13">
        <v>351</v>
      </c>
      <c r="J2600" s="15">
        <v>0</v>
      </c>
      <c r="K2600" s="15">
        <v>2190588.389</v>
      </c>
      <c r="L2600" s="16">
        <f t="shared" si="280"/>
        <v>0</v>
      </c>
      <c r="M2600" s="16">
        <f t="shared" si="281"/>
        <v>0</v>
      </c>
      <c r="N2600" s="10">
        <f t="shared" si="282"/>
        <v>0</v>
      </c>
      <c r="O2600" s="10" t="str">
        <f t="shared" si="286"/>
        <v>Weniger als 40% der Schätzungsfläche sind aktueller als 2002</v>
      </c>
      <c r="P2600" s="17">
        <f t="shared" si="283"/>
        <v>219.05883889999998</v>
      </c>
      <c r="Q2600" t="str">
        <f t="shared" si="284"/>
        <v/>
      </c>
      <c r="R2600" s="6" t="str">
        <f t="shared" si="285"/>
        <v/>
      </c>
      <c r="S2600" t="s">
        <v>2885</v>
      </c>
    </row>
    <row r="2601" spans="1:19" x14ac:dyDescent="0.25">
      <c r="A2601" s="2">
        <v>26</v>
      </c>
      <c r="B2601" s="13">
        <v>2930</v>
      </c>
      <c r="C2601" s="14" t="s">
        <v>2634</v>
      </c>
      <c r="D2601" s="14" t="s">
        <v>2551</v>
      </c>
      <c r="E2601" s="14" t="s">
        <v>2544</v>
      </c>
      <c r="F2601" s="13">
        <v>1977</v>
      </c>
      <c r="G2601" s="13">
        <v>1977</v>
      </c>
      <c r="H2601" s="13">
        <v>0</v>
      </c>
      <c r="I2601" s="13">
        <v>328</v>
      </c>
      <c r="J2601" s="15">
        <v>0</v>
      </c>
      <c r="K2601" s="15">
        <v>1602482.6240000001</v>
      </c>
      <c r="L2601" s="16">
        <f t="shared" si="280"/>
        <v>0</v>
      </c>
      <c r="M2601" s="16">
        <f t="shared" si="281"/>
        <v>0</v>
      </c>
      <c r="N2601" s="10">
        <f t="shared" si="282"/>
        <v>0</v>
      </c>
      <c r="O2601" s="10" t="str">
        <f t="shared" si="286"/>
        <v>Weniger als 40% der Schätzungsfläche sind aktueller als 2002</v>
      </c>
      <c r="P2601" s="17">
        <f t="shared" si="283"/>
        <v>160.24826240000002</v>
      </c>
      <c r="Q2601" t="str">
        <f t="shared" si="284"/>
        <v/>
      </c>
      <c r="R2601" s="6" t="str">
        <f t="shared" si="285"/>
        <v/>
      </c>
      <c r="S2601" t="s">
        <v>2885</v>
      </c>
    </row>
    <row r="2602" spans="1:19" x14ac:dyDescent="0.25">
      <c r="A2602" s="2">
        <v>26</v>
      </c>
      <c r="B2602" s="13">
        <v>2931</v>
      </c>
      <c r="C2602" s="14" t="s">
        <v>636</v>
      </c>
      <c r="D2602" s="14" t="s">
        <v>2547</v>
      </c>
      <c r="E2602" s="14" t="s">
        <v>2544</v>
      </c>
      <c r="F2602" s="13">
        <v>1995</v>
      </c>
      <c r="G2602" s="13">
        <v>1995</v>
      </c>
      <c r="H2602" s="13">
        <v>0</v>
      </c>
      <c r="I2602" s="13">
        <v>209</v>
      </c>
      <c r="J2602" s="15">
        <v>0</v>
      </c>
      <c r="K2602" s="15">
        <v>1106877.085</v>
      </c>
      <c r="L2602" s="16">
        <f t="shared" si="280"/>
        <v>0</v>
      </c>
      <c r="M2602" s="16">
        <f t="shared" si="281"/>
        <v>0</v>
      </c>
      <c r="N2602" s="10">
        <f t="shared" si="282"/>
        <v>0</v>
      </c>
      <c r="O2602" s="10" t="str">
        <f t="shared" si="286"/>
        <v>Weniger als 40% der Schätzungsfläche sind aktueller als 2002</v>
      </c>
      <c r="P2602" s="17">
        <f t="shared" si="283"/>
        <v>110.6877085</v>
      </c>
      <c r="Q2602" t="str">
        <f t="shared" si="284"/>
        <v/>
      </c>
      <c r="R2602" s="6" t="str">
        <f t="shared" si="285"/>
        <v/>
      </c>
      <c r="S2602" t="s">
        <v>2885</v>
      </c>
    </row>
    <row r="2603" spans="1:19" x14ac:dyDescent="0.25">
      <c r="A2603" s="2">
        <v>26</v>
      </c>
      <c r="B2603" s="13">
        <v>2932</v>
      </c>
      <c r="C2603" s="14" t="s">
        <v>2549</v>
      </c>
      <c r="D2603" s="14" t="s">
        <v>2549</v>
      </c>
      <c r="E2603" s="14" t="s">
        <v>2544</v>
      </c>
      <c r="F2603" s="13">
        <v>1968</v>
      </c>
      <c r="G2603" s="13">
        <v>1968</v>
      </c>
      <c r="H2603" s="13">
        <v>0</v>
      </c>
      <c r="I2603" s="13">
        <v>129</v>
      </c>
      <c r="J2603" s="15">
        <v>0</v>
      </c>
      <c r="K2603" s="15">
        <v>3099853.702</v>
      </c>
      <c r="L2603" s="16">
        <f t="shared" si="280"/>
        <v>0</v>
      </c>
      <c r="M2603" s="16">
        <f t="shared" si="281"/>
        <v>0</v>
      </c>
      <c r="N2603" s="10">
        <f t="shared" si="282"/>
        <v>0</v>
      </c>
      <c r="O2603" s="10" t="str">
        <f t="shared" si="286"/>
        <v>Weniger als 40% der Schätzungsfläche sind aktueller als 2002</v>
      </c>
      <c r="P2603" s="17">
        <f t="shared" si="283"/>
        <v>309.98537019999998</v>
      </c>
      <c r="Q2603" t="str">
        <f t="shared" si="284"/>
        <v/>
      </c>
      <c r="R2603" s="6" t="str">
        <f t="shared" si="285"/>
        <v/>
      </c>
      <c r="S2603" t="s">
        <v>2885</v>
      </c>
    </row>
    <row r="2604" spans="1:19" x14ac:dyDescent="0.25">
      <c r="A2604" s="2">
        <v>26</v>
      </c>
      <c r="B2604" s="13">
        <v>2933</v>
      </c>
      <c r="C2604" s="14" t="s">
        <v>2635</v>
      </c>
      <c r="D2604" s="14" t="s">
        <v>2549</v>
      </c>
      <c r="E2604" s="14" t="s">
        <v>2544</v>
      </c>
      <c r="F2604" s="13">
        <v>1950</v>
      </c>
      <c r="G2604" s="13">
        <v>1950</v>
      </c>
      <c r="H2604" s="13">
        <v>0</v>
      </c>
      <c r="I2604" s="13">
        <v>358</v>
      </c>
      <c r="J2604" s="15">
        <v>0</v>
      </c>
      <c r="K2604" s="15">
        <v>2727220.9890000001</v>
      </c>
      <c r="L2604" s="16">
        <f t="shared" si="280"/>
        <v>0</v>
      </c>
      <c r="M2604" s="16">
        <f t="shared" si="281"/>
        <v>0</v>
      </c>
      <c r="N2604" s="10">
        <f t="shared" si="282"/>
        <v>0</v>
      </c>
      <c r="O2604" s="10" t="str">
        <f t="shared" si="286"/>
        <v>Weniger als 40% der Schätzungsfläche sind aktueller als 2002</v>
      </c>
      <c r="P2604" s="17">
        <f t="shared" si="283"/>
        <v>272.72209889999999</v>
      </c>
      <c r="Q2604" t="str">
        <f t="shared" si="284"/>
        <v/>
      </c>
      <c r="R2604" s="6" t="str">
        <f t="shared" si="285"/>
        <v/>
      </c>
      <c r="S2604" t="s">
        <v>2885</v>
      </c>
    </row>
    <row r="2605" spans="1:19" x14ac:dyDescent="0.25">
      <c r="A2605" s="2">
        <v>26</v>
      </c>
      <c r="B2605" s="13">
        <v>2934</v>
      </c>
      <c r="C2605" s="14" t="s">
        <v>2636</v>
      </c>
      <c r="D2605" s="14" t="s">
        <v>2593</v>
      </c>
      <c r="E2605" s="14" t="s">
        <v>2544</v>
      </c>
      <c r="F2605" s="13">
        <v>1986</v>
      </c>
      <c r="G2605" s="13">
        <v>1949</v>
      </c>
      <c r="H2605" s="13">
        <v>0</v>
      </c>
      <c r="I2605" s="13">
        <v>1004</v>
      </c>
      <c r="J2605" s="15">
        <v>0</v>
      </c>
      <c r="K2605" s="15">
        <v>4316852.6229999997</v>
      </c>
      <c r="L2605" s="16">
        <f t="shared" si="280"/>
        <v>0</v>
      </c>
      <c r="M2605" s="16">
        <f t="shared" si="281"/>
        <v>0</v>
      </c>
      <c r="N2605" s="10">
        <f t="shared" si="282"/>
        <v>0</v>
      </c>
      <c r="O2605" s="10" t="str">
        <f t="shared" si="286"/>
        <v>Weniger als 40% der Schätzungsfläche sind aktueller als 2002</v>
      </c>
      <c r="P2605" s="17">
        <f t="shared" si="283"/>
        <v>431.68526229999998</v>
      </c>
      <c r="Q2605" t="str">
        <f t="shared" si="284"/>
        <v/>
      </c>
      <c r="R2605" s="6" t="str">
        <f t="shared" si="285"/>
        <v/>
      </c>
      <c r="S2605" t="s">
        <v>2885</v>
      </c>
    </row>
    <row r="2606" spans="1:19" x14ac:dyDescent="0.25">
      <c r="A2606" s="2">
        <v>26</v>
      </c>
      <c r="B2606" s="13">
        <v>2935</v>
      </c>
      <c r="C2606" s="14" t="s">
        <v>2637</v>
      </c>
      <c r="D2606" s="14" t="s">
        <v>2558</v>
      </c>
      <c r="E2606" s="14" t="s">
        <v>2544</v>
      </c>
      <c r="F2606" s="13">
        <v>1975</v>
      </c>
      <c r="G2606" s="13">
        <v>1975</v>
      </c>
      <c r="H2606" s="13">
        <v>0</v>
      </c>
      <c r="I2606" s="13">
        <v>308</v>
      </c>
      <c r="J2606" s="15">
        <v>0</v>
      </c>
      <c r="K2606" s="15">
        <v>1712268.834</v>
      </c>
      <c r="L2606" s="16">
        <f t="shared" si="280"/>
        <v>0</v>
      </c>
      <c r="M2606" s="16">
        <f t="shared" si="281"/>
        <v>0</v>
      </c>
      <c r="N2606" s="10">
        <f t="shared" si="282"/>
        <v>0</v>
      </c>
      <c r="O2606" s="10" t="str">
        <f t="shared" si="286"/>
        <v>Weniger als 40% der Schätzungsfläche sind aktueller als 2002</v>
      </c>
      <c r="P2606" s="17">
        <f t="shared" si="283"/>
        <v>171.22688339999999</v>
      </c>
      <c r="Q2606" t="str">
        <f t="shared" si="284"/>
        <v/>
      </c>
      <c r="R2606" s="6" t="str">
        <f t="shared" si="285"/>
        <v/>
      </c>
      <c r="S2606" t="s">
        <v>2885</v>
      </c>
    </row>
    <row r="2607" spans="1:19" x14ac:dyDescent="0.25">
      <c r="A2607" s="2">
        <v>26</v>
      </c>
      <c r="B2607" s="13">
        <v>2936</v>
      </c>
      <c r="C2607" s="14" t="s">
        <v>2325</v>
      </c>
      <c r="D2607" s="14" t="s">
        <v>2553</v>
      </c>
      <c r="E2607" s="14" t="s">
        <v>2544</v>
      </c>
      <c r="F2607" s="18">
        <v>1998</v>
      </c>
      <c r="G2607" s="18">
        <v>1773</v>
      </c>
      <c r="H2607" s="13">
        <v>0</v>
      </c>
      <c r="I2607" s="13">
        <v>391</v>
      </c>
      <c r="J2607" s="15">
        <v>0</v>
      </c>
      <c r="K2607" s="15">
        <v>4378315.0480000004</v>
      </c>
      <c r="L2607" s="16">
        <f t="shared" si="280"/>
        <v>0</v>
      </c>
      <c r="M2607" s="16">
        <f t="shared" si="281"/>
        <v>0</v>
      </c>
      <c r="N2607" s="10">
        <f t="shared" si="282"/>
        <v>0</v>
      </c>
      <c r="O2607" s="10" t="str">
        <f t="shared" si="286"/>
        <v>Weniger als 40% der Schätzungsfläche sind aktueller als 2002</v>
      </c>
      <c r="P2607" s="17">
        <f t="shared" si="283"/>
        <v>437.83150480000006</v>
      </c>
      <c r="Q2607" t="str">
        <f t="shared" si="284"/>
        <v/>
      </c>
      <c r="R2607" s="6" t="str">
        <f t="shared" si="285"/>
        <v/>
      </c>
      <c r="S2607" t="s">
        <v>2885</v>
      </c>
    </row>
    <row r="2608" spans="1:19" x14ac:dyDescent="0.25">
      <c r="A2608" s="2">
        <v>26</v>
      </c>
      <c r="B2608" s="13">
        <v>2937</v>
      </c>
      <c r="C2608" s="14" t="s">
        <v>411</v>
      </c>
      <c r="D2608" s="14" t="s">
        <v>2609</v>
      </c>
      <c r="E2608" s="14" t="s">
        <v>2544</v>
      </c>
      <c r="F2608" s="13">
        <v>1976</v>
      </c>
      <c r="G2608" s="13">
        <v>1976</v>
      </c>
      <c r="H2608" s="13">
        <v>0</v>
      </c>
      <c r="I2608" s="13">
        <v>239</v>
      </c>
      <c r="J2608" s="15">
        <v>0</v>
      </c>
      <c r="K2608" s="15">
        <v>2320845.7080000001</v>
      </c>
      <c r="L2608" s="16">
        <f t="shared" si="280"/>
        <v>0</v>
      </c>
      <c r="M2608" s="16">
        <f t="shared" si="281"/>
        <v>0</v>
      </c>
      <c r="N2608" s="10">
        <f t="shared" si="282"/>
        <v>0</v>
      </c>
      <c r="O2608" s="10" t="str">
        <f t="shared" si="286"/>
        <v>Weniger als 40% der Schätzungsfläche sind aktueller als 2002</v>
      </c>
      <c r="P2608" s="17">
        <f t="shared" si="283"/>
        <v>232.08457080000002</v>
      </c>
      <c r="Q2608" t="str">
        <f t="shared" si="284"/>
        <v/>
      </c>
      <c r="R2608" s="6" t="str">
        <f t="shared" si="285"/>
        <v/>
      </c>
      <c r="S2608" t="s">
        <v>2885</v>
      </c>
    </row>
    <row r="2609" spans="1:19" x14ac:dyDescent="0.25">
      <c r="A2609" s="2">
        <v>26</v>
      </c>
      <c r="B2609" s="13">
        <v>2938</v>
      </c>
      <c r="C2609" s="14" t="s">
        <v>2638</v>
      </c>
      <c r="D2609" s="14" t="s">
        <v>2546</v>
      </c>
      <c r="E2609" s="14" t="s">
        <v>2544</v>
      </c>
      <c r="F2609" s="13">
        <v>1989</v>
      </c>
      <c r="G2609" s="13">
        <v>1989</v>
      </c>
      <c r="H2609" s="13">
        <v>0</v>
      </c>
      <c r="I2609" s="13">
        <v>301</v>
      </c>
      <c r="J2609" s="15">
        <v>0</v>
      </c>
      <c r="K2609" s="15">
        <v>2595450.1030000001</v>
      </c>
      <c r="L2609" s="16">
        <f t="shared" si="280"/>
        <v>0</v>
      </c>
      <c r="M2609" s="16">
        <f t="shared" si="281"/>
        <v>0</v>
      </c>
      <c r="N2609" s="10">
        <f t="shared" si="282"/>
        <v>0</v>
      </c>
      <c r="O2609" s="10" t="str">
        <f t="shared" si="286"/>
        <v>Weniger als 40% der Schätzungsfläche sind aktueller als 2002</v>
      </c>
      <c r="P2609" s="17">
        <f t="shared" si="283"/>
        <v>259.5450103</v>
      </c>
      <c r="Q2609" t="str">
        <f t="shared" si="284"/>
        <v/>
      </c>
      <c r="R2609" s="6" t="str">
        <f t="shared" si="285"/>
        <v/>
      </c>
      <c r="S2609" t="s">
        <v>2885</v>
      </c>
    </row>
    <row r="2610" spans="1:19" x14ac:dyDescent="0.25">
      <c r="A2610" s="2">
        <v>26</v>
      </c>
      <c r="B2610" s="13">
        <v>2939</v>
      </c>
      <c r="C2610" s="14" t="s">
        <v>2639</v>
      </c>
      <c r="D2610" s="14" t="s">
        <v>2549</v>
      </c>
      <c r="E2610" s="14" t="s">
        <v>2544</v>
      </c>
      <c r="F2610" s="13">
        <v>1994</v>
      </c>
      <c r="G2610" s="13">
        <v>1994</v>
      </c>
      <c r="H2610" s="13">
        <v>0</v>
      </c>
      <c r="I2610" s="13">
        <v>308</v>
      </c>
      <c r="J2610" s="15">
        <v>0</v>
      </c>
      <c r="K2610" s="15">
        <v>2008138.389</v>
      </c>
      <c r="L2610" s="16">
        <f t="shared" si="280"/>
        <v>0</v>
      </c>
      <c r="M2610" s="16">
        <f t="shared" si="281"/>
        <v>0</v>
      </c>
      <c r="N2610" s="10">
        <f t="shared" si="282"/>
        <v>0</v>
      </c>
      <c r="O2610" s="10" t="str">
        <f t="shared" si="286"/>
        <v>Weniger als 40% der Schätzungsfläche sind aktueller als 2002</v>
      </c>
      <c r="P2610" s="17">
        <f t="shared" si="283"/>
        <v>200.81383890000001</v>
      </c>
      <c r="Q2610" t="str">
        <f t="shared" si="284"/>
        <v/>
      </c>
      <c r="R2610" s="6" t="str">
        <f t="shared" si="285"/>
        <v/>
      </c>
      <c r="S2610" t="s">
        <v>2885</v>
      </c>
    </row>
    <row r="2611" spans="1:19" x14ac:dyDescent="0.25">
      <c r="A2611" s="2">
        <v>26</v>
      </c>
      <c r="B2611" s="13">
        <v>2940</v>
      </c>
      <c r="C2611" s="14" t="s">
        <v>241</v>
      </c>
      <c r="D2611" s="14" t="s">
        <v>2589</v>
      </c>
      <c r="E2611" s="14" t="s">
        <v>2544</v>
      </c>
      <c r="F2611" s="13">
        <v>1976</v>
      </c>
      <c r="G2611" s="13">
        <v>1976</v>
      </c>
      <c r="H2611" s="13">
        <v>0</v>
      </c>
      <c r="I2611" s="13">
        <v>205</v>
      </c>
      <c r="J2611" s="15">
        <v>0</v>
      </c>
      <c r="K2611" s="15">
        <v>2504058.0019999999</v>
      </c>
      <c r="L2611" s="16">
        <f t="shared" si="280"/>
        <v>0</v>
      </c>
      <c r="M2611" s="16">
        <f t="shared" si="281"/>
        <v>0</v>
      </c>
      <c r="N2611" s="10">
        <f t="shared" si="282"/>
        <v>0</v>
      </c>
      <c r="O2611" s="10" t="str">
        <f t="shared" si="286"/>
        <v>Weniger als 40% der Schätzungsfläche sind aktueller als 2002</v>
      </c>
      <c r="P2611" s="17">
        <f t="shared" si="283"/>
        <v>250.40580019999999</v>
      </c>
      <c r="Q2611" t="str">
        <f t="shared" si="284"/>
        <v/>
      </c>
      <c r="R2611" s="6" t="str">
        <f t="shared" si="285"/>
        <v/>
      </c>
      <c r="S2611" t="s">
        <v>2885</v>
      </c>
    </row>
    <row r="2612" spans="1:19" x14ac:dyDescent="0.25">
      <c r="A2612" s="2">
        <v>26</v>
      </c>
      <c r="B2612" s="13">
        <v>2941</v>
      </c>
      <c r="C2612" s="14" t="s">
        <v>2640</v>
      </c>
      <c r="D2612" s="14" t="s">
        <v>2570</v>
      </c>
      <c r="E2612" s="14" t="s">
        <v>2544</v>
      </c>
      <c r="F2612" s="13">
        <v>1981</v>
      </c>
      <c r="G2612" s="13">
        <v>1981</v>
      </c>
      <c r="H2612" s="13">
        <v>0</v>
      </c>
      <c r="I2612" s="13">
        <v>465</v>
      </c>
      <c r="J2612" s="15">
        <v>0</v>
      </c>
      <c r="K2612" s="15">
        <v>4790547.5959999999</v>
      </c>
      <c r="L2612" s="16">
        <f t="shared" si="280"/>
        <v>0</v>
      </c>
      <c r="M2612" s="16">
        <f t="shared" si="281"/>
        <v>0</v>
      </c>
      <c r="N2612" s="10">
        <f t="shared" si="282"/>
        <v>0</v>
      </c>
      <c r="O2612" s="10" t="str">
        <f t="shared" si="286"/>
        <v>Weniger als 40% der Schätzungsfläche sind aktueller als 2002</v>
      </c>
      <c r="P2612" s="17">
        <f t="shared" si="283"/>
        <v>479.05475960000001</v>
      </c>
      <c r="Q2612" t="str">
        <f t="shared" si="284"/>
        <v/>
      </c>
      <c r="R2612" s="6" t="str">
        <f t="shared" si="285"/>
        <v/>
      </c>
      <c r="S2612" t="s">
        <v>2885</v>
      </c>
    </row>
    <row r="2613" spans="1:19" x14ac:dyDescent="0.25">
      <c r="A2613" s="2">
        <v>26</v>
      </c>
      <c r="B2613" s="13">
        <v>2942</v>
      </c>
      <c r="C2613" s="14" t="s">
        <v>2553</v>
      </c>
      <c r="D2613" s="14" t="s">
        <v>2553</v>
      </c>
      <c r="E2613" s="14" t="s">
        <v>2544</v>
      </c>
      <c r="F2613" s="13">
        <v>2001</v>
      </c>
      <c r="G2613" s="13">
        <v>1966</v>
      </c>
      <c r="H2613" s="13">
        <v>0</v>
      </c>
      <c r="I2613" s="13">
        <v>668</v>
      </c>
      <c r="J2613" s="15">
        <v>0</v>
      </c>
      <c r="K2613" s="15">
        <v>10011068.229</v>
      </c>
      <c r="L2613" s="16">
        <f t="shared" si="280"/>
        <v>0</v>
      </c>
      <c r="M2613" s="16">
        <f t="shared" si="281"/>
        <v>0</v>
      </c>
      <c r="N2613" s="10">
        <f t="shared" si="282"/>
        <v>0</v>
      </c>
      <c r="O2613" s="10" t="str">
        <f t="shared" si="286"/>
        <v>Weniger als 40% der Schätzungsfläche sind aktueller als 2002</v>
      </c>
      <c r="P2613" s="17">
        <f t="shared" si="283"/>
        <v>1001.1068229</v>
      </c>
      <c r="Q2613" t="str">
        <f t="shared" si="284"/>
        <v/>
      </c>
      <c r="R2613" s="6" t="str">
        <f t="shared" si="285"/>
        <v/>
      </c>
      <c r="S2613" t="s">
        <v>2885</v>
      </c>
    </row>
    <row r="2614" spans="1:19" x14ac:dyDescent="0.25">
      <c r="A2614" s="2">
        <v>26</v>
      </c>
      <c r="B2614" s="13">
        <v>2943</v>
      </c>
      <c r="C2614" s="14" t="s">
        <v>2641</v>
      </c>
      <c r="D2614" s="14" t="s">
        <v>2565</v>
      </c>
      <c r="E2614" s="14" t="s">
        <v>2544</v>
      </c>
      <c r="F2614" s="13">
        <v>1996</v>
      </c>
      <c r="G2614" s="13">
        <v>1950</v>
      </c>
      <c r="H2614" s="13">
        <v>0</v>
      </c>
      <c r="I2614" s="13">
        <v>478</v>
      </c>
      <c r="J2614" s="15">
        <v>0</v>
      </c>
      <c r="K2614" s="15">
        <v>2398753.236</v>
      </c>
      <c r="L2614" s="16">
        <f t="shared" si="280"/>
        <v>0</v>
      </c>
      <c r="M2614" s="16">
        <f t="shared" si="281"/>
        <v>0</v>
      </c>
      <c r="N2614" s="10">
        <f t="shared" si="282"/>
        <v>0</v>
      </c>
      <c r="O2614" s="10" t="str">
        <f t="shared" si="286"/>
        <v>Weniger als 40% der Schätzungsfläche sind aktueller als 2002</v>
      </c>
      <c r="P2614" s="17">
        <f t="shared" si="283"/>
        <v>239.8753236</v>
      </c>
      <c r="Q2614" t="str">
        <f t="shared" si="284"/>
        <v/>
      </c>
      <c r="R2614" s="6" t="str">
        <f t="shared" si="285"/>
        <v/>
      </c>
      <c r="S2614" t="s">
        <v>2885</v>
      </c>
    </row>
    <row r="2615" spans="1:19" x14ac:dyDescent="0.25">
      <c r="A2615" s="2">
        <v>26</v>
      </c>
      <c r="B2615" s="13">
        <v>2944</v>
      </c>
      <c r="C2615" s="14" t="s">
        <v>2642</v>
      </c>
      <c r="D2615" s="14" t="s">
        <v>2543</v>
      </c>
      <c r="E2615" s="14" t="s">
        <v>2544</v>
      </c>
      <c r="F2615" s="13">
        <v>2001</v>
      </c>
      <c r="G2615" s="13">
        <v>1977</v>
      </c>
      <c r="H2615" s="13">
        <v>0</v>
      </c>
      <c r="I2615" s="13">
        <v>304</v>
      </c>
      <c r="J2615" s="15">
        <v>0</v>
      </c>
      <c r="K2615" s="15">
        <v>1629923.2830000001</v>
      </c>
      <c r="L2615" s="16">
        <f t="shared" si="280"/>
        <v>0</v>
      </c>
      <c r="M2615" s="16">
        <f t="shared" si="281"/>
        <v>0</v>
      </c>
      <c r="N2615" s="10">
        <f t="shared" si="282"/>
        <v>0</v>
      </c>
      <c r="O2615" s="10" t="str">
        <f t="shared" si="286"/>
        <v>Weniger als 40% der Schätzungsfläche sind aktueller als 2002</v>
      </c>
      <c r="P2615" s="17">
        <f t="shared" si="283"/>
        <v>162.9923283</v>
      </c>
      <c r="Q2615" t="str">
        <f t="shared" si="284"/>
        <v/>
      </c>
      <c r="R2615" s="6" t="str">
        <f t="shared" si="285"/>
        <v/>
      </c>
      <c r="S2615" t="s">
        <v>2885</v>
      </c>
    </row>
    <row r="2616" spans="1:19" x14ac:dyDescent="0.25">
      <c r="A2616" s="2">
        <v>26</v>
      </c>
      <c r="B2616" s="13">
        <v>2945</v>
      </c>
      <c r="C2616" s="14" t="s">
        <v>2643</v>
      </c>
      <c r="D2616" s="14" t="s">
        <v>2568</v>
      </c>
      <c r="E2616" s="14" t="s">
        <v>2544</v>
      </c>
      <c r="F2616" s="13">
        <v>2010</v>
      </c>
      <c r="G2616" s="13">
        <v>1937</v>
      </c>
      <c r="H2616" s="13">
        <v>141</v>
      </c>
      <c r="I2616" s="13">
        <v>185</v>
      </c>
      <c r="J2616" s="15">
        <v>1239802.169</v>
      </c>
      <c r="K2616" s="15">
        <v>1739297.5049999999</v>
      </c>
      <c r="L2616" s="16">
        <f t="shared" si="280"/>
        <v>0.76216216216216215</v>
      </c>
      <c r="M2616" s="16">
        <f t="shared" si="281"/>
        <v>0.71281777006861169</v>
      </c>
      <c r="N2616" s="10">
        <f t="shared" si="282"/>
        <v>1</v>
      </c>
      <c r="O2616" s="10" t="str">
        <f t="shared" si="286"/>
        <v>Mehr als 50% der Schätzungsfläche sind aktueller als 2002</v>
      </c>
      <c r="P2616" s="17">
        <f t="shared" si="283"/>
        <v>173.92975049999998</v>
      </c>
      <c r="Q2616">
        <f t="shared" si="284"/>
        <v>1</v>
      </c>
      <c r="R2616" s="6">
        <f t="shared" si="285"/>
        <v>40336</v>
      </c>
      <c r="S2616" t="s">
        <v>3080</v>
      </c>
    </row>
    <row r="2617" spans="1:19" x14ac:dyDescent="0.25">
      <c r="A2617" s="2">
        <v>26</v>
      </c>
      <c r="B2617" s="13">
        <v>2946</v>
      </c>
      <c r="C2617" s="14" t="s">
        <v>2543</v>
      </c>
      <c r="D2617" s="14" t="s">
        <v>2543</v>
      </c>
      <c r="E2617" s="14" t="s">
        <v>2544</v>
      </c>
      <c r="F2617" s="13">
        <v>1984</v>
      </c>
      <c r="G2617" s="13">
        <v>1984</v>
      </c>
      <c r="H2617" s="13">
        <v>0</v>
      </c>
      <c r="I2617" s="13">
        <v>168</v>
      </c>
      <c r="J2617" s="15">
        <v>0</v>
      </c>
      <c r="K2617" s="15">
        <v>500440.36700000003</v>
      </c>
      <c r="L2617" s="16">
        <f t="shared" si="280"/>
        <v>0</v>
      </c>
      <c r="M2617" s="16">
        <f t="shared" si="281"/>
        <v>0</v>
      </c>
      <c r="N2617" s="10">
        <f t="shared" si="282"/>
        <v>0</v>
      </c>
      <c r="O2617" s="10" t="str">
        <f t="shared" si="286"/>
        <v>Weniger als 40% der Schätzungsfläche sind aktueller als 2002</v>
      </c>
      <c r="P2617" s="17">
        <f t="shared" si="283"/>
        <v>50.044036699999999</v>
      </c>
      <c r="Q2617" t="str">
        <f t="shared" si="284"/>
        <v/>
      </c>
      <c r="R2617" s="6" t="str">
        <f t="shared" si="285"/>
        <v/>
      </c>
      <c r="S2617" t="s">
        <v>2885</v>
      </c>
    </row>
    <row r="2618" spans="1:19" x14ac:dyDescent="0.25">
      <c r="A2618" s="2">
        <v>26</v>
      </c>
      <c r="B2618" s="13">
        <v>2947</v>
      </c>
      <c r="C2618" s="14" t="s">
        <v>2551</v>
      </c>
      <c r="D2618" s="14" t="s">
        <v>2551</v>
      </c>
      <c r="E2618" s="14" t="s">
        <v>2544</v>
      </c>
      <c r="F2618" s="13">
        <v>2010</v>
      </c>
      <c r="G2618" s="13">
        <v>1937</v>
      </c>
      <c r="H2618" s="13">
        <v>1500</v>
      </c>
      <c r="I2618" s="13">
        <v>1669</v>
      </c>
      <c r="J2618" s="15">
        <v>6640343.0920000002</v>
      </c>
      <c r="K2618" s="15">
        <v>7323275.3169999998</v>
      </c>
      <c r="L2618" s="16">
        <f t="shared" si="280"/>
        <v>0.89874176153385266</v>
      </c>
      <c r="M2618" s="16">
        <f t="shared" si="281"/>
        <v>0.90674497469531645</v>
      </c>
      <c r="N2618" s="10">
        <f t="shared" si="282"/>
        <v>1</v>
      </c>
      <c r="O2618" s="10" t="str">
        <f t="shared" si="286"/>
        <v>Mehr als 50% der Schätzungsfläche sind aktueller als 2002</v>
      </c>
      <c r="P2618" s="17">
        <f t="shared" si="283"/>
        <v>732.32753170000001</v>
      </c>
      <c r="Q2618">
        <f t="shared" si="284"/>
        <v>1</v>
      </c>
      <c r="R2618" s="6">
        <f t="shared" si="285"/>
        <v>39546</v>
      </c>
      <c r="S2618" t="s">
        <v>3080</v>
      </c>
    </row>
    <row r="2619" spans="1:19" x14ac:dyDescent="0.25">
      <c r="A2619" s="2">
        <v>26</v>
      </c>
      <c r="B2619" s="13">
        <v>2948</v>
      </c>
      <c r="C2619" s="14" t="s">
        <v>2556</v>
      </c>
      <c r="D2619" s="14" t="s">
        <v>2556</v>
      </c>
      <c r="E2619" s="14" t="s">
        <v>2544</v>
      </c>
      <c r="F2619" s="13">
        <v>1989</v>
      </c>
      <c r="G2619" s="13">
        <v>1967</v>
      </c>
      <c r="H2619" s="13">
        <v>0</v>
      </c>
      <c r="I2619" s="13">
        <v>526</v>
      </c>
      <c r="J2619" s="15">
        <v>0</v>
      </c>
      <c r="K2619" s="15">
        <v>4802999.3470000001</v>
      </c>
      <c r="L2619" s="16">
        <f t="shared" si="280"/>
        <v>0</v>
      </c>
      <c r="M2619" s="16">
        <f t="shared" si="281"/>
        <v>0</v>
      </c>
      <c r="N2619" s="10">
        <f t="shared" si="282"/>
        <v>0</v>
      </c>
      <c r="O2619" s="10" t="str">
        <f t="shared" si="286"/>
        <v>Weniger als 40% der Schätzungsfläche sind aktueller als 2002</v>
      </c>
      <c r="P2619" s="17">
        <f t="shared" si="283"/>
        <v>480.29993469999999</v>
      </c>
      <c r="Q2619" t="str">
        <f t="shared" si="284"/>
        <v/>
      </c>
      <c r="R2619" s="6" t="str">
        <f t="shared" si="285"/>
        <v/>
      </c>
      <c r="S2619" t="s">
        <v>2885</v>
      </c>
    </row>
    <row r="2620" spans="1:19" x14ac:dyDescent="0.25">
      <c r="A2620" s="2">
        <v>26</v>
      </c>
      <c r="B2620" s="13">
        <v>2949</v>
      </c>
      <c r="C2620" s="14" t="s">
        <v>2644</v>
      </c>
      <c r="D2620" s="14" t="s">
        <v>2616</v>
      </c>
      <c r="E2620" s="14" t="s">
        <v>2544</v>
      </c>
      <c r="F2620" s="13">
        <v>1978</v>
      </c>
      <c r="G2620" s="13">
        <v>1978</v>
      </c>
      <c r="H2620" s="13">
        <v>0</v>
      </c>
      <c r="I2620" s="13">
        <v>280</v>
      </c>
      <c r="J2620" s="15">
        <v>0</v>
      </c>
      <c r="K2620" s="15">
        <v>2555237.1839999999</v>
      </c>
      <c r="L2620" s="16">
        <f t="shared" si="280"/>
        <v>0</v>
      </c>
      <c r="M2620" s="16">
        <f t="shared" si="281"/>
        <v>0</v>
      </c>
      <c r="N2620" s="10">
        <f t="shared" si="282"/>
        <v>0</v>
      </c>
      <c r="O2620" s="10" t="str">
        <f t="shared" si="286"/>
        <v>Weniger als 40% der Schätzungsfläche sind aktueller als 2002</v>
      </c>
      <c r="P2620" s="17">
        <f t="shared" si="283"/>
        <v>255.52371839999998</v>
      </c>
      <c r="Q2620" t="str">
        <f t="shared" si="284"/>
        <v/>
      </c>
      <c r="R2620" s="6" t="str">
        <f t="shared" si="285"/>
        <v/>
      </c>
      <c r="S2620" t="s">
        <v>2885</v>
      </c>
    </row>
    <row r="2621" spans="1:19" x14ac:dyDescent="0.25">
      <c r="A2621" s="2">
        <v>26</v>
      </c>
      <c r="B2621" s="13">
        <v>2950</v>
      </c>
      <c r="C2621" s="14" t="s">
        <v>2645</v>
      </c>
      <c r="D2621" s="14" t="s">
        <v>2553</v>
      </c>
      <c r="E2621" s="14" t="s">
        <v>2544</v>
      </c>
      <c r="F2621" s="13">
        <v>1965</v>
      </c>
      <c r="G2621" s="13">
        <v>1939</v>
      </c>
      <c r="H2621" s="13">
        <v>0</v>
      </c>
      <c r="I2621" s="13">
        <v>201</v>
      </c>
      <c r="J2621" s="15">
        <v>0</v>
      </c>
      <c r="K2621" s="15">
        <v>3775151.2680000002</v>
      </c>
      <c r="L2621" s="16">
        <f t="shared" si="280"/>
        <v>0</v>
      </c>
      <c r="M2621" s="16">
        <f t="shared" si="281"/>
        <v>0</v>
      </c>
      <c r="N2621" s="10">
        <f t="shared" si="282"/>
        <v>0</v>
      </c>
      <c r="O2621" s="10" t="str">
        <f t="shared" si="286"/>
        <v>Weniger als 40% der Schätzungsfläche sind aktueller als 2002</v>
      </c>
      <c r="P2621" s="17">
        <f t="shared" si="283"/>
        <v>377.51512680000002</v>
      </c>
      <c r="Q2621" t="str">
        <f t="shared" si="284"/>
        <v/>
      </c>
      <c r="R2621" s="6" t="str">
        <f t="shared" si="285"/>
        <v/>
      </c>
      <c r="S2621" t="s">
        <v>2885</v>
      </c>
    </row>
    <row r="2622" spans="1:19" x14ac:dyDescent="0.25">
      <c r="A2622" s="2">
        <v>26</v>
      </c>
      <c r="B2622" s="13">
        <v>2951</v>
      </c>
      <c r="C2622" s="14" t="s">
        <v>2646</v>
      </c>
      <c r="D2622" s="14" t="s">
        <v>2570</v>
      </c>
      <c r="E2622" s="14" t="s">
        <v>2544</v>
      </c>
      <c r="F2622" s="13">
        <v>1993</v>
      </c>
      <c r="G2622" s="13">
        <v>1993</v>
      </c>
      <c r="H2622" s="13">
        <v>0</v>
      </c>
      <c r="I2622" s="13">
        <v>301</v>
      </c>
      <c r="J2622" s="15">
        <v>0</v>
      </c>
      <c r="K2622" s="15">
        <v>1024836.718</v>
      </c>
      <c r="L2622" s="16">
        <f t="shared" si="280"/>
        <v>0</v>
      </c>
      <c r="M2622" s="16">
        <f t="shared" si="281"/>
        <v>0</v>
      </c>
      <c r="N2622" s="10">
        <f t="shared" si="282"/>
        <v>0</v>
      </c>
      <c r="O2622" s="10" t="str">
        <f t="shared" si="286"/>
        <v>Weniger als 40% der Schätzungsfläche sind aktueller als 2002</v>
      </c>
      <c r="P2622" s="17">
        <f t="shared" si="283"/>
        <v>102.4836718</v>
      </c>
      <c r="Q2622" t="str">
        <f t="shared" si="284"/>
        <v/>
      </c>
      <c r="R2622" s="6" t="str">
        <f t="shared" si="285"/>
        <v/>
      </c>
      <c r="S2622" t="s">
        <v>2885</v>
      </c>
    </row>
    <row r="2623" spans="1:19" x14ac:dyDescent="0.25">
      <c r="A2623" s="2">
        <v>26</v>
      </c>
      <c r="B2623" s="13">
        <v>2952</v>
      </c>
      <c r="C2623" s="14" t="s">
        <v>2647</v>
      </c>
      <c r="D2623" s="14" t="s">
        <v>2565</v>
      </c>
      <c r="E2623" s="14" t="s">
        <v>2544</v>
      </c>
      <c r="F2623" s="13">
        <v>1989</v>
      </c>
      <c r="G2623" s="13">
        <v>1989</v>
      </c>
      <c r="H2623" s="13">
        <v>0</v>
      </c>
      <c r="I2623" s="13">
        <v>459</v>
      </c>
      <c r="J2623" s="15">
        <v>0</v>
      </c>
      <c r="K2623" s="15">
        <v>2373090.1740000001</v>
      </c>
      <c r="L2623" s="16">
        <f t="shared" si="280"/>
        <v>0</v>
      </c>
      <c r="M2623" s="16">
        <f t="shared" si="281"/>
        <v>0</v>
      </c>
      <c r="N2623" s="10">
        <f t="shared" si="282"/>
        <v>0</v>
      </c>
      <c r="O2623" s="10" t="str">
        <f t="shared" si="286"/>
        <v>Weniger als 40% der Schätzungsfläche sind aktueller als 2002</v>
      </c>
      <c r="P2623" s="17">
        <f t="shared" si="283"/>
        <v>237.30901740000002</v>
      </c>
      <c r="Q2623" t="str">
        <f t="shared" si="284"/>
        <v/>
      </c>
      <c r="R2623" s="6" t="str">
        <f t="shared" si="285"/>
        <v/>
      </c>
      <c r="S2623" t="s">
        <v>2885</v>
      </c>
    </row>
    <row r="2624" spans="1:19" x14ac:dyDescent="0.25">
      <c r="A2624" s="2">
        <v>26</v>
      </c>
      <c r="B2624" s="13">
        <v>2953</v>
      </c>
      <c r="C2624" s="14" t="s">
        <v>2648</v>
      </c>
      <c r="D2624" s="14" t="s">
        <v>2549</v>
      </c>
      <c r="E2624" s="14" t="s">
        <v>2544</v>
      </c>
      <c r="F2624" s="13">
        <v>1972</v>
      </c>
      <c r="G2624" s="13">
        <v>1972</v>
      </c>
      <c r="H2624" s="13">
        <v>0</v>
      </c>
      <c r="I2624" s="13">
        <v>252</v>
      </c>
      <c r="J2624" s="15">
        <v>0</v>
      </c>
      <c r="K2624" s="15">
        <v>2452060.2820000001</v>
      </c>
      <c r="L2624" s="16">
        <f t="shared" si="280"/>
        <v>0</v>
      </c>
      <c r="M2624" s="16">
        <f t="shared" si="281"/>
        <v>0</v>
      </c>
      <c r="N2624" s="10">
        <f t="shared" si="282"/>
        <v>0</v>
      </c>
      <c r="O2624" s="10" t="str">
        <f t="shared" si="286"/>
        <v>Weniger als 40% der Schätzungsfläche sind aktueller als 2002</v>
      </c>
      <c r="P2624" s="17">
        <f t="shared" si="283"/>
        <v>245.20602820000002</v>
      </c>
      <c r="Q2624" t="str">
        <f t="shared" si="284"/>
        <v/>
      </c>
      <c r="R2624" s="6" t="str">
        <f t="shared" si="285"/>
        <v/>
      </c>
      <c r="S2624" t="s">
        <v>2885</v>
      </c>
    </row>
    <row r="2625" spans="1:19" x14ac:dyDescent="0.25">
      <c r="A2625" s="2">
        <v>26</v>
      </c>
      <c r="B2625" s="13">
        <v>2954</v>
      </c>
      <c r="C2625" s="14" t="s">
        <v>2649</v>
      </c>
      <c r="D2625" s="14" t="s">
        <v>2551</v>
      </c>
      <c r="E2625" s="14" t="s">
        <v>2544</v>
      </c>
      <c r="F2625" s="13">
        <v>1994</v>
      </c>
      <c r="G2625" s="13">
        <v>1994</v>
      </c>
      <c r="H2625" s="13">
        <v>0</v>
      </c>
      <c r="I2625" s="13">
        <v>522</v>
      </c>
      <c r="J2625" s="15">
        <v>0</v>
      </c>
      <c r="K2625" s="15">
        <v>2681781.11</v>
      </c>
      <c r="L2625" s="16">
        <f t="shared" si="280"/>
        <v>0</v>
      </c>
      <c r="M2625" s="16">
        <f t="shared" si="281"/>
        <v>0</v>
      </c>
      <c r="N2625" s="10">
        <f t="shared" si="282"/>
        <v>0</v>
      </c>
      <c r="O2625" s="10" t="str">
        <f t="shared" si="286"/>
        <v>Weniger als 40% der Schätzungsfläche sind aktueller als 2002</v>
      </c>
      <c r="P2625" s="17">
        <f t="shared" si="283"/>
        <v>268.178111</v>
      </c>
      <c r="Q2625" t="str">
        <f t="shared" si="284"/>
        <v/>
      </c>
      <c r="R2625" s="6" t="str">
        <f t="shared" si="285"/>
        <v/>
      </c>
      <c r="S2625" t="s">
        <v>2885</v>
      </c>
    </row>
    <row r="2626" spans="1:19" x14ac:dyDescent="0.25">
      <c r="A2626" s="2">
        <v>26</v>
      </c>
      <c r="B2626" s="13">
        <v>2955</v>
      </c>
      <c r="C2626" s="14" t="s">
        <v>2650</v>
      </c>
      <c r="D2626" s="14" t="s">
        <v>2558</v>
      </c>
      <c r="E2626" s="14" t="s">
        <v>2544</v>
      </c>
      <c r="F2626" s="13">
        <v>2002</v>
      </c>
      <c r="G2626" s="13">
        <v>2000</v>
      </c>
      <c r="H2626" s="13">
        <v>0</v>
      </c>
      <c r="I2626" s="13">
        <v>818</v>
      </c>
      <c r="J2626" s="15">
        <v>0</v>
      </c>
      <c r="K2626" s="15">
        <v>5994198.4510000004</v>
      </c>
      <c r="L2626" s="16">
        <f t="shared" si="280"/>
        <v>0</v>
      </c>
      <c r="M2626" s="16">
        <f t="shared" si="281"/>
        <v>0</v>
      </c>
      <c r="N2626" s="10">
        <f t="shared" si="282"/>
        <v>0</v>
      </c>
      <c r="O2626" s="10" t="str">
        <f t="shared" si="286"/>
        <v>Weniger als 40% der Schätzungsfläche sind aktueller als 2002</v>
      </c>
      <c r="P2626" s="17">
        <f t="shared" si="283"/>
        <v>599.41984510000009</v>
      </c>
      <c r="Q2626" t="str">
        <f t="shared" si="284"/>
        <v/>
      </c>
      <c r="R2626" s="6" t="str">
        <f t="shared" si="285"/>
        <v/>
      </c>
      <c r="S2626" t="s">
        <v>2885</v>
      </c>
    </row>
    <row r="2627" spans="1:19" x14ac:dyDescent="0.25">
      <c r="A2627" s="2">
        <v>26</v>
      </c>
      <c r="B2627" s="13">
        <v>2970</v>
      </c>
      <c r="C2627" s="14" t="s">
        <v>2651</v>
      </c>
      <c r="D2627" s="14" t="s">
        <v>2652</v>
      </c>
      <c r="E2627" s="14" t="s">
        <v>2653</v>
      </c>
      <c r="F2627" s="13">
        <v>1981</v>
      </c>
      <c r="G2627" s="13">
        <v>1950</v>
      </c>
      <c r="H2627" s="13">
        <v>0</v>
      </c>
      <c r="I2627" s="13">
        <v>492</v>
      </c>
      <c r="J2627" s="15">
        <v>0</v>
      </c>
      <c r="K2627" s="15">
        <v>2178823.7760000001</v>
      </c>
      <c r="L2627" s="16">
        <f t="shared" ref="L2627:L2690" si="287">H2627/I2627</f>
        <v>0</v>
      </c>
      <c r="M2627" s="16">
        <f t="shared" ref="M2627:M2690" si="288">J2627/K2627</f>
        <v>0</v>
      </c>
      <c r="N2627" s="10">
        <f t="shared" ref="N2627:N2690" si="289">IF(AND(M2627&gt;0.1,M2627&lt;0.5,Q2627=1),3,IF(M2627&gt;=0.5,1,IF(M2627&gt;=0.4,2,0)))</f>
        <v>0</v>
      </c>
      <c r="O2627" s="10" t="str">
        <f t="shared" si="286"/>
        <v>Weniger als 40% der Schätzungsfläche sind aktueller als 2002</v>
      </c>
      <c r="P2627" s="17">
        <f t="shared" ref="P2627:P2690" si="290">K2627/10000</f>
        <v>217.88237760000001</v>
      </c>
      <c r="Q2627" t="str">
        <f t="shared" ref="Q2627:Q2690" si="291">IFERROR(VLOOKUP(B2627,NAG,3,FALSE),"")</f>
        <v/>
      </c>
      <c r="R2627" s="6" t="str">
        <f t="shared" ref="R2627:R2690" si="292">IFERROR(VLOOKUP(B2627,NAG,4,FALSE),"")</f>
        <v/>
      </c>
      <c r="S2627" t="s">
        <v>2885</v>
      </c>
    </row>
    <row r="2628" spans="1:19" x14ac:dyDescent="0.25">
      <c r="A2628" s="2">
        <v>26</v>
      </c>
      <c r="B2628" s="13">
        <v>2971</v>
      </c>
      <c r="C2628" s="14" t="s">
        <v>2654</v>
      </c>
      <c r="D2628" s="14" t="s">
        <v>2496</v>
      </c>
      <c r="E2628" s="14" t="s">
        <v>2653</v>
      </c>
      <c r="F2628" s="13">
        <v>1992</v>
      </c>
      <c r="G2628" s="13">
        <v>1992</v>
      </c>
      <c r="H2628" s="13">
        <v>0</v>
      </c>
      <c r="I2628" s="13">
        <v>297</v>
      </c>
      <c r="J2628" s="15">
        <v>0</v>
      </c>
      <c r="K2628" s="15">
        <v>827057.65899999999</v>
      </c>
      <c r="L2628" s="16">
        <f t="shared" si="287"/>
        <v>0</v>
      </c>
      <c r="M2628" s="16">
        <f t="shared" si="288"/>
        <v>0</v>
      </c>
      <c r="N2628" s="10">
        <f t="shared" si="289"/>
        <v>0</v>
      </c>
      <c r="O2628" s="10" t="str">
        <f t="shared" ref="O2628:O2691" si="293">IF(N2628=0,"Weniger als 40% der Schätzungsfläche sind aktueller als 2002",IF(N2628=2,"40% bis 50% der Schätzungsfläche sind aktueller als 2002",IF(N2628=1,"Mehr als 50% der Schätzungsfläche sind aktueller als 2002",IF(N2628=3,"Schätzungsfläche nach 2002 vollständig überprüft und bedarfsweise korrigiert",""))))</f>
        <v>Weniger als 40% der Schätzungsfläche sind aktueller als 2002</v>
      </c>
      <c r="P2628" s="17">
        <f t="shared" si="290"/>
        <v>82.705765900000003</v>
      </c>
      <c r="Q2628" t="str">
        <f t="shared" si="291"/>
        <v/>
      </c>
      <c r="R2628" s="6" t="str">
        <f t="shared" si="292"/>
        <v/>
      </c>
      <c r="S2628" t="s">
        <v>2885</v>
      </c>
    </row>
    <row r="2629" spans="1:19" x14ac:dyDescent="0.25">
      <c r="A2629" s="2">
        <v>26</v>
      </c>
      <c r="B2629" s="13">
        <v>2972</v>
      </c>
      <c r="C2629" s="14" t="s">
        <v>2655</v>
      </c>
      <c r="D2629" s="14" t="s">
        <v>2652</v>
      </c>
      <c r="E2629" s="14" t="s">
        <v>2653</v>
      </c>
      <c r="F2629" s="13">
        <v>1981</v>
      </c>
      <c r="G2629" s="13">
        <v>1953</v>
      </c>
      <c r="H2629" s="13">
        <v>0</v>
      </c>
      <c r="I2629" s="13">
        <v>71</v>
      </c>
      <c r="J2629" s="15">
        <v>0</v>
      </c>
      <c r="K2629" s="15">
        <v>424474.64500000002</v>
      </c>
      <c r="L2629" s="16">
        <f t="shared" si="287"/>
        <v>0</v>
      </c>
      <c r="M2629" s="16">
        <f t="shared" si="288"/>
        <v>0</v>
      </c>
      <c r="N2629" s="10">
        <f t="shared" si="289"/>
        <v>0</v>
      </c>
      <c r="O2629" s="10" t="str">
        <f t="shared" si="293"/>
        <v>Weniger als 40% der Schätzungsfläche sind aktueller als 2002</v>
      </c>
      <c r="P2629" s="17">
        <f t="shared" si="290"/>
        <v>42.447464500000002</v>
      </c>
      <c r="Q2629" t="str">
        <f t="shared" si="291"/>
        <v/>
      </c>
      <c r="R2629" s="6" t="str">
        <f t="shared" si="292"/>
        <v/>
      </c>
      <c r="S2629" t="s">
        <v>2885</v>
      </c>
    </row>
    <row r="2630" spans="1:19" x14ac:dyDescent="0.25">
      <c r="A2630" s="2">
        <v>26</v>
      </c>
      <c r="B2630" s="13">
        <v>2973</v>
      </c>
      <c r="C2630" s="14" t="s">
        <v>2656</v>
      </c>
      <c r="D2630" s="14" t="s">
        <v>2657</v>
      </c>
      <c r="E2630" s="14" t="s">
        <v>2653</v>
      </c>
      <c r="F2630" s="13">
        <v>1976</v>
      </c>
      <c r="G2630" s="13">
        <v>1950</v>
      </c>
      <c r="H2630" s="13">
        <v>0</v>
      </c>
      <c r="I2630" s="13">
        <v>421</v>
      </c>
      <c r="J2630" s="15">
        <v>0</v>
      </c>
      <c r="K2630" s="15">
        <v>4030016.7969999998</v>
      </c>
      <c r="L2630" s="16">
        <f t="shared" si="287"/>
        <v>0</v>
      </c>
      <c r="M2630" s="16">
        <f t="shared" si="288"/>
        <v>0</v>
      </c>
      <c r="N2630" s="10">
        <f t="shared" si="289"/>
        <v>0</v>
      </c>
      <c r="O2630" s="10" t="str">
        <f t="shared" si="293"/>
        <v>Weniger als 40% der Schätzungsfläche sind aktueller als 2002</v>
      </c>
      <c r="P2630" s="17">
        <f t="shared" si="290"/>
        <v>403.00167969999995</v>
      </c>
      <c r="Q2630" t="str">
        <f t="shared" si="291"/>
        <v/>
      </c>
      <c r="R2630" s="6" t="str">
        <f t="shared" si="292"/>
        <v/>
      </c>
      <c r="S2630" t="s">
        <v>2885</v>
      </c>
    </row>
    <row r="2631" spans="1:19" x14ac:dyDescent="0.25">
      <c r="A2631" s="2">
        <v>26</v>
      </c>
      <c r="B2631" s="13">
        <v>2974</v>
      </c>
      <c r="C2631" s="14" t="s">
        <v>2658</v>
      </c>
      <c r="D2631" s="14" t="s">
        <v>2659</v>
      </c>
      <c r="E2631" s="14" t="s">
        <v>2653</v>
      </c>
      <c r="F2631" s="13">
        <v>1990</v>
      </c>
      <c r="G2631" s="13">
        <v>1951</v>
      </c>
      <c r="H2631" s="13">
        <v>0</v>
      </c>
      <c r="I2631" s="13">
        <v>929</v>
      </c>
      <c r="J2631" s="15">
        <v>0</v>
      </c>
      <c r="K2631" s="15">
        <v>3259127.7629999998</v>
      </c>
      <c r="L2631" s="16">
        <f t="shared" si="287"/>
        <v>0</v>
      </c>
      <c r="M2631" s="16">
        <f t="shared" si="288"/>
        <v>0</v>
      </c>
      <c r="N2631" s="10">
        <f t="shared" si="289"/>
        <v>0</v>
      </c>
      <c r="O2631" s="10" t="str">
        <f t="shared" si="293"/>
        <v>Weniger als 40% der Schätzungsfläche sind aktueller als 2002</v>
      </c>
      <c r="P2631" s="17">
        <f t="shared" si="290"/>
        <v>325.91277629999996</v>
      </c>
      <c r="Q2631" t="str">
        <f t="shared" si="291"/>
        <v/>
      </c>
      <c r="R2631" s="6" t="str">
        <f t="shared" si="292"/>
        <v/>
      </c>
      <c r="S2631" t="s">
        <v>2885</v>
      </c>
    </row>
    <row r="2632" spans="1:19" x14ac:dyDescent="0.25">
      <c r="A2632" s="2">
        <v>26</v>
      </c>
      <c r="B2632" s="13">
        <v>2975</v>
      </c>
      <c r="C2632" s="14" t="s">
        <v>2657</v>
      </c>
      <c r="D2632" s="14" t="s">
        <v>2657</v>
      </c>
      <c r="E2632" s="14" t="s">
        <v>2653</v>
      </c>
      <c r="F2632" s="13">
        <v>1978</v>
      </c>
      <c r="G2632" s="13">
        <v>1939</v>
      </c>
      <c r="H2632" s="13">
        <v>0</v>
      </c>
      <c r="I2632" s="13">
        <v>677</v>
      </c>
      <c r="J2632" s="15">
        <v>0</v>
      </c>
      <c r="K2632" s="15">
        <v>6226167.0970000001</v>
      </c>
      <c r="L2632" s="16">
        <f t="shared" si="287"/>
        <v>0</v>
      </c>
      <c r="M2632" s="16">
        <f t="shared" si="288"/>
        <v>0</v>
      </c>
      <c r="N2632" s="10">
        <f t="shared" si="289"/>
        <v>0</v>
      </c>
      <c r="O2632" s="10" t="str">
        <f t="shared" si="293"/>
        <v>Weniger als 40% der Schätzungsfläche sind aktueller als 2002</v>
      </c>
      <c r="P2632" s="17">
        <f t="shared" si="290"/>
        <v>622.6167097</v>
      </c>
      <c r="Q2632" t="str">
        <f t="shared" si="291"/>
        <v/>
      </c>
      <c r="R2632" s="6" t="str">
        <f t="shared" si="292"/>
        <v/>
      </c>
      <c r="S2632" t="s">
        <v>2885</v>
      </c>
    </row>
    <row r="2633" spans="1:19" x14ac:dyDescent="0.25">
      <c r="A2633" s="2">
        <v>26</v>
      </c>
      <c r="B2633" s="13">
        <v>2976</v>
      </c>
      <c r="C2633" s="14" t="s">
        <v>2660</v>
      </c>
      <c r="D2633" s="14" t="s">
        <v>2660</v>
      </c>
      <c r="E2633" s="14" t="s">
        <v>2653</v>
      </c>
      <c r="F2633" s="13">
        <v>2016</v>
      </c>
      <c r="G2633" s="13">
        <v>1975</v>
      </c>
      <c r="H2633" s="13">
        <v>1340</v>
      </c>
      <c r="I2633" s="13">
        <v>1350</v>
      </c>
      <c r="J2633" s="15">
        <v>13318007.566</v>
      </c>
      <c r="K2633" s="15">
        <v>13499710.550000001</v>
      </c>
      <c r="L2633" s="16">
        <f t="shared" si="287"/>
        <v>0.99259259259259258</v>
      </c>
      <c r="M2633" s="16">
        <f t="shared" si="288"/>
        <v>0.98654023111628852</v>
      </c>
      <c r="N2633" s="10">
        <f t="shared" si="289"/>
        <v>1</v>
      </c>
      <c r="O2633" s="10" t="str">
        <f t="shared" si="293"/>
        <v>Mehr als 50% der Schätzungsfläche sind aktueller als 2002</v>
      </c>
      <c r="P2633" s="17">
        <f t="shared" si="290"/>
        <v>1349.971055</v>
      </c>
      <c r="Q2633" t="str">
        <f t="shared" si="291"/>
        <v/>
      </c>
      <c r="R2633" s="6" t="str">
        <f t="shared" si="292"/>
        <v/>
      </c>
      <c r="S2633" t="s">
        <v>2885</v>
      </c>
    </row>
    <row r="2634" spans="1:19" x14ac:dyDescent="0.25">
      <c r="A2634" s="2">
        <v>26</v>
      </c>
      <c r="B2634" s="13">
        <v>2977</v>
      </c>
      <c r="C2634" s="14" t="s">
        <v>2661</v>
      </c>
      <c r="D2634" s="14" t="s">
        <v>2661</v>
      </c>
      <c r="E2634" s="14" t="s">
        <v>2653</v>
      </c>
      <c r="F2634" s="13">
        <v>1948</v>
      </c>
      <c r="G2634" s="13">
        <v>1948</v>
      </c>
      <c r="H2634" s="13">
        <v>0</v>
      </c>
      <c r="I2634" s="13">
        <v>557</v>
      </c>
      <c r="J2634" s="15">
        <v>0</v>
      </c>
      <c r="K2634" s="15">
        <v>2824429.6490000002</v>
      </c>
      <c r="L2634" s="16">
        <f t="shared" si="287"/>
        <v>0</v>
      </c>
      <c r="M2634" s="16">
        <f t="shared" si="288"/>
        <v>0</v>
      </c>
      <c r="N2634" s="10">
        <f t="shared" si="289"/>
        <v>0</v>
      </c>
      <c r="O2634" s="10" t="str">
        <f t="shared" si="293"/>
        <v>Weniger als 40% der Schätzungsfläche sind aktueller als 2002</v>
      </c>
      <c r="P2634" s="17">
        <f t="shared" si="290"/>
        <v>282.44296489999999</v>
      </c>
      <c r="Q2634" t="str">
        <f t="shared" si="291"/>
        <v/>
      </c>
      <c r="R2634" s="6" t="str">
        <f t="shared" si="292"/>
        <v/>
      </c>
      <c r="S2634" t="s">
        <v>2885</v>
      </c>
    </row>
    <row r="2635" spans="1:19" x14ac:dyDescent="0.25">
      <c r="A2635" s="2">
        <v>26</v>
      </c>
      <c r="B2635" s="13">
        <v>2978</v>
      </c>
      <c r="C2635" s="14" t="s">
        <v>2662</v>
      </c>
      <c r="D2635" s="14" t="s">
        <v>2663</v>
      </c>
      <c r="E2635" s="14" t="s">
        <v>2653</v>
      </c>
      <c r="F2635" s="13">
        <v>2007</v>
      </c>
      <c r="G2635" s="13">
        <v>1949</v>
      </c>
      <c r="H2635" s="13">
        <v>188</v>
      </c>
      <c r="I2635" s="13">
        <v>304</v>
      </c>
      <c r="J2635" s="15">
        <v>2402183.923</v>
      </c>
      <c r="K2635" s="15">
        <v>3355926.3139999998</v>
      </c>
      <c r="L2635" s="16">
        <f t="shared" si="287"/>
        <v>0.61842105263157898</v>
      </c>
      <c r="M2635" s="16">
        <f t="shared" si="288"/>
        <v>0.71580353626322202</v>
      </c>
      <c r="N2635" s="10">
        <f t="shared" si="289"/>
        <v>1</v>
      </c>
      <c r="O2635" s="10" t="str">
        <f t="shared" si="293"/>
        <v>Mehr als 50% der Schätzungsfläche sind aktueller als 2002</v>
      </c>
      <c r="P2635" s="17">
        <f t="shared" si="290"/>
        <v>335.59263139999996</v>
      </c>
      <c r="Q2635">
        <f t="shared" si="291"/>
        <v>1</v>
      </c>
      <c r="R2635" s="6">
        <f t="shared" si="292"/>
        <v>39170</v>
      </c>
      <c r="S2635" t="s">
        <v>3080</v>
      </c>
    </row>
    <row r="2636" spans="1:19" x14ac:dyDescent="0.25">
      <c r="A2636" s="2">
        <v>26</v>
      </c>
      <c r="B2636" s="13">
        <v>2979</v>
      </c>
      <c r="C2636" s="14" t="s">
        <v>2664</v>
      </c>
      <c r="D2636" s="14" t="s">
        <v>2665</v>
      </c>
      <c r="E2636" s="14" t="s">
        <v>2653</v>
      </c>
      <c r="F2636" s="13">
        <v>1950</v>
      </c>
      <c r="G2636" s="13">
        <v>1949</v>
      </c>
      <c r="H2636" s="13">
        <v>0</v>
      </c>
      <c r="I2636" s="13">
        <v>919</v>
      </c>
      <c r="J2636" s="15">
        <v>0</v>
      </c>
      <c r="K2636" s="15">
        <v>1851566.824</v>
      </c>
      <c r="L2636" s="16">
        <f t="shared" si="287"/>
        <v>0</v>
      </c>
      <c r="M2636" s="16">
        <f t="shared" si="288"/>
        <v>0</v>
      </c>
      <c r="N2636" s="10">
        <f t="shared" si="289"/>
        <v>0</v>
      </c>
      <c r="O2636" s="10" t="str">
        <f t="shared" si="293"/>
        <v>Weniger als 40% der Schätzungsfläche sind aktueller als 2002</v>
      </c>
      <c r="P2636" s="17">
        <f t="shared" si="290"/>
        <v>185.15668239999999</v>
      </c>
      <c r="Q2636" t="str">
        <f t="shared" si="291"/>
        <v/>
      </c>
      <c r="R2636" s="6" t="str">
        <f t="shared" si="292"/>
        <v/>
      </c>
      <c r="S2636" t="s">
        <v>2885</v>
      </c>
    </row>
    <row r="2637" spans="1:19" x14ac:dyDescent="0.25">
      <c r="A2637" s="2">
        <v>26</v>
      </c>
      <c r="B2637" s="13">
        <v>2980</v>
      </c>
      <c r="C2637" s="14" t="s">
        <v>711</v>
      </c>
      <c r="D2637" s="14" t="s">
        <v>2666</v>
      </c>
      <c r="E2637" s="14" t="s">
        <v>2653</v>
      </c>
      <c r="F2637" s="13">
        <v>1984</v>
      </c>
      <c r="G2637" s="13">
        <v>1953</v>
      </c>
      <c r="H2637" s="13">
        <v>0</v>
      </c>
      <c r="I2637" s="13">
        <v>220</v>
      </c>
      <c r="J2637" s="15">
        <v>0</v>
      </c>
      <c r="K2637" s="15">
        <v>727969.97</v>
      </c>
      <c r="L2637" s="16">
        <f t="shared" si="287"/>
        <v>0</v>
      </c>
      <c r="M2637" s="16">
        <f t="shared" si="288"/>
        <v>0</v>
      </c>
      <c r="N2637" s="10">
        <f t="shared" si="289"/>
        <v>0</v>
      </c>
      <c r="O2637" s="10" t="str">
        <f t="shared" si="293"/>
        <v>Weniger als 40% der Schätzungsfläche sind aktueller als 2002</v>
      </c>
      <c r="P2637" s="17">
        <f t="shared" si="290"/>
        <v>72.79699699999999</v>
      </c>
      <c r="Q2637" t="str">
        <f t="shared" si="291"/>
        <v/>
      </c>
      <c r="R2637" s="6" t="str">
        <f t="shared" si="292"/>
        <v/>
      </c>
      <c r="S2637" t="s">
        <v>2885</v>
      </c>
    </row>
    <row r="2638" spans="1:19" x14ac:dyDescent="0.25">
      <c r="A2638" s="2">
        <v>26</v>
      </c>
      <c r="B2638" s="13">
        <v>2981</v>
      </c>
      <c r="C2638" s="14" t="s">
        <v>2663</v>
      </c>
      <c r="D2638" s="14" t="s">
        <v>2663</v>
      </c>
      <c r="E2638" s="14" t="s">
        <v>2653</v>
      </c>
      <c r="F2638" s="13">
        <v>2015</v>
      </c>
      <c r="G2638" s="13">
        <v>1999</v>
      </c>
      <c r="H2638" s="13">
        <v>732</v>
      </c>
      <c r="I2638" s="13">
        <v>743</v>
      </c>
      <c r="J2638" s="15">
        <v>11008403.779999999</v>
      </c>
      <c r="K2638" s="15">
        <v>11214452.817</v>
      </c>
      <c r="L2638" s="16">
        <f t="shared" si="287"/>
        <v>0.9851951547779273</v>
      </c>
      <c r="M2638" s="16">
        <f t="shared" si="288"/>
        <v>0.98162647430397576</v>
      </c>
      <c r="N2638" s="10">
        <f t="shared" si="289"/>
        <v>1</v>
      </c>
      <c r="O2638" s="10" t="str">
        <f t="shared" si="293"/>
        <v>Mehr als 50% der Schätzungsfläche sind aktueller als 2002</v>
      </c>
      <c r="P2638" s="17">
        <f t="shared" si="290"/>
        <v>1121.4452816999999</v>
      </c>
      <c r="Q2638">
        <f t="shared" si="291"/>
        <v>1</v>
      </c>
      <c r="R2638" s="6">
        <f t="shared" si="292"/>
        <v>38265</v>
      </c>
      <c r="S2638" t="s">
        <v>3080</v>
      </c>
    </row>
    <row r="2639" spans="1:19" x14ac:dyDescent="0.25">
      <c r="A2639" s="2">
        <v>26</v>
      </c>
      <c r="B2639" s="13">
        <v>2982</v>
      </c>
      <c r="C2639" s="14" t="s">
        <v>2667</v>
      </c>
      <c r="D2639" s="14" t="s">
        <v>2668</v>
      </c>
      <c r="E2639" s="14" t="s">
        <v>2653</v>
      </c>
      <c r="F2639" s="13">
        <v>1985</v>
      </c>
      <c r="G2639" s="13">
        <v>1951</v>
      </c>
      <c r="H2639" s="13">
        <v>0</v>
      </c>
      <c r="I2639" s="13">
        <v>160</v>
      </c>
      <c r="J2639" s="15">
        <v>0</v>
      </c>
      <c r="K2639" s="15">
        <v>927004.50600000005</v>
      </c>
      <c r="L2639" s="16">
        <f t="shared" si="287"/>
        <v>0</v>
      </c>
      <c r="M2639" s="16">
        <f t="shared" si="288"/>
        <v>0</v>
      </c>
      <c r="N2639" s="10">
        <f t="shared" si="289"/>
        <v>0</v>
      </c>
      <c r="O2639" s="10" t="str">
        <f t="shared" si="293"/>
        <v>Weniger als 40% der Schätzungsfläche sind aktueller als 2002</v>
      </c>
      <c r="P2639" s="17">
        <f t="shared" si="290"/>
        <v>92.700450600000011</v>
      </c>
      <c r="Q2639">
        <f t="shared" si="291"/>
        <v>2</v>
      </c>
      <c r="R2639" s="6">
        <f t="shared" si="292"/>
        <v>43009</v>
      </c>
      <c r="S2639" t="s">
        <v>3081</v>
      </c>
    </row>
    <row r="2640" spans="1:19" x14ac:dyDescent="0.25">
      <c r="A2640" s="2">
        <v>26</v>
      </c>
      <c r="B2640" s="13">
        <v>2983</v>
      </c>
      <c r="C2640" s="14" t="s">
        <v>2669</v>
      </c>
      <c r="D2640" s="14" t="s">
        <v>2666</v>
      </c>
      <c r="E2640" s="14" t="s">
        <v>2653</v>
      </c>
      <c r="F2640" s="13">
        <v>1987</v>
      </c>
      <c r="G2640" s="13">
        <v>1953</v>
      </c>
      <c r="H2640" s="13">
        <v>0</v>
      </c>
      <c r="I2640" s="13">
        <v>756</v>
      </c>
      <c r="J2640" s="15">
        <v>0</v>
      </c>
      <c r="K2640" s="15">
        <v>2933844.3160000001</v>
      </c>
      <c r="L2640" s="16">
        <f t="shared" si="287"/>
        <v>0</v>
      </c>
      <c r="M2640" s="16">
        <f t="shared" si="288"/>
        <v>0</v>
      </c>
      <c r="N2640" s="10">
        <f t="shared" si="289"/>
        <v>0</v>
      </c>
      <c r="O2640" s="10" t="str">
        <f t="shared" si="293"/>
        <v>Weniger als 40% der Schätzungsfläche sind aktueller als 2002</v>
      </c>
      <c r="P2640" s="17">
        <f t="shared" si="290"/>
        <v>293.38443160000003</v>
      </c>
      <c r="Q2640" t="str">
        <f t="shared" si="291"/>
        <v/>
      </c>
      <c r="R2640" s="6" t="str">
        <f t="shared" si="292"/>
        <v/>
      </c>
      <c r="S2640" t="s">
        <v>2885</v>
      </c>
    </row>
    <row r="2641" spans="1:19" x14ac:dyDescent="0.25">
      <c r="A2641" s="2">
        <v>26</v>
      </c>
      <c r="B2641" s="13">
        <v>2984</v>
      </c>
      <c r="C2641" s="14" t="s">
        <v>2235</v>
      </c>
      <c r="D2641" s="14" t="s">
        <v>2659</v>
      </c>
      <c r="E2641" s="14" t="s">
        <v>2653</v>
      </c>
      <c r="F2641" s="13">
        <v>2003</v>
      </c>
      <c r="G2641" s="13">
        <v>1993</v>
      </c>
      <c r="H2641" s="13">
        <v>16</v>
      </c>
      <c r="I2641" s="13">
        <v>639</v>
      </c>
      <c r="J2641" s="15">
        <v>32641.326000000001</v>
      </c>
      <c r="K2641" s="15">
        <v>1685916.047</v>
      </c>
      <c r="L2641" s="16">
        <f t="shared" si="287"/>
        <v>2.5039123630672927E-2</v>
      </c>
      <c r="M2641" s="16">
        <f t="shared" si="288"/>
        <v>1.9361181156133809E-2</v>
      </c>
      <c r="N2641" s="10">
        <f t="shared" si="289"/>
        <v>0</v>
      </c>
      <c r="O2641" s="10" t="str">
        <f t="shared" si="293"/>
        <v>Weniger als 40% der Schätzungsfläche sind aktueller als 2002</v>
      </c>
      <c r="P2641" s="17">
        <f t="shared" si="290"/>
        <v>168.5916047</v>
      </c>
      <c r="Q2641" t="str">
        <f t="shared" si="291"/>
        <v/>
      </c>
      <c r="R2641" s="6" t="str">
        <f t="shared" si="292"/>
        <v/>
      </c>
      <c r="S2641" t="s">
        <v>2885</v>
      </c>
    </row>
    <row r="2642" spans="1:19" x14ac:dyDescent="0.25">
      <c r="A2642" s="2">
        <v>26</v>
      </c>
      <c r="B2642" s="13">
        <v>2985</v>
      </c>
      <c r="C2642" s="14" t="s">
        <v>569</v>
      </c>
      <c r="D2642" s="14" t="s">
        <v>2670</v>
      </c>
      <c r="E2642" s="14" t="s">
        <v>2653</v>
      </c>
      <c r="F2642" s="13">
        <v>1951</v>
      </c>
      <c r="G2642" s="13">
        <v>1951</v>
      </c>
      <c r="H2642" s="13">
        <v>0</v>
      </c>
      <c r="I2642" s="13">
        <v>493</v>
      </c>
      <c r="J2642" s="15">
        <v>0</v>
      </c>
      <c r="K2642" s="15">
        <v>1185560.5759999999</v>
      </c>
      <c r="L2642" s="16">
        <f t="shared" si="287"/>
        <v>0</v>
      </c>
      <c r="M2642" s="16">
        <f t="shared" si="288"/>
        <v>0</v>
      </c>
      <c r="N2642" s="10">
        <f t="shared" si="289"/>
        <v>0</v>
      </c>
      <c r="O2642" s="10" t="str">
        <f t="shared" si="293"/>
        <v>Weniger als 40% der Schätzungsfläche sind aktueller als 2002</v>
      </c>
      <c r="P2642" s="17">
        <f t="shared" si="290"/>
        <v>118.55605759999999</v>
      </c>
      <c r="Q2642" t="str">
        <f t="shared" si="291"/>
        <v/>
      </c>
      <c r="R2642" s="6" t="str">
        <f t="shared" si="292"/>
        <v/>
      </c>
      <c r="S2642" t="s">
        <v>2885</v>
      </c>
    </row>
    <row r="2643" spans="1:19" x14ac:dyDescent="0.25">
      <c r="A2643" s="2">
        <v>26</v>
      </c>
      <c r="B2643" s="13">
        <v>2986</v>
      </c>
      <c r="C2643" s="14" t="s">
        <v>2671</v>
      </c>
      <c r="D2643" s="14" t="s">
        <v>2666</v>
      </c>
      <c r="E2643" s="14" t="s">
        <v>2653</v>
      </c>
      <c r="F2643" s="13">
        <v>1987</v>
      </c>
      <c r="G2643" s="13">
        <v>1953</v>
      </c>
      <c r="H2643" s="13">
        <v>0</v>
      </c>
      <c r="I2643" s="13">
        <v>119</v>
      </c>
      <c r="J2643" s="15">
        <v>0</v>
      </c>
      <c r="K2643" s="15">
        <v>399055.97</v>
      </c>
      <c r="L2643" s="16">
        <f t="shared" si="287"/>
        <v>0</v>
      </c>
      <c r="M2643" s="16">
        <f t="shared" si="288"/>
        <v>0</v>
      </c>
      <c r="N2643" s="10">
        <f t="shared" si="289"/>
        <v>0</v>
      </c>
      <c r="O2643" s="10" t="str">
        <f t="shared" si="293"/>
        <v>Weniger als 40% der Schätzungsfläche sind aktueller als 2002</v>
      </c>
      <c r="P2643" s="17">
        <f t="shared" si="290"/>
        <v>39.905597</v>
      </c>
      <c r="Q2643" t="str">
        <f t="shared" si="291"/>
        <v/>
      </c>
      <c r="R2643" s="6" t="str">
        <f t="shared" si="292"/>
        <v/>
      </c>
      <c r="S2643" t="s">
        <v>2885</v>
      </c>
    </row>
    <row r="2644" spans="1:19" x14ac:dyDescent="0.25">
      <c r="A2644" s="2">
        <v>26</v>
      </c>
      <c r="B2644" s="13">
        <v>2987</v>
      </c>
      <c r="C2644" s="14" t="s">
        <v>2672</v>
      </c>
      <c r="D2644" s="14" t="s">
        <v>2673</v>
      </c>
      <c r="E2644" s="14" t="s">
        <v>2653</v>
      </c>
      <c r="F2644" s="13">
        <v>1989</v>
      </c>
      <c r="G2644" s="13">
        <v>1989</v>
      </c>
      <c r="H2644" s="13">
        <v>0</v>
      </c>
      <c r="I2644" s="13">
        <v>113</v>
      </c>
      <c r="J2644" s="15">
        <v>0</v>
      </c>
      <c r="K2644" s="15">
        <v>543159.93999999994</v>
      </c>
      <c r="L2644" s="16">
        <f t="shared" si="287"/>
        <v>0</v>
      </c>
      <c r="M2644" s="16">
        <f t="shared" si="288"/>
        <v>0</v>
      </c>
      <c r="N2644" s="10">
        <f t="shared" si="289"/>
        <v>0</v>
      </c>
      <c r="O2644" s="10" t="str">
        <f t="shared" si="293"/>
        <v>Weniger als 40% der Schätzungsfläche sind aktueller als 2002</v>
      </c>
      <c r="P2644" s="17">
        <f t="shared" si="290"/>
        <v>54.315993999999996</v>
      </c>
      <c r="Q2644" t="str">
        <f t="shared" si="291"/>
        <v/>
      </c>
      <c r="R2644" s="6" t="str">
        <f t="shared" si="292"/>
        <v/>
      </c>
      <c r="S2644" t="s">
        <v>2885</v>
      </c>
    </row>
    <row r="2645" spans="1:19" x14ac:dyDescent="0.25">
      <c r="A2645" s="2">
        <v>26</v>
      </c>
      <c r="B2645" s="13">
        <v>2988</v>
      </c>
      <c r="C2645" s="14" t="s">
        <v>2674</v>
      </c>
      <c r="D2645" s="14" t="s">
        <v>2666</v>
      </c>
      <c r="E2645" s="14" t="s">
        <v>2653</v>
      </c>
      <c r="F2645" s="13">
        <v>1988</v>
      </c>
      <c r="G2645" s="13">
        <v>1950</v>
      </c>
      <c r="H2645" s="13">
        <v>0</v>
      </c>
      <c r="I2645" s="13">
        <v>774</v>
      </c>
      <c r="J2645" s="15">
        <v>0</v>
      </c>
      <c r="K2645" s="15">
        <v>2002267.8759999999</v>
      </c>
      <c r="L2645" s="16">
        <f t="shared" si="287"/>
        <v>0</v>
      </c>
      <c r="M2645" s="16">
        <f t="shared" si="288"/>
        <v>0</v>
      </c>
      <c r="N2645" s="10">
        <f t="shared" si="289"/>
        <v>0</v>
      </c>
      <c r="O2645" s="10" t="str">
        <f t="shared" si="293"/>
        <v>Weniger als 40% der Schätzungsfläche sind aktueller als 2002</v>
      </c>
      <c r="P2645" s="17">
        <f t="shared" si="290"/>
        <v>200.22678759999999</v>
      </c>
      <c r="Q2645" t="str">
        <f t="shared" si="291"/>
        <v/>
      </c>
      <c r="R2645" s="6" t="str">
        <f t="shared" si="292"/>
        <v/>
      </c>
      <c r="S2645" t="s">
        <v>2885</v>
      </c>
    </row>
    <row r="2646" spans="1:19" x14ac:dyDescent="0.25">
      <c r="A2646" s="2">
        <v>26</v>
      </c>
      <c r="B2646" s="13">
        <v>2989</v>
      </c>
      <c r="C2646" s="14" t="s">
        <v>2675</v>
      </c>
      <c r="D2646" s="14" t="s">
        <v>2657</v>
      </c>
      <c r="E2646" s="14" t="s">
        <v>2653</v>
      </c>
      <c r="F2646" s="13">
        <v>2016</v>
      </c>
      <c r="G2646" s="13">
        <v>2015</v>
      </c>
      <c r="H2646" s="13">
        <v>339</v>
      </c>
      <c r="I2646" s="13">
        <v>339</v>
      </c>
      <c r="J2646" s="15">
        <v>1931389.4569999999</v>
      </c>
      <c r="K2646" s="15">
        <v>1931389.4569999999</v>
      </c>
      <c r="L2646" s="16">
        <f t="shared" si="287"/>
        <v>1</v>
      </c>
      <c r="M2646" s="16">
        <f t="shared" si="288"/>
        <v>1</v>
      </c>
      <c r="N2646" s="10">
        <f t="shared" si="289"/>
        <v>1</v>
      </c>
      <c r="O2646" s="10" t="str">
        <f t="shared" si="293"/>
        <v>Mehr als 50% der Schätzungsfläche sind aktueller als 2002</v>
      </c>
      <c r="P2646" s="17">
        <f t="shared" si="290"/>
        <v>193.13894569999999</v>
      </c>
      <c r="Q2646">
        <f t="shared" si="291"/>
        <v>2</v>
      </c>
      <c r="R2646" s="6">
        <f t="shared" si="292"/>
        <v>42453</v>
      </c>
      <c r="S2646" t="s">
        <v>3081</v>
      </c>
    </row>
    <row r="2647" spans="1:19" x14ac:dyDescent="0.25">
      <c r="A2647" s="2">
        <v>26</v>
      </c>
      <c r="B2647" s="13">
        <v>2990</v>
      </c>
      <c r="C2647" s="14" t="s">
        <v>2666</v>
      </c>
      <c r="D2647" s="14" t="s">
        <v>2666</v>
      </c>
      <c r="E2647" s="14" t="s">
        <v>2653</v>
      </c>
      <c r="F2647" s="13">
        <v>1988</v>
      </c>
      <c r="G2647" s="13">
        <v>1950</v>
      </c>
      <c r="H2647" s="13">
        <v>0</v>
      </c>
      <c r="I2647" s="13">
        <v>1256</v>
      </c>
      <c r="J2647" s="15">
        <v>0</v>
      </c>
      <c r="K2647" s="15">
        <v>4399248.602</v>
      </c>
      <c r="L2647" s="16">
        <f t="shared" si="287"/>
        <v>0</v>
      </c>
      <c r="M2647" s="16">
        <f t="shared" si="288"/>
        <v>0</v>
      </c>
      <c r="N2647" s="10">
        <f t="shared" si="289"/>
        <v>0</v>
      </c>
      <c r="O2647" s="10" t="str">
        <f t="shared" si="293"/>
        <v>Weniger als 40% der Schätzungsfläche sind aktueller als 2002</v>
      </c>
      <c r="P2647" s="17">
        <f t="shared" si="290"/>
        <v>439.92486020000001</v>
      </c>
      <c r="Q2647" t="str">
        <f t="shared" si="291"/>
        <v/>
      </c>
      <c r="R2647" s="6" t="str">
        <f t="shared" si="292"/>
        <v/>
      </c>
      <c r="S2647" t="s">
        <v>2885</v>
      </c>
    </row>
    <row r="2648" spans="1:19" x14ac:dyDescent="0.25">
      <c r="A2648" s="2">
        <v>26</v>
      </c>
      <c r="B2648" s="13">
        <v>2991</v>
      </c>
      <c r="C2648" s="14" t="s">
        <v>2676</v>
      </c>
      <c r="D2648" s="14" t="s">
        <v>2666</v>
      </c>
      <c r="E2648" s="14" t="s">
        <v>2653</v>
      </c>
      <c r="F2648" s="13">
        <v>1951</v>
      </c>
      <c r="G2648" s="13">
        <v>1951</v>
      </c>
      <c r="H2648" s="13">
        <v>0</v>
      </c>
      <c r="I2648" s="13">
        <v>21</v>
      </c>
      <c r="J2648" s="15">
        <v>0</v>
      </c>
      <c r="K2648" s="15">
        <v>78002.501000000004</v>
      </c>
      <c r="L2648" s="16">
        <f t="shared" si="287"/>
        <v>0</v>
      </c>
      <c r="M2648" s="16">
        <f t="shared" si="288"/>
        <v>0</v>
      </c>
      <c r="N2648" s="10">
        <f t="shared" si="289"/>
        <v>0</v>
      </c>
      <c r="O2648" s="10" t="str">
        <f t="shared" si="293"/>
        <v>Weniger als 40% der Schätzungsfläche sind aktueller als 2002</v>
      </c>
      <c r="P2648" s="17">
        <f t="shared" si="290"/>
        <v>7.8002501000000004</v>
      </c>
      <c r="Q2648" t="str">
        <f t="shared" si="291"/>
        <v/>
      </c>
      <c r="R2648" s="6" t="str">
        <f t="shared" si="292"/>
        <v/>
      </c>
      <c r="S2648" t="s">
        <v>2885</v>
      </c>
    </row>
    <row r="2649" spans="1:19" x14ac:dyDescent="0.25">
      <c r="A2649" s="2">
        <v>26</v>
      </c>
      <c r="B2649" s="13">
        <v>2992</v>
      </c>
      <c r="C2649" s="14" t="s">
        <v>2677</v>
      </c>
      <c r="D2649" s="14" t="s">
        <v>2652</v>
      </c>
      <c r="E2649" s="14" t="s">
        <v>2653</v>
      </c>
      <c r="F2649" s="13">
        <v>1981</v>
      </c>
      <c r="G2649" s="13">
        <v>1980</v>
      </c>
      <c r="H2649" s="13">
        <v>0</v>
      </c>
      <c r="I2649" s="13">
        <v>282</v>
      </c>
      <c r="J2649" s="15">
        <v>0</v>
      </c>
      <c r="K2649" s="15">
        <v>1680438.9669999999</v>
      </c>
      <c r="L2649" s="16">
        <f t="shared" si="287"/>
        <v>0</v>
      </c>
      <c r="M2649" s="16">
        <f t="shared" si="288"/>
        <v>0</v>
      </c>
      <c r="N2649" s="10">
        <f t="shared" si="289"/>
        <v>0</v>
      </c>
      <c r="O2649" s="10" t="str">
        <f t="shared" si="293"/>
        <v>Weniger als 40% der Schätzungsfläche sind aktueller als 2002</v>
      </c>
      <c r="P2649" s="17">
        <f t="shared" si="290"/>
        <v>168.0438967</v>
      </c>
      <c r="Q2649" t="str">
        <f t="shared" si="291"/>
        <v/>
      </c>
      <c r="R2649" s="6" t="str">
        <f t="shared" si="292"/>
        <v/>
      </c>
      <c r="S2649" t="s">
        <v>2885</v>
      </c>
    </row>
    <row r="2650" spans="1:19" x14ac:dyDescent="0.25">
      <c r="A2650" s="2">
        <v>26</v>
      </c>
      <c r="B2650" s="13">
        <v>2993</v>
      </c>
      <c r="C2650" s="14" t="s">
        <v>2678</v>
      </c>
      <c r="D2650" s="14" t="s">
        <v>2659</v>
      </c>
      <c r="E2650" s="14" t="s">
        <v>2653</v>
      </c>
      <c r="F2650" s="13">
        <v>2001</v>
      </c>
      <c r="G2650" s="13">
        <v>1937</v>
      </c>
      <c r="H2650" s="13">
        <v>0</v>
      </c>
      <c r="I2650" s="13">
        <v>491</v>
      </c>
      <c r="J2650" s="15">
        <v>0</v>
      </c>
      <c r="K2650" s="15">
        <v>1917456.487</v>
      </c>
      <c r="L2650" s="16">
        <f t="shared" si="287"/>
        <v>0</v>
      </c>
      <c r="M2650" s="16">
        <f t="shared" si="288"/>
        <v>0</v>
      </c>
      <c r="N2650" s="10">
        <f t="shared" si="289"/>
        <v>0</v>
      </c>
      <c r="O2650" s="10" t="str">
        <f t="shared" si="293"/>
        <v>Weniger als 40% der Schätzungsfläche sind aktueller als 2002</v>
      </c>
      <c r="P2650" s="17">
        <f t="shared" si="290"/>
        <v>191.7456487</v>
      </c>
      <c r="Q2650" t="str">
        <f t="shared" si="291"/>
        <v/>
      </c>
      <c r="R2650" s="6" t="str">
        <f t="shared" si="292"/>
        <v/>
      </c>
      <c r="S2650" t="s">
        <v>2885</v>
      </c>
    </row>
    <row r="2651" spans="1:19" x14ac:dyDescent="0.25">
      <c r="A2651" s="2">
        <v>26</v>
      </c>
      <c r="B2651" s="13">
        <v>2994</v>
      </c>
      <c r="C2651" s="14" t="s">
        <v>2679</v>
      </c>
      <c r="D2651" s="14" t="s">
        <v>2673</v>
      </c>
      <c r="E2651" s="14" t="s">
        <v>2653</v>
      </c>
      <c r="F2651" s="13">
        <v>1973</v>
      </c>
      <c r="G2651" s="13">
        <v>1973</v>
      </c>
      <c r="H2651" s="13">
        <v>0</v>
      </c>
      <c r="I2651" s="13">
        <v>142</v>
      </c>
      <c r="J2651" s="15">
        <v>0</v>
      </c>
      <c r="K2651" s="15">
        <v>1355086.098</v>
      </c>
      <c r="L2651" s="16">
        <f t="shared" si="287"/>
        <v>0</v>
      </c>
      <c r="M2651" s="16">
        <f t="shared" si="288"/>
        <v>0</v>
      </c>
      <c r="N2651" s="10">
        <f t="shared" si="289"/>
        <v>0</v>
      </c>
      <c r="O2651" s="10" t="str">
        <f t="shared" si="293"/>
        <v>Weniger als 40% der Schätzungsfläche sind aktueller als 2002</v>
      </c>
      <c r="P2651" s="17">
        <f t="shared" si="290"/>
        <v>135.50860979999999</v>
      </c>
      <c r="Q2651" t="str">
        <f t="shared" si="291"/>
        <v/>
      </c>
      <c r="R2651" s="6" t="str">
        <f t="shared" si="292"/>
        <v/>
      </c>
      <c r="S2651" t="s">
        <v>2885</v>
      </c>
    </row>
    <row r="2652" spans="1:19" x14ac:dyDescent="0.25">
      <c r="A2652" s="2">
        <v>26</v>
      </c>
      <c r="B2652" s="13">
        <v>2995</v>
      </c>
      <c r="C2652" s="14" t="s">
        <v>2680</v>
      </c>
      <c r="D2652" s="14" t="s">
        <v>2681</v>
      </c>
      <c r="E2652" s="14" t="s">
        <v>2653</v>
      </c>
      <c r="F2652" s="13">
        <v>1981</v>
      </c>
      <c r="G2652" s="13">
        <v>1981</v>
      </c>
      <c r="H2652" s="13">
        <v>0</v>
      </c>
      <c r="I2652" s="13">
        <v>105</v>
      </c>
      <c r="J2652" s="15">
        <v>0</v>
      </c>
      <c r="K2652" s="15">
        <v>467469.95899999997</v>
      </c>
      <c r="L2652" s="16">
        <f t="shared" si="287"/>
        <v>0</v>
      </c>
      <c r="M2652" s="16">
        <f t="shared" si="288"/>
        <v>0</v>
      </c>
      <c r="N2652" s="10">
        <f t="shared" si="289"/>
        <v>0</v>
      </c>
      <c r="O2652" s="10" t="str">
        <f t="shared" si="293"/>
        <v>Weniger als 40% der Schätzungsfläche sind aktueller als 2002</v>
      </c>
      <c r="P2652" s="17">
        <f t="shared" si="290"/>
        <v>46.746995899999995</v>
      </c>
      <c r="Q2652" t="str">
        <f t="shared" si="291"/>
        <v/>
      </c>
      <c r="R2652" s="6" t="str">
        <f t="shared" si="292"/>
        <v/>
      </c>
      <c r="S2652" t="s">
        <v>2885</v>
      </c>
    </row>
    <row r="2653" spans="1:19" x14ac:dyDescent="0.25">
      <c r="A2653" s="2">
        <v>26</v>
      </c>
      <c r="B2653" s="13">
        <v>2996</v>
      </c>
      <c r="C2653" s="14" t="s">
        <v>2682</v>
      </c>
      <c r="D2653" s="14" t="s">
        <v>2683</v>
      </c>
      <c r="E2653" s="14" t="s">
        <v>2653</v>
      </c>
      <c r="F2653" s="13">
        <v>1982</v>
      </c>
      <c r="G2653" s="13">
        <v>1982</v>
      </c>
      <c r="H2653" s="13">
        <v>0</v>
      </c>
      <c r="I2653" s="13">
        <v>335</v>
      </c>
      <c r="J2653" s="15">
        <v>0</v>
      </c>
      <c r="K2653" s="15">
        <v>1763806.0430000001</v>
      </c>
      <c r="L2653" s="16">
        <f t="shared" si="287"/>
        <v>0</v>
      </c>
      <c r="M2653" s="16">
        <f t="shared" si="288"/>
        <v>0</v>
      </c>
      <c r="N2653" s="10">
        <f t="shared" si="289"/>
        <v>0</v>
      </c>
      <c r="O2653" s="10" t="str">
        <f t="shared" si="293"/>
        <v>Weniger als 40% der Schätzungsfläche sind aktueller als 2002</v>
      </c>
      <c r="P2653" s="17">
        <f t="shared" si="290"/>
        <v>176.38060430000002</v>
      </c>
      <c r="Q2653" t="str">
        <f t="shared" si="291"/>
        <v/>
      </c>
      <c r="R2653" s="6" t="str">
        <f t="shared" si="292"/>
        <v/>
      </c>
      <c r="S2653" t="s">
        <v>2885</v>
      </c>
    </row>
    <row r="2654" spans="1:19" x14ac:dyDescent="0.25">
      <c r="A2654" s="2">
        <v>26</v>
      </c>
      <c r="B2654" s="13">
        <v>2997</v>
      </c>
      <c r="C2654" s="14" t="s">
        <v>2684</v>
      </c>
      <c r="D2654" s="14" t="s">
        <v>2668</v>
      </c>
      <c r="E2654" s="14" t="s">
        <v>2653</v>
      </c>
      <c r="F2654" s="13">
        <v>1984</v>
      </c>
      <c r="G2654" s="13">
        <v>1951</v>
      </c>
      <c r="H2654" s="13">
        <v>0</v>
      </c>
      <c r="I2654" s="13">
        <v>112</v>
      </c>
      <c r="J2654" s="15">
        <v>0</v>
      </c>
      <c r="K2654" s="15">
        <v>562447.902</v>
      </c>
      <c r="L2654" s="16">
        <f t="shared" si="287"/>
        <v>0</v>
      </c>
      <c r="M2654" s="16">
        <f t="shared" si="288"/>
        <v>0</v>
      </c>
      <c r="N2654" s="10">
        <f t="shared" si="289"/>
        <v>0</v>
      </c>
      <c r="O2654" s="10" t="str">
        <f t="shared" si="293"/>
        <v>Weniger als 40% der Schätzungsfläche sind aktueller als 2002</v>
      </c>
      <c r="P2654" s="17">
        <f t="shared" si="290"/>
        <v>56.244790199999997</v>
      </c>
      <c r="Q2654">
        <f t="shared" si="291"/>
        <v>2</v>
      </c>
      <c r="R2654" s="6">
        <f t="shared" si="292"/>
        <v>43009</v>
      </c>
      <c r="S2654" t="s">
        <v>3081</v>
      </c>
    </row>
    <row r="2655" spans="1:19" x14ac:dyDescent="0.25">
      <c r="A2655" s="2">
        <v>26</v>
      </c>
      <c r="B2655" s="13">
        <v>2998</v>
      </c>
      <c r="C2655" s="14" t="s">
        <v>336</v>
      </c>
      <c r="D2655" s="14" t="s">
        <v>2657</v>
      </c>
      <c r="E2655" s="14" t="s">
        <v>2653</v>
      </c>
      <c r="F2655" s="13">
        <v>1996</v>
      </c>
      <c r="G2655" s="13">
        <v>1996</v>
      </c>
      <c r="H2655" s="13">
        <v>0</v>
      </c>
      <c r="I2655" s="13">
        <v>673</v>
      </c>
      <c r="J2655" s="15">
        <v>0</v>
      </c>
      <c r="K2655" s="15">
        <v>2566957.5980000002</v>
      </c>
      <c r="L2655" s="16">
        <f t="shared" si="287"/>
        <v>0</v>
      </c>
      <c r="M2655" s="16">
        <f t="shared" si="288"/>
        <v>0</v>
      </c>
      <c r="N2655" s="10">
        <f t="shared" si="289"/>
        <v>0</v>
      </c>
      <c r="O2655" s="10" t="str">
        <f t="shared" si="293"/>
        <v>Weniger als 40% der Schätzungsfläche sind aktueller als 2002</v>
      </c>
      <c r="P2655" s="17">
        <f t="shared" si="290"/>
        <v>256.69575980000002</v>
      </c>
      <c r="Q2655" t="str">
        <f t="shared" si="291"/>
        <v/>
      </c>
      <c r="R2655" s="6" t="str">
        <f t="shared" si="292"/>
        <v/>
      </c>
      <c r="S2655" t="s">
        <v>2885</v>
      </c>
    </row>
    <row r="2656" spans="1:19" x14ac:dyDescent="0.25">
      <c r="A2656" s="2">
        <v>26</v>
      </c>
      <c r="B2656" s="13">
        <v>2999</v>
      </c>
      <c r="C2656" s="14" t="s">
        <v>2685</v>
      </c>
      <c r="D2656" s="14" t="s">
        <v>2686</v>
      </c>
      <c r="E2656" s="14" t="s">
        <v>2653</v>
      </c>
      <c r="F2656" s="13">
        <v>2014</v>
      </c>
      <c r="G2656" s="13">
        <v>2014</v>
      </c>
      <c r="H2656" s="13">
        <v>268</v>
      </c>
      <c r="I2656" s="13">
        <v>268</v>
      </c>
      <c r="J2656" s="15">
        <v>3049984.4139999999</v>
      </c>
      <c r="K2656" s="15">
        <v>3049984.4139999999</v>
      </c>
      <c r="L2656" s="16">
        <f t="shared" si="287"/>
        <v>1</v>
      </c>
      <c r="M2656" s="16">
        <f t="shared" si="288"/>
        <v>1</v>
      </c>
      <c r="N2656" s="10">
        <f t="shared" si="289"/>
        <v>1</v>
      </c>
      <c r="O2656" s="10" t="str">
        <f t="shared" si="293"/>
        <v>Mehr als 50% der Schätzungsfläche sind aktueller als 2002</v>
      </c>
      <c r="P2656" s="17">
        <f t="shared" si="290"/>
        <v>304.99844139999999</v>
      </c>
      <c r="Q2656">
        <f t="shared" si="291"/>
        <v>1</v>
      </c>
      <c r="R2656" s="6">
        <f t="shared" si="292"/>
        <v>41704</v>
      </c>
      <c r="S2656" t="s">
        <v>3080</v>
      </c>
    </row>
    <row r="2657" spans="1:19" x14ac:dyDescent="0.25">
      <c r="A2657" s="2">
        <v>26</v>
      </c>
      <c r="B2657" s="13">
        <v>3000</v>
      </c>
      <c r="C2657" s="14" t="s">
        <v>2687</v>
      </c>
      <c r="D2657" s="14" t="s">
        <v>2687</v>
      </c>
      <c r="E2657" s="14" t="s">
        <v>2653</v>
      </c>
      <c r="F2657" s="13">
        <v>2009</v>
      </c>
      <c r="G2657" s="13">
        <v>1950</v>
      </c>
      <c r="H2657" s="13">
        <v>14</v>
      </c>
      <c r="I2657" s="13">
        <v>682</v>
      </c>
      <c r="J2657" s="15">
        <v>252690.98300000001</v>
      </c>
      <c r="K2657" s="15">
        <v>13099034.131999999</v>
      </c>
      <c r="L2657" s="16">
        <f t="shared" si="287"/>
        <v>2.0527859237536656E-2</v>
      </c>
      <c r="M2657" s="16">
        <f t="shared" si="288"/>
        <v>1.9290810334076012E-2</v>
      </c>
      <c r="N2657" s="10">
        <f t="shared" si="289"/>
        <v>0</v>
      </c>
      <c r="O2657" s="10" t="str">
        <f t="shared" si="293"/>
        <v>Weniger als 40% der Schätzungsfläche sind aktueller als 2002</v>
      </c>
      <c r="P2657" s="17">
        <f t="shared" si="290"/>
        <v>1309.9034131999999</v>
      </c>
      <c r="Q2657" t="str">
        <f t="shared" si="291"/>
        <v/>
      </c>
      <c r="R2657" s="6" t="str">
        <f t="shared" si="292"/>
        <v/>
      </c>
      <c r="S2657" t="s">
        <v>2885</v>
      </c>
    </row>
    <row r="2658" spans="1:19" x14ac:dyDescent="0.25">
      <c r="A2658" s="2">
        <v>26</v>
      </c>
      <c r="B2658" s="13">
        <v>3001</v>
      </c>
      <c r="C2658" s="14" t="s">
        <v>2688</v>
      </c>
      <c r="D2658" s="14" t="s">
        <v>2683</v>
      </c>
      <c r="E2658" s="14" t="s">
        <v>2653</v>
      </c>
      <c r="F2658" s="13">
        <v>1984</v>
      </c>
      <c r="G2658" s="13">
        <v>1950</v>
      </c>
      <c r="H2658" s="13">
        <v>0</v>
      </c>
      <c r="I2658" s="13">
        <v>914</v>
      </c>
      <c r="J2658" s="15">
        <v>0</v>
      </c>
      <c r="K2658" s="15">
        <v>2832648.341</v>
      </c>
      <c r="L2658" s="16">
        <f t="shared" si="287"/>
        <v>0</v>
      </c>
      <c r="M2658" s="16">
        <f t="shared" si="288"/>
        <v>0</v>
      </c>
      <c r="N2658" s="10">
        <f t="shared" si="289"/>
        <v>0</v>
      </c>
      <c r="O2658" s="10" t="str">
        <f t="shared" si="293"/>
        <v>Weniger als 40% der Schätzungsfläche sind aktueller als 2002</v>
      </c>
      <c r="P2658" s="17">
        <f t="shared" si="290"/>
        <v>283.26483409999997</v>
      </c>
      <c r="Q2658" t="str">
        <f t="shared" si="291"/>
        <v/>
      </c>
      <c r="R2658" s="6" t="str">
        <f t="shared" si="292"/>
        <v/>
      </c>
      <c r="S2658" t="s">
        <v>2885</v>
      </c>
    </row>
    <row r="2659" spans="1:19" x14ac:dyDescent="0.25">
      <c r="A2659" s="2">
        <v>26</v>
      </c>
      <c r="B2659" s="13">
        <v>3002</v>
      </c>
      <c r="C2659" s="14" t="s">
        <v>2258</v>
      </c>
      <c r="D2659" s="14" t="s">
        <v>2652</v>
      </c>
      <c r="E2659" s="14" t="s">
        <v>2653</v>
      </c>
      <c r="F2659" s="13">
        <v>1980</v>
      </c>
      <c r="G2659" s="13">
        <v>1952</v>
      </c>
      <c r="H2659" s="13">
        <v>0</v>
      </c>
      <c r="I2659" s="13">
        <v>147</v>
      </c>
      <c r="J2659" s="15">
        <v>0</v>
      </c>
      <c r="K2659" s="15">
        <v>957042.22900000005</v>
      </c>
      <c r="L2659" s="16">
        <f t="shared" si="287"/>
        <v>0</v>
      </c>
      <c r="M2659" s="16">
        <f t="shared" si="288"/>
        <v>0</v>
      </c>
      <c r="N2659" s="10">
        <f t="shared" si="289"/>
        <v>0</v>
      </c>
      <c r="O2659" s="10" t="str">
        <f t="shared" si="293"/>
        <v>Weniger als 40% der Schätzungsfläche sind aktueller als 2002</v>
      </c>
      <c r="P2659" s="17">
        <f t="shared" si="290"/>
        <v>95.704222900000005</v>
      </c>
      <c r="Q2659" t="str">
        <f t="shared" si="291"/>
        <v/>
      </c>
      <c r="R2659" s="6" t="str">
        <f t="shared" si="292"/>
        <v/>
      </c>
      <c r="S2659" t="s">
        <v>2885</v>
      </c>
    </row>
    <row r="2660" spans="1:19" x14ac:dyDescent="0.25">
      <c r="A2660" s="2">
        <v>26</v>
      </c>
      <c r="B2660" s="13">
        <v>3003</v>
      </c>
      <c r="C2660" s="14" t="s">
        <v>2689</v>
      </c>
      <c r="D2660" s="14" t="s">
        <v>2670</v>
      </c>
      <c r="E2660" s="14" t="s">
        <v>2653</v>
      </c>
      <c r="F2660" s="13">
        <v>2011</v>
      </c>
      <c r="G2660" s="13">
        <v>2008</v>
      </c>
      <c r="H2660" s="13">
        <v>1227</v>
      </c>
      <c r="I2660" s="13">
        <v>1227</v>
      </c>
      <c r="J2660" s="15">
        <v>9418611.5769999996</v>
      </c>
      <c r="K2660" s="15">
        <v>9418611.5769999996</v>
      </c>
      <c r="L2660" s="16">
        <f t="shared" si="287"/>
        <v>1</v>
      </c>
      <c r="M2660" s="16">
        <f t="shared" si="288"/>
        <v>1</v>
      </c>
      <c r="N2660" s="10">
        <f t="shared" si="289"/>
        <v>1</v>
      </c>
      <c r="O2660" s="10" t="str">
        <f t="shared" si="293"/>
        <v>Mehr als 50% der Schätzungsfläche sind aktueller als 2002</v>
      </c>
      <c r="P2660" s="17">
        <f t="shared" si="290"/>
        <v>941.86115769999992</v>
      </c>
      <c r="Q2660">
        <f t="shared" si="291"/>
        <v>1</v>
      </c>
      <c r="R2660" s="6">
        <f t="shared" si="292"/>
        <v>40631</v>
      </c>
      <c r="S2660" t="s">
        <v>3080</v>
      </c>
    </row>
    <row r="2661" spans="1:19" x14ac:dyDescent="0.25">
      <c r="A2661" s="2">
        <v>26</v>
      </c>
      <c r="B2661" s="13">
        <v>3004</v>
      </c>
      <c r="C2661" s="14" t="s">
        <v>2690</v>
      </c>
      <c r="D2661" s="14" t="s">
        <v>2691</v>
      </c>
      <c r="E2661" s="14" t="s">
        <v>2653</v>
      </c>
      <c r="F2661" s="13">
        <v>1985</v>
      </c>
      <c r="G2661" s="13">
        <v>1951</v>
      </c>
      <c r="H2661" s="13">
        <v>0</v>
      </c>
      <c r="I2661" s="13">
        <v>421</v>
      </c>
      <c r="J2661" s="15">
        <v>0</v>
      </c>
      <c r="K2661" s="15">
        <v>2271928.8169999998</v>
      </c>
      <c r="L2661" s="16">
        <f t="shared" si="287"/>
        <v>0</v>
      </c>
      <c r="M2661" s="16">
        <f t="shared" si="288"/>
        <v>0</v>
      </c>
      <c r="N2661" s="10">
        <f t="shared" si="289"/>
        <v>0</v>
      </c>
      <c r="O2661" s="10" t="str">
        <f t="shared" si="293"/>
        <v>Weniger als 40% der Schätzungsfläche sind aktueller als 2002</v>
      </c>
      <c r="P2661" s="17">
        <f t="shared" si="290"/>
        <v>227.19288169999999</v>
      </c>
      <c r="Q2661">
        <f t="shared" si="291"/>
        <v>2</v>
      </c>
      <c r="R2661" s="6">
        <f t="shared" si="292"/>
        <v>42856</v>
      </c>
      <c r="S2661" t="s">
        <v>3081</v>
      </c>
    </row>
    <row r="2662" spans="1:19" x14ac:dyDescent="0.25">
      <c r="A2662" s="2">
        <v>26</v>
      </c>
      <c r="B2662" s="13">
        <v>3005</v>
      </c>
      <c r="C2662" s="14" t="s">
        <v>2692</v>
      </c>
      <c r="D2662" s="14" t="s">
        <v>2657</v>
      </c>
      <c r="E2662" s="14" t="s">
        <v>2653</v>
      </c>
      <c r="F2662" s="13">
        <v>1994</v>
      </c>
      <c r="G2662" s="13">
        <v>1994</v>
      </c>
      <c r="H2662" s="13">
        <v>0</v>
      </c>
      <c r="I2662" s="13">
        <v>370</v>
      </c>
      <c r="J2662" s="15">
        <v>0</v>
      </c>
      <c r="K2662" s="15">
        <v>1676576.0560000001</v>
      </c>
      <c r="L2662" s="16">
        <f t="shared" si="287"/>
        <v>0</v>
      </c>
      <c r="M2662" s="16">
        <f t="shared" si="288"/>
        <v>0</v>
      </c>
      <c r="N2662" s="10">
        <f t="shared" si="289"/>
        <v>0</v>
      </c>
      <c r="O2662" s="10" t="str">
        <f t="shared" si="293"/>
        <v>Weniger als 40% der Schätzungsfläche sind aktueller als 2002</v>
      </c>
      <c r="P2662" s="17">
        <f t="shared" si="290"/>
        <v>167.65760560000001</v>
      </c>
      <c r="Q2662" t="str">
        <f t="shared" si="291"/>
        <v/>
      </c>
      <c r="R2662" s="6" t="str">
        <f t="shared" si="292"/>
        <v/>
      </c>
      <c r="S2662" t="s">
        <v>2885</v>
      </c>
    </row>
    <row r="2663" spans="1:19" x14ac:dyDescent="0.25">
      <c r="A2663" s="2">
        <v>26</v>
      </c>
      <c r="B2663" s="13">
        <v>3006</v>
      </c>
      <c r="C2663" s="14" t="s">
        <v>492</v>
      </c>
      <c r="D2663" s="14" t="s">
        <v>2693</v>
      </c>
      <c r="E2663" s="14" t="s">
        <v>2653</v>
      </c>
      <c r="F2663" s="13">
        <v>1995</v>
      </c>
      <c r="G2663" s="13">
        <v>1995</v>
      </c>
      <c r="H2663" s="13">
        <v>0</v>
      </c>
      <c r="I2663" s="13">
        <v>270</v>
      </c>
      <c r="J2663" s="15">
        <v>0</v>
      </c>
      <c r="K2663" s="15">
        <v>10983473.416999999</v>
      </c>
      <c r="L2663" s="16">
        <f t="shared" si="287"/>
        <v>0</v>
      </c>
      <c r="M2663" s="16">
        <f t="shared" si="288"/>
        <v>0</v>
      </c>
      <c r="N2663" s="10">
        <f t="shared" si="289"/>
        <v>0</v>
      </c>
      <c r="O2663" s="10" t="str">
        <f t="shared" si="293"/>
        <v>Weniger als 40% der Schätzungsfläche sind aktueller als 2002</v>
      </c>
      <c r="P2663" s="17">
        <f t="shared" si="290"/>
        <v>1098.3473417</v>
      </c>
      <c r="Q2663" t="str">
        <f t="shared" si="291"/>
        <v/>
      </c>
      <c r="R2663" s="6" t="str">
        <f t="shared" si="292"/>
        <v/>
      </c>
      <c r="S2663" t="s">
        <v>2885</v>
      </c>
    </row>
    <row r="2664" spans="1:19" x14ac:dyDescent="0.25">
      <c r="A2664" s="2">
        <v>26</v>
      </c>
      <c r="B2664" s="13">
        <v>3007</v>
      </c>
      <c r="C2664" s="14" t="s">
        <v>2694</v>
      </c>
      <c r="D2664" s="14" t="s">
        <v>2661</v>
      </c>
      <c r="E2664" s="14" t="s">
        <v>2653</v>
      </c>
      <c r="F2664" s="13">
        <v>1951</v>
      </c>
      <c r="G2664" s="13">
        <v>1951</v>
      </c>
      <c r="H2664" s="13">
        <v>0</v>
      </c>
      <c r="I2664" s="13">
        <v>361</v>
      </c>
      <c r="J2664" s="15">
        <v>0</v>
      </c>
      <c r="K2664" s="15">
        <v>1185673.2320000001</v>
      </c>
      <c r="L2664" s="16">
        <f t="shared" si="287"/>
        <v>0</v>
      </c>
      <c r="M2664" s="16">
        <f t="shared" si="288"/>
        <v>0</v>
      </c>
      <c r="N2664" s="10">
        <f t="shared" si="289"/>
        <v>0</v>
      </c>
      <c r="O2664" s="10" t="str">
        <f t="shared" si="293"/>
        <v>Weniger als 40% der Schätzungsfläche sind aktueller als 2002</v>
      </c>
      <c r="P2664" s="17">
        <f t="shared" si="290"/>
        <v>118.5673232</v>
      </c>
      <c r="Q2664" t="str">
        <f t="shared" si="291"/>
        <v/>
      </c>
      <c r="R2664" s="6" t="str">
        <f t="shared" si="292"/>
        <v/>
      </c>
      <c r="S2664" t="s">
        <v>2885</v>
      </c>
    </row>
    <row r="2665" spans="1:19" x14ac:dyDescent="0.25">
      <c r="A2665" s="2">
        <v>26</v>
      </c>
      <c r="B2665" s="13">
        <v>3008</v>
      </c>
      <c r="C2665" s="14" t="s">
        <v>2695</v>
      </c>
      <c r="D2665" s="14" t="s">
        <v>2693</v>
      </c>
      <c r="E2665" s="14" t="s">
        <v>2653</v>
      </c>
      <c r="F2665" s="13">
        <v>1987</v>
      </c>
      <c r="G2665" s="13">
        <v>1987</v>
      </c>
      <c r="H2665" s="13">
        <v>0</v>
      </c>
      <c r="I2665" s="13">
        <v>105</v>
      </c>
      <c r="J2665" s="15">
        <v>0</v>
      </c>
      <c r="K2665" s="15">
        <v>3792965.8730000001</v>
      </c>
      <c r="L2665" s="16">
        <f t="shared" si="287"/>
        <v>0</v>
      </c>
      <c r="M2665" s="16">
        <f t="shared" si="288"/>
        <v>0</v>
      </c>
      <c r="N2665" s="10">
        <f t="shared" si="289"/>
        <v>0</v>
      </c>
      <c r="O2665" s="10" t="str">
        <f t="shared" si="293"/>
        <v>Weniger als 40% der Schätzungsfläche sind aktueller als 2002</v>
      </c>
      <c r="P2665" s="17">
        <f t="shared" si="290"/>
        <v>379.2965873</v>
      </c>
      <c r="Q2665" t="str">
        <f t="shared" si="291"/>
        <v/>
      </c>
      <c r="R2665" s="6" t="str">
        <f t="shared" si="292"/>
        <v/>
      </c>
      <c r="S2665" t="s">
        <v>2885</v>
      </c>
    </row>
    <row r="2666" spans="1:19" x14ac:dyDescent="0.25">
      <c r="A2666" s="2">
        <v>26</v>
      </c>
      <c r="B2666" s="13">
        <v>3009</v>
      </c>
      <c r="C2666" s="14" t="s">
        <v>2696</v>
      </c>
      <c r="D2666" s="14" t="s">
        <v>2670</v>
      </c>
      <c r="E2666" s="14" t="s">
        <v>2653</v>
      </c>
      <c r="F2666" s="13">
        <v>2000</v>
      </c>
      <c r="G2666" s="13">
        <v>2000</v>
      </c>
      <c r="H2666" s="13">
        <v>0</v>
      </c>
      <c r="I2666" s="13">
        <v>198</v>
      </c>
      <c r="J2666" s="15">
        <v>0</v>
      </c>
      <c r="K2666" s="15">
        <v>679115.16</v>
      </c>
      <c r="L2666" s="16">
        <f t="shared" si="287"/>
        <v>0</v>
      </c>
      <c r="M2666" s="16">
        <f t="shared" si="288"/>
        <v>0</v>
      </c>
      <c r="N2666" s="10">
        <f t="shared" si="289"/>
        <v>0</v>
      </c>
      <c r="O2666" s="10" t="str">
        <f t="shared" si="293"/>
        <v>Weniger als 40% der Schätzungsfläche sind aktueller als 2002</v>
      </c>
      <c r="P2666" s="17">
        <f t="shared" si="290"/>
        <v>67.911516000000006</v>
      </c>
      <c r="Q2666" t="str">
        <f t="shared" si="291"/>
        <v/>
      </c>
      <c r="R2666" s="6" t="str">
        <f t="shared" si="292"/>
        <v/>
      </c>
      <c r="S2666" t="s">
        <v>2885</v>
      </c>
    </row>
    <row r="2667" spans="1:19" x14ac:dyDescent="0.25">
      <c r="A2667" s="2">
        <v>26</v>
      </c>
      <c r="B2667" s="13">
        <v>3010</v>
      </c>
      <c r="C2667" s="14" t="s">
        <v>2697</v>
      </c>
      <c r="D2667" s="14" t="s">
        <v>2661</v>
      </c>
      <c r="E2667" s="14" t="s">
        <v>2653</v>
      </c>
      <c r="F2667" s="13">
        <v>1982</v>
      </c>
      <c r="G2667" s="13">
        <v>1982</v>
      </c>
      <c r="H2667" s="13">
        <v>0</v>
      </c>
      <c r="I2667" s="13">
        <v>143</v>
      </c>
      <c r="J2667" s="15">
        <v>0</v>
      </c>
      <c r="K2667" s="15">
        <v>757645.85</v>
      </c>
      <c r="L2667" s="16">
        <f t="shared" si="287"/>
        <v>0</v>
      </c>
      <c r="M2667" s="16">
        <f t="shared" si="288"/>
        <v>0</v>
      </c>
      <c r="N2667" s="10">
        <f t="shared" si="289"/>
        <v>0</v>
      </c>
      <c r="O2667" s="10" t="str">
        <f t="shared" si="293"/>
        <v>Weniger als 40% der Schätzungsfläche sind aktueller als 2002</v>
      </c>
      <c r="P2667" s="17">
        <f t="shared" si="290"/>
        <v>75.764584999999997</v>
      </c>
      <c r="Q2667" t="str">
        <f t="shared" si="291"/>
        <v/>
      </c>
      <c r="R2667" s="6" t="str">
        <f t="shared" si="292"/>
        <v/>
      </c>
      <c r="S2667" t="s">
        <v>2885</v>
      </c>
    </row>
    <row r="2668" spans="1:19" x14ac:dyDescent="0.25">
      <c r="A2668" s="2">
        <v>26</v>
      </c>
      <c r="B2668" s="13">
        <v>3011</v>
      </c>
      <c r="C2668" s="14" t="s">
        <v>2698</v>
      </c>
      <c r="D2668" s="14" t="s">
        <v>2670</v>
      </c>
      <c r="E2668" s="14" t="s">
        <v>2653</v>
      </c>
      <c r="F2668" s="13">
        <v>1998</v>
      </c>
      <c r="G2668" s="13">
        <v>1998</v>
      </c>
      <c r="H2668" s="13">
        <v>0</v>
      </c>
      <c r="I2668" s="13">
        <v>462</v>
      </c>
      <c r="J2668" s="15">
        <v>0</v>
      </c>
      <c r="K2668" s="15">
        <v>2222182.5869999998</v>
      </c>
      <c r="L2668" s="16">
        <f t="shared" si="287"/>
        <v>0</v>
      </c>
      <c r="M2668" s="16">
        <f t="shared" si="288"/>
        <v>0</v>
      </c>
      <c r="N2668" s="10">
        <f t="shared" si="289"/>
        <v>0</v>
      </c>
      <c r="O2668" s="10" t="str">
        <f t="shared" si="293"/>
        <v>Weniger als 40% der Schätzungsfläche sind aktueller als 2002</v>
      </c>
      <c r="P2668" s="17">
        <f t="shared" si="290"/>
        <v>222.21825869999998</v>
      </c>
      <c r="Q2668" t="str">
        <f t="shared" si="291"/>
        <v/>
      </c>
      <c r="R2668" s="6" t="str">
        <f t="shared" si="292"/>
        <v/>
      </c>
      <c r="S2668" t="s">
        <v>2885</v>
      </c>
    </row>
    <row r="2669" spans="1:19" x14ac:dyDescent="0.25">
      <c r="A2669" s="2">
        <v>26</v>
      </c>
      <c r="B2669" s="13">
        <v>3012</v>
      </c>
      <c r="C2669" s="14" t="s">
        <v>2699</v>
      </c>
      <c r="D2669" s="14" t="s">
        <v>2686</v>
      </c>
      <c r="E2669" s="14" t="s">
        <v>2653</v>
      </c>
      <c r="F2669" s="13">
        <v>2014</v>
      </c>
      <c r="G2669" s="13">
        <v>2014</v>
      </c>
      <c r="H2669" s="13">
        <v>683</v>
      </c>
      <c r="I2669" s="13">
        <v>683</v>
      </c>
      <c r="J2669" s="15">
        <v>4624802.03</v>
      </c>
      <c r="K2669" s="15">
        <v>4624802.03</v>
      </c>
      <c r="L2669" s="16">
        <f t="shared" si="287"/>
        <v>1</v>
      </c>
      <c r="M2669" s="16">
        <f t="shared" si="288"/>
        <v>1</v>
      </c>
      <c r="N2669" s="10">
        <f t="shared" si="289"/>
        <v>1</v>
      </c>
      <c r="O2669" s="10" t="str">
        <f t="shared" si="293"/>
        <v>Mehr als 50% der Schätzungsfläche sind aktueller als 2002</v>
      </c>
      <c r="P2669" s="17">
        <f t="shared" si="290"/>
        <v>462.48020300000002</v>
      </c>
      <c r="Q2669">
        <f t="shared" si="291"/>
        <v>1</v>
      </c>
      <c r="R2669" s="6">
        <f t="shared" si="292"/>
        <v>41941</v>
      </c>
      <c r="S2669" t="s">
        <v>3080</v>
      </c>
    </row>
    <row r="2670" spans="1:19" x14ac:dyDescent="0.25">
      <c r="A2670" s="2">
        <v>26</v>
      </c>
      <c r="B2670" s="13">
        <v>3013</v>
      </c>
      <c r="C2670" s="14" t="s">
        <v>2700</v>
      </c>
      <c r="D2670" s="14" t="s">
        <v>2659</v>
      </c>
      <c r="E2670" s="14" t="s">
        <v>2653</v>
      </c>
      <c r="F2670" s="13">
        <v>1990</v>
      </c>
      <c r="G2670" s="13">
        <v>1952</v>
      </c>
      <c r="H2670" s="13">
        <v>0</v>
      </c>
      <c r="I2670" s="13">
        <v>324</v>
      </c>
      <c r="J2670" s="15">
        <v>0</v>
      </c>
      <c r="K2670" s="15">
        <v>1112364.7749999999</v>
      </c>
      <c r="L2670" s="16">
        <f t="shared" si="287"/>
        <v>0</v>
      </c>
      <c r="M2670" s="16">
        <f t="shared" si="288"/>
        <v>0</v>
      </c>
      <c r="N2670" s="10">
        <f t="shared" si="289"/>
        <v>0</v>
      </c>
      <c r="O2670" s="10" t="str">
        <f t="shared" si="293"/>
        <v>Weniger als 40% der Schätzungsfläche sind aktueller als 2002</v>
      </c>
      <c r="P2670" s="17">
        <f t="shared" si="290"/>
        <v>111.23647749999999</v>
      </c>
      <c r="Q2670" t="str">
        <f t="shared" si="291"/>
        <v/>
      </c>
      <c r="R2670" s="6" t="str">
        <f t="shared" si="292"/>
        <v/>
      </c>
      <c r="S2670" t="s">
        <v>2885</v>
      </c>
    </row>
    <row r="2671" spans="1:19" x14ac:dyDescent="0.25">
      <c r="A2671" s="2">
        <v>26</v>
      </c>
      <c r="B2671" s="13">
        <v>3014</v>
      </c>
      <c r="C2671" s="14" t="s">
        <v>2701</v>
      </c>
      <c r="D2671" s="14" t="s">
        <v>2652</v>
      </c>
      <c r="E2671" s="14" t="s">
        <v>2653</v>
      </c>
      <c r="F2671" s="13">
        <v>1980</v>
      </c>
      <c r="G2671" s="13">
        <v>1952</v>
      </c>
      <c r="H2671" s="13">
        <v>0</v>
      </c>
      <c r="I2671" s="13">
        <v>219</v>
      </c>
      <c r="J2671" s="15">
        <v>0</v>
      </c>
      <c r="K2671" s="15">
        <v>1208443.9240000001</v>
      </c>
      <c r="L2671" s="16">
        <f t="shared" si="287"/>
        <v>0</v>
      </c>
      <c r="M2671" s="16">
        <f t="shared" si="288"/>
        <v>0</v>
      </c>
      <c r="N2671" s="10">
        <f t="shared" si="289"/>
        <v>0</v>
      </c>
      <c r="O2671" s="10" t="str">
        <f t="shared" si="293"/>
        <v>Weniger als 40% der Schätzungsfläche sind aktueller als 2002</v>
      </c>
      <c r="P2671" s="17">
        <f t="shared" si="290"/>
        <v>120.84439240000002</v>
      </c>
      <c r="Q2671" t="str">
        <f t="shared" si="291"/>
        <v/>
      </c>
      <c r="R2671" s="6" t="str">
        <f t="shared" si="292"/>
        <v/>
      </c>
      <c r="S2671" t="s">
        <v>2885</v>
      </c>
    </row>
    <row r="2672" spans="1:19" x14ac:dyDescent="0.25">
      <c r="A2672" s="2">
        <v>26</v>
      </c>
      <c r="B2672" s="13">
        <v>3015</v>
      </c>
      <c r="C2672" s="14" t="s">
        <v>2702</v>
      </c>
      <c r="D2672" s="14" t="s">
        <v>2673</v>
      </c>
      <c r="E2672" s="14" t="s">
        <v>2653</v>
      </c>
      <c r="F2672" s="13">
        <v>1971</v>
      </c>
      <c r="G2672" s="13">
        <v>1971</v>
      </c>
      <c r="H2672" s="13">
        <v>0</v>
      </c>
      <c r="I2672" s="13">
        <v>178</v>
      </c>
      <c r="J2672" s="15">
        <v>0</v>
      </c>
      <c r="K2672" s="15">
        <v>1481162.486</v>
      </c>
      <c r="L2672" s="16">
        <f t="shared" si="287"/>
        <v>0</v>
      </c>
      <c r="M2672" s="16">
        <f t="shared" si="288"/>
        <v>0</v>
      </c>
      <c r="N2672" s="10">
        <f t="shared" si="289"/>
        <v>0</v>
      </c>
      <c r="O2672" s="10" t="str">
        <f t="shared" si="293"/>
        <v>Weniger als 40% der Schätzungsfläche sind aktueller als 2002</v>
      </c>
      <c r="P2672" s="17">
        <f t="shared" si="290"/>
        <v>148.11624860000001</v>
      </c>
      <c r="Q2672" t="str">
        <f t="shared" si="291"/>
        <v/>
      </c>
      <c r="R2672" s="6" t="str">
        <f t="shared" si="292"/>
        <v/>
      </c>
      <c r="S2672" t="s">
        <v>2885</v>
      </c>
    </row>
    <row r="2673" spans="1:19" x14ac:dyDescent="0.25">
      <c r="A2673" s="2">
        <v>26</v>
      </c>
      <c r="B2673" s="13">
        <v>3016</v>
      </c>
      <c r="C2673" s="14" t="s">
        <v>2703</v>
      </c>
      <c r="D2673" s="14" t="s">
        <v>2652</v>
      </c>
      <c r="E2673" s="14" t="s">
        <v>2653</v>
      </c>
      <c r="F2673" s="13">
        <v>1981</v>
      </c>
      <c r="G2673" s="13">
        <v>1980</v>
      </c>
      <c r="H2673" s="13">
        <v>0</v>
      </c>
      <c r="I2673" s="13">
        <v>368</v>
      </c>
      <c r="J2673" s="15">
        <v>0</v>
      </c>
      <c r="K2673" s="15">
        <v>1421647.2439999999</v>
      </c>
      <c r="L2673" s="16">
        <f t="shared" si="287"/>
        <v>0</v>
      </c>
      <c r="M2673" s="16">
        <f t="shared" si="288"/>
        <v>0</v>
      </c>
      <c r="N2673" s="10">
        <f t="shared" si="289"/>
        <v>0</v>
      </c>
      <c r="O2673" s="10" t="str">
        <f t="shared" si="293"/>
        <v>Weniger als 40% der Schätzungsfläche sind aktueller als 2002</v>
      </c>
      <c r="P2673" s="17">
        <f t="shared" si="290"/>
        <v>142.16472439999998</v>
      </c>
      <c r="Q2673" t="str">
        <f t="shared" si="291"/>
        <v/>
      </c>
      <c r="R2673" s="6" t="str">
        <f t="shared" si="292"/>
        <v/>
      </c>
      <c r="S2673" t="s">
        <v>2885</v>
      </c>
    </row>
    <row r="2674" spans="1:19" x14ac:dyDescent="0.25">
      <c r="A2674" s="2">
        <v>26</v>
      </c>
      <c r="B2674" s="13">
        <v>3017</v>
      </c>
      <c r="C2674" s="14" t="s">
        <v>2704</v>
      </c>
      <c r="D2674" s="14" t="s">
        <v>2666</v>
      </c>
      <c r="E2674" s="14" t="s">
        <v>2653</v>
      </c>
      <c r="F2674" s="13">
        <v>1984</v>
      </c>
      <c r="G2674" s="13">
        <v>1951</v>
      </c>
      <c r="H2674" s="13">
        <v>0</v>
      </c>
      <c r="I2674" s="13">
        <v>192</v>
      </c>
      <c r="J2674" s="15">
        <v>0</v>
      </c>
      <c r="K2674" s="15">
        <v>736721.39</v>
      </c>
      <c r="L2674" s="16">
        <f t="shared" si="287"/>
        <v>0</v>
      </c>
      <c r="M2674" s="16">
        <f t="shared" si="288"/>
        <v>0</v>
      </c>
      <c r="N2674" s="10">
        <f t="shared" si="289"/>
        <v>0</v>
      </c>
      <c r="O2674" s="10" t="str">
        <f t="shared" si="293"/>
        <v>Weniger als 40% der Schätzungsfläche sind aktueller als 2002</v>
      </c>
      <c r="P2674" s="17">
        <f t="shared" si="290"/>
        <v>73.672139000000001</v>
      </c>
      <c r="Q2674" t="str">
        <f t="shared" si="291"/>
        <v/>
      </c>
      <c r="R2674" s="6" t="str">
        <f t="shared" si="292"/>
        <v/>
      </c>
      <c r="S2674" t="s">
        <v>2885</v>
      </c>
    </row>
    <row r="2675" spans="1:19" x14ac:dyDescent="0.25">
      <c r="A2675" s="2">
        <v>26</v>
      </c>
      <c r="B2675" s="13">
        <v>3018</v>
      </c>
      <c r="C2675" s="14" t="s">
        <v>1184</v>
      </c>
      <c r="D2675" s="14" t="s">
        <v>2666</v>
      </c>
      <c r="E2675" s="14" t="s">
        <v>2653</v>
      </c>
      <c r="F2675" s="13">
        <v>1988</v>
      </c>
      <c r="G2675" s="13">
        <v>1952</v>
      </c>
      <c r="H2675" s="13">
        <v>0</v>
      </c>
      <c r="I2675" s="13">
        <v>886</v>
      </c>
      <c r="J2675" s="15">
        <v>0</v>
      </c>
      <c r="K2675" s="15">
        <v>2387006.1690000002</v>
      </c>
      <c r="L2675" s="16">
        <f t="shared" si="287"/>
        <v>0</v>
      </c>
      <c r="M2675" s="16">
        <f t="shared" si="288"/>
        <v>0</v>
      </c>
      <c r="N2675" s="10">
        <f t="shared" si="289"/>
        <v>0</v>
      </c>
      <c r="O2675" s="10" t="str">
        <f t="shared" si="293"/>
        <v>Weniger als 40% der Schätzungsfläche sind aktueller als 2002</v>
      </c>
      <c r="P2675" s="17">
        <f t="shared" si="290"/>
        <v>238.70061690000003</v>
      </c>
      <c r="Q2675" t="str">
        <f t="shared" si="291"/>
        <v/>
      </c>
      <c r="R2675" s="6" t="str">
        <f t="shared" si="292"/>
        <v/>
      </c>
      <c r="S2675" t="s">
        <v>2885</v>
      </c>
    </row>
    <row r="2676" spans="1:19" x14ac:dyDescent="0.25">
      <c r="A2676" s="2">
        <v>26</v>
      </c>
      <c r="B2676" s="13">
        <v>3019</v>
      </c>
      <c r="C2676" s="14" t="s">
        <v>2693</v>
      </c>
      <c r="D2676" s="14" t="s">
        <v>2693</v>
      </c>
      <c r="E2676" s="14" t="s">
        <v>2653</v>
      </c>
      <c r="F2676" s="13">
        <v>2013</v>
      </c>
      <c r="G2676" s="13">
        <v>1936</v>
      </c>
      <c r="H2676" s="13">
        <v>934</v>
      </c>
      <c r="I2676" s="13">
        <v>935</v>
      </c>
      <c r="J2676" s="15">
        <v>13739490.964</v>
      </c>
      <c r="K2676" s="15">
        <v>13771551.533</v>
      </c>
      <c r="L2676" s="16">
        <f t="shared" si="287"/>
        <v>0.99893048128342243</v>
      </c>
      <c r="M2676" s="16">
        <f t="shared" si="288"/>
        <v>0.9976719711701928</v>
      </c>
      <c r="N2676" s="10">
        <f t="shared" si="289"/>
        <v>1</v>
      </c>
      <c r="O2676" s="10" t="str">
        <f t="shared" si="293"/>
        <v>Mehr als 50% der Schätzungsfläche sind aktueller als 2002</v>
      </c>
      <c r="P2676" s="17">
        <f t="shared" si="290"/>
        <v>1377.1551532999999</v>
      </c>
      <c r="Q2676">
        <f t="shared" si="291"/>
        <v>1</v>
      </c>
      <c r="R2676" s="6">
        <f t="shared" si="292"/>
        <v>41361</v>
      </c>
      <c r="S2676" t="s">
        <v>3080</v>
      </c>
    </row>
    <row r="2677" spans="1:19" x14ac:dyDescent="0.25">
      <c r="A2677" s="2">
        <v>26</v>
      </c>
      <c r="B2677" s="13">
        <v>3020</v>
      </c>
      <c r="C2677" s="14" t="s">
        <v>1399</v>
      </c>
      <c r="D2677" s="14" t="s">
        <v>2691</v>
      </c>
      <c r="E2677" s="14" t="s">
        <v>2653</v>
      </c>
      <c r="F2677" s="13">
        <v>1985</v>
      </c>
      <c r="G2677" s="13">
        <v>1953</v>
      </c>
      <c r="H2677" s="13">
        <v>0</v>
      </c>
      <c r="I2677" s="13">
        <v>247</v>
      </c>
      <c r="J2677" s="15">
        <v>0</v>
      </c>
      <c r="K2677" s="15">
        <v>750498.44799999997</v>
      </c>
      <c r="L2677" s="16">
        <f t="shared" si="287"/>
        <v>0</v>
      </c>
      <c r="M2677" s="16">
        <f t="shared" si="288"/>
        <v>0</v>
      </c>
      <c r="N2677" s="10">
        <f t="shared" si="289"/>
        <v>0</v>
      </c>
      <c r="O2677" s="10" t="str">
        <f t="shared" si="293"/>
        <v>Weniger als 40% der Schätzungsfläche sind aktueller als 2002</v>
      </c>
      <c r="P2677" s="17">
        <f t="shared" si="290"/>
        <v>75.049844800000002</v>
      </c>
      <c r="Q2677">
        <f t="shared" si="291"/>
        <v>2</v>
      </c>
      <c r="R2677" s="6">
        <f t="shared" si="292"/>
        <v>42856</v>
      </c>
      <c r="S2677" t="s">
        <v>3081</v>
      </c>
    </row>
    <row r="2678" spans="1:19" x14ac:dyDescent="0.25">
      <c r="A2678" s="2">
        <v>26</v>
      </c>
      <c r="B2678" s="13">
        <v>3021</v>
      </c>
      <c r="C2678" s="14" t="s">
        <v>2705</v>
      </c>
      <c r="D2678" s="14" t="s">
        <v>2657</v>
      </c>
      <c r="E2678" s="14" t="s">
        <v>2653</v>
      </c>
      <c r="F2678" s="13">
        <v>2015</v>
      </c>
      <c r="G2678" s="13">
        <v>1937</v>
      </c>
      <c r="H2678" s="13">
        <v>274</v>
      </c>
      <c r="I2678" s="13">
        <v>279</v>
      </c>
      <c r="J2678" s="15">
        <v>957046.09400000004</v>
      </c>
      <c r="K2678" s="15">
        <v>999062.91799999995</v>
      </c>
      <c r="L2678" s="16">
        <f t="shared" si="287"/>
        <v>0.98207885304659504</v>
      </c>
      <c r="M2678" s="16">
        <f t="shared" si="288"/>
        <v>0.95794376585999974</v>
      </c>
      <c r="N2678" s="10">
        <f t="shared" si="289"/>
        <v>1</v>
      </c>
      <c r="O2678" s="10" t="str">
        <f t="shared" si="293"/>
        <v>Mehr als 50% der Schätzungsfläche sind aktueller als 2002</v>
      </c>
      <c r="P2678" s="17">
        <f t="shared" si="290"/>
        <v>99.906291799999991</v>
      </c>
      <c r="Q2678" t="str">
        <f t="shared" si="291"/>
        <v/>
      </c>
      <c r="R2678" s="6" t="str">
        <f t="shared" si="292"/>
        <v/>
      </c>
      <c r="S2678" t="s">
        <v>2885</v>
      </c>
    </row>
    <row r="2679" spans="1:19" x14ac:dyDescent="0.25">
      <c r="A2679" s="2">
        <v>26</v>
      </c>
      <c r="B2679" s="13">
        <v>3022</v>
      </c>
      <c r="C2679" s="14" t="s">
        <v>2706</v>
      </c>
      <c r="D2679" s="14" t="s">
        <v>2496</v>
      </c>
      <c r="E2679" s="14" t="s">
        <v>2653</v>
      </c>
      <c r="F2679" s="13">
        <v>1953</v>
      </c>
      <c r="G2679" s="13">
        <v>1953</v>
      </c>
      <c r="H2679" s="13">
        <v>0</v>
      </c>
      <c r="I2679" s="13">
        <v>352</v>
      </c>
      <c r="J2679" s="15">
        <v>0</v>
      </c>
      <c r="K2679" s="15">
        <v>1112588.4739999999</v>
      </c>
      <c r="L2679" s="16">
        <f t="shared" si="287"/>
        <v>0</v>
      </c>
      <c r="M2679" s="16">
        <f t="shared" si="288"/>
        <v>0</v>
      </c>
      <c r="N2679" s="10">
        <f t="shared" si="289"/>
        <v>0</v>
      </c>
      <c r="O2679" s="10" t="str">
        <f t="shared" si="293"/>
        <v>Weniger als 40% der Schätzungsfläche sind aktueller als 2002</v>
      </c>
      <c r="P2679" s="17">
        <f t="shared" si="290"/>
        <v>111.25884739999999</v>
      </c>
      <c r="Q2679" t="str">
        <f t="shared" si="291"/>
        <v/>
      </c>
      <c r="R2679" s="6" t="str">
        <f t="shared" si="292"/>
        <v/>
      </c>
      <c r="S2679" t="s">
        <v>2885</v>
      </c>
    </row>
    <row r="2680" spans="1:19" x14ac:dyDescent="0.25">
      <c r="A2680" s="2">
        <v>26</v>
      </c>
      <c r="B2680" s="13">
        <v>3023</v>
      </c>
      <c r="C2680" s="14" t="s">
        <v>2707</v>
      </c>
      <c r="D2680" s="14" t="s">
        <v>2659</v>
      </c>
      <c r="E2680" s="14" t="s">
        <v>2653</v>
      </c>
      <c r="F2680" s="13">
        <v>1992</v>
      </c>
      <c r="G2680" s="13">
        <v>1951</v>
      </c>
      <c r="H2680" s="13">
        <v>0</v>
      </c>
      <c r="I2680" s="13">
        <v>299</v>
      </c>
      <c r="J2680" s="15">
        <v>0</v>
      </c>
      <c r="K2680" s="15">
        <v>816966.61100000003</v>
      </c>
      <c r="L2680" s="16">
        <f t="shared" si="287"/>
        <v>0</v>
      </c>
      <c r="M2680" s="16">
        <f t="shared" si="288"/>
        <v>0</v>
      </c>
      <c r="N2680" s="10">
        <f t="shared" si="289"/>
        <v>0</v>
      </c>
      <c r="O2680" s="10" t="str">
        <f t="shared" si="293"/>
        <v>Weniger als 40% der Schätzungsfläche sind aktueller als 2002</v>
      </c>
      <c r="P2680" s="17">
        <f t="shared" si="290"/>
        <v>81.6966611</v>
      </c>
      <c r="Q2680" t="str">
        <f t="shared" si="291"/>
        <v/>
      </c>
      <c r="R2680" s="6" t="str">
        <f t="shared" si="292"/>
        <v/>
      </c>
      <c r="S2680" t="s">
        <v>2885</v>
      </c>
    </row>
    <row r="2681" spans="1:19" x14ac:dyDescent="0.25">
      <c r="A2681" s="2">
        <v>26</v>
      </c>
      <c r="B2681" s="13">
        <v>3024</v>
      </c>
      <c r="C2681" s="14" t="s">
        <v>2673</v>
      </c>
      <c r="D2681" s="14" t="s">
        <v>2673</v>
      </c>
      <c r="E2681" s="14" t="s">
        <v>2653</v>
      </c>
      <c r="F2681" s="13">
        <v>1988</v>
      </c>
      <c r="G2681" s="13">
        <v>1952</v>
      </c>
      <c r="H2681" s="13">
        <v>0</v>
      </c>
      <c r="I2681" s="13">
        <v>219</v>
      </c>
      <c r="J2681" s="15">
        <v>0</v>
      </c>
      <c r="K2681" s="15">
        <v>638585.19499999995</v>
      </c>
      <c r="L2681" s="16">
        <f t="shared" si="287"/>
        <v>0</v>
      </c>
      <c r="M2681" s="16">
        <f t="shared" si="288"/>
        <v>0</v>
      </c>
      <c r="N2681" s="10">
        <f t="shared" si="289"/>
        <v>0</v>
      </c>
      <c r="O2681" s="10" t="str">
        <f t="shared" si="293"/>
        <v>Weniger als 40% der Schätzungsfläche sind aktueller als 2002</v>
      </c>
      <c r="P2681" s="17">
        <f t="shared" si="290"/>
        <v>63.858519499999993</v>
      </c>
      <c r="Q2681" t="str">
        <f t="shared" si="291"/>
        <v/>
      </c>
      <c r="R2681" s="6" t="str">
        <f t="shared" si="292"/>
        <v/>
      </c>
      <c r="S2681" t="s">
        <v>2885</v>
      </c>
    </row>
    <row r="2682" spans="1:19" x14ac:dyDescent="0.25">
      <c r="A2682" s="2">
        <v>26</v>
      </c>
      <c r="B2682" s="13">
        <v>3025</v>
      </c>
      <c r="C2682" s="14" t="s">
        <v>2708</v>
      </c>
      <c r="D2682" s="14" t="s">
        <v>2666</v>
      </c>
      <c r="E2682" s="14" t="s">
        <v>2653</v>
      </c>
      <c r="F2682" s="13">
        <v>1987</v>
      </c>
      <c r="G2682" s="13">
        <v>1953</v>
      </c>
      <c r="H2682" s="13">
        <v>0</v>
      </c>
      <c r="I2682" s="13">
        <v>327</v>
      </c>
      <c r="J2682" s="15">
        <v>0</v>
      </c>
      <c r="K2682" s="15">
        <v>1350744.4439999999</v>
      </c>
      <c r="L2682" s="16">
        <f t="shared" si="287"/>
        <v>0</v>
      </c>
      <c r="M2682" s="16">
        <f t="shared" si="288"/>
        <v>0</v>
      </c>
      <c r="N2682" s="10">
        <f t="shared" si="289"/>
        <v>0</v>
      </c>
      <c r="O2682" s="10" t="str">
        <f t="shared" si="293"/>
        <v>Weniger als 40% der Schätzungsfläche sind aktueller als 2002</v>
      </c>
      <c r="P2682" s="17">
        <f t="shared" si="290"/>
        <v>135.07444439999998</v>
      </c>
      <c r="Q2682" t="str">
        <f t="shared" si="291"/>
        <v/>
      </c>
      <c r="R2682" s="6" t="str">
        <f t="shared" si="292"/>
        <v/>
      </c>
      <c r="S2682" t="s">
        <v>2885</v>
      </c>
    </row>
    <row r="2683" spans="1:19" x14ac:dyDescent="0.25">
      <c r="A2683" s="2">
        <v>26</v>
      </c>
      <c r="B2683" s="13">
        <v>3026</v>
      </c>
      <c r="C2683" s="14" t="s">
        <v>2709</v>
      </c>
      <c r="D2683" s="14" t="s">
        <v>2683</v>
      </c>
      <c r="E2683" s="14" t="s">
        <v>2653</v>
      </c>
      <c r="F2683" s="13">
        <v>1985</v>
      </c>
      <c r="G2683" s="13">
        <v>1952</v>
      </c>
      <c r="H2683" s="13">
        <v>0</v>
      </c>
      <c r="I2683" s="13">
        <v>153</v>
      </c>
      <c r="J2683" s="15">
        <v>0</v>
      </c>
      <c r="K2683" s="15">
        <v>832013.49600000004</v>
      </c>
      <c r="L2683" s="16">
        <f t="shared" si="287"/>
        <v>0</v>
      </c>
      <c r="M2683" s="16">
        <f t="shared" si="288"/>
        <v>0</v>
      </c>
      <c r="N2683" s="10">
        <f t="shared" si="289"/>
        <v>0</v>
      </c>
      <c r="O2683" s="10" t="str">
        <f t="shared" si="293"/>
        <v>Weniger als 40% der Schätzungsfläche sind aktueller als 2002</v>
      </c>
      <c r="P2683" s="17">
        <f t="shared" si="290"/>
        <v>83.2013496</v>
      </c>
      <c r="Q2683" t="str">
        <f t="shared" si="291"/>
        <v/>
      </c>
      <c r="R2683" s="6" t="str">
        <f t="shared" si="292"/>
        <v/>
      </c>
      <c r="S2683" t="s">
        <v>2885</v>
      </c>
    </row>
    <row r="2684" spans="1:19" x14ac:dyDescent="0.25">
      <c r="A2684" s="2">
        <v>26</v>
      </c>
      <c r="B2684" s="13">
        <v>3027</v>
      </c>
      <c r="C2684" s="14" t="s">
        <v>2710</v>
      </c>
      <c r="D2684" s="14" t="s">
        <v>2661</v>
      </c>
      <c r="E2684" s="14" t="s">
        <v>2653</v>
      </c>
      <c r="F2684" s="13">
        <v>1982</v>
      </c>
      <c r="G2684" s="13">
        <v>1982</v>
      </c>
      <c r="H2684" s="13">
        <v>0</v>
      </c>
      <c r="I2684" s="13">
        <v>701</v>
      </c>
      <c r="J2684" s="15">
        <v>0</v>
      </c>
      <c r="K2684" s="15">
        <v>3171819.0789999999</v>
      </c>
      <c r="L2684" s="16">
        <f t="shared" si="287"/>
        <v>0</v>
      </c>
      <c r="M2684" s="16">
        <f t="shared" si="288"/>
        <v>0</v>
      </c>
      <c r="N2684" s="10">
        <f t="shared" si="289"/>
        <v>0</v>
      </c>
      <c r="O2684" s="10" t="str">
        <f t="shared" si="293"/>
        <v>Weniger als 40% der Schätzungsfläche sind aktueller als 2002</v>
      </c>
      <c r="P2684" s="17">
        <f t="shared" si="290"/>
        <v>317.1819079</v>
      </c>
      <c r="Q2684" t="str">
        <f t="shared" si="291"/>
        <v/>
      </c>
      <c r="R2684" s="6" t="str">
        <f t="shared" si="292"/>
        <v/>
      </c>
      <c r="S2684" t="s">
        <v>2885</v>
      </c>
    </row>
    <row r="2685" spans="1:19" x14ac:dyDescent="0.25">
      <c r="A2685" s="2">
        <v>26</v>
      </c>
      <c r="B2685" s="13">
        <v>3028</v>
      </c>
      <c r="C2685" s="14" t="s">
        <v>2711</v>
      </c>
      <c r="D2685" s="14" t="s">
        <v>2666</v>
      </c>
      <c r="E2685" s="14" t="s">
        <v>2653</v>
      </c>
      <c r="F2685" s="13">
        <v>2009</v>
      </c>
      <c r="G2685" s="13">
        <v>1937</v>
      </c>
      <c r="H2685" s="13">
        <v>1</v>
      </c>
      <c r="I2685" s="13">
        <v>617</v>
      </c>
      <c r="J2685" s="15">
        <v>15470.743</v>
      </c>
      <c r="K2685" s="15">
        <v>2270588.4040000001</v>
      </c>
      <c r="L2685" s="16">
        <f t="shared" si="287"/>
        <v>1.6207455429497568E-3</v>
      </c>
      <c r="M2685" s="16">
        <f t="shared" si="288"/>
        <v>6.8135391569629456E-3</v>
      </c>
      <c r="N2685" s="10">
        <f t="shared" si="289"/>
        <v>0</v>
      </c>
      <c r="O2685" s="10" t="str">
        <f t="shared" si="293"/>
        <v>Weniger als 40% der Schätzungsfläche sind aktueller als 2002</v>
      </c>
      <c r="P2685" s="17">
        <f t="shared" si="290"/>
        <v>227.05884040000001</v>
      </c>
      <c r="Q2685" t="str">
        <f t="shared" si="291"/>
        <v/>
      </c>
      <c r="R2685" s="6" t="str">
        <f t="shared" si="292"/>
        <v/>
      </c>
      <c r="S2685" t="s">
        <v>2885</v>
      </c>
    </row>
    <row r="2686" spans="1:19" x14ac:dyDescent="0.25">
      <c r="A2686" s="2">
        <v>26</v>
      </c>
      <c r="B2686" s="13">
        <v>3029</v>
      </c>
      <c r="C2686" s="14" t="s">
        <v>2712</v>
      </c>
      <c r="D2686" s="14" t="s">
        <v>2712</v>
      </c>
      <c r="E2686" s="14" t="s">
        <v>2653</v>
      </c>
      <c r="F2686" s="13">
        <v>2008</v>
      </c>
      <c r="G2686" s="13">
        <v>1949</v>
      </c>
      <c r="H2686" s="13">
        <v>439</v>
      </c>
      <c r="I2686" s="13">
        <v>727</v>
      </c>
      <c r="J2686" s="15">
        <v>4380146.7220000001</v>
      </c>
      <c r="K2686" s="15">
        <v>9131640.341</v>
      </c>
      <c r="L2686" s="16">
        <f t="shared" si="287"/>
        <v>0.60385144429160931</v>
      </c>
      <c r="M2686" s="16">
        <f t="shared" si="288"/>
        <v>0.47966702130543315</v>
      </c>
      <c r="N2686" s="10">
        <f t="shared" si="289"/>
        <v>2</v>
      </c>
      <c r="O2686" s="10" t="str">
        <f t="shared" si="293"/>
        <v>40% bis 50% der Schätzungsfläche sind aktueller als 2002</v>
      </c>
      <c r="P2686" s="17">
        <f t="shared" si="290"/>
        <v>913.16403409999998</v>
      </c>
      <c r="Q2686" t="str">
        <f t="shared" si="291"/>
        <v/>
      </c>
      <c r="R2686" s="6" t="str">
        <f t="shared" si="292"/>
        <v/>
      </c>
      <c r="S2686" t="s">
        <v>2885</v>
      </c>
    </row>
    <row r="2687" spans="1:19" x14ac:dyDescent="0.25">
      <c r="A2687" s="2">
        <v>26</v>
      </c>
      <c r="B2687" s="13">
        <v>3030</v>
      </c>
      <c r="C2687" s="14" t="s">
        <v>2713</v>
      </c>
      <c r="D2687" s="14" t="s">
        <v>2714</v>
      </c>
      <c r="E2687" s="14" t="s">
        <v>2653</v>
      </c>
      <c r="F2687" s="13">
        <v>1981</v>
      </c>
      <c r="G2687" s="13">
        <v>1981</v>
      </c>
      <c r="H2687" s="13">
        <v>0</v>
      </c>
      <c r="I2687" s="13">
        <v>235</v>
      </c>
      <c r="J2687" s="15">
        <v>0</v>
      </c>
      <c r="K2687" s="15">
        <v>923392.81799999997</v>
      </c>
      <c r="L2687" s="16">
        <f t="shared" si="287"/>
        <v>0</v>
      </c>
      <c r="M2687" s="16">
        <f t="shared" si="288"/>
        <v>0</v>
      </c>
      <c r="N2687" s="10">
        <f t="shared" si="289"/>
        <v>0</v>
      </c>
      <c r="O2687" s="10" t="str">
        <f t="shared" si="293"/>
        <v>Weniger als 40% der Schätzungsfläche sind aktueller als 2002</v>
      </c>
      <c r="P2687" s="17">
        <f t="shared" si="290"/>
        <v>92.339281799999995</v>
      </c>
      <c r="Q2687" t="str">
        <f t="shared" si="291"/>
        <v/>
      </c>
      <c r="R2687" s="6" t="str">
        <f t="shared" si="292"/>
        <v/>
      </c>
      <c r="S2687" t="s">
        <v>2885</v>
      </c>
    </row>
    <row r="2688" spans="1:19" x14ac:dyDescent="0.25">
      <c r="A2688" s="2">
        <v>26</v>
      </c>
      <c r="B2688" s="13">
        <v>3031</v>
      </c>
      <c r="C2688" s="14" t="s">
        <v>2715</v>
      </c>
      <c r="D2688" s="14" t="s">
        <v>2716</v>
      </c>
      <c r="E2688" s="14" t="s">
        <v>2653</v>
      </c>
      <c r="F2688" s="13">
        <v>2010</v>
      </c>
      <c r="G2688" s="13">
        <v>2010</v>
      </c>
      <c r="H2688" s="13">
        <v>8</v>
      </c>
      <c r="I2688" s="13">
        <v>8</v>
      </c>
      <c r="J2688" s="15">
        <v>25170.116999999998</v>
      </c>
      <c r="K2688" s="15">
        <v>25170.116999999998</v>
      </c>
      <c r="L2688" s="16">
        <f t="shared" si="287"/>
        <v>1</v>
      </c>
      <c r="M2688" s="16">
        <f t="shared" si="288"/>
        <v>1</v>
      </c>
      <c r="N2688" s="10">
        <f t="shared" si="289"/>
        <v>1</v>
      </c>
      <c r="O2688" s="10" t="str">
        <f t="shared" si="293"/>
        <v>Mehr als 50% der Schätzungsfläche sind aktueller als 2002</v>
      </c>
      <c r="P2688" s="17">
        <f t="shared" si="290"/>
        <v>2.5170116999999999</v>
      </c>
      <c r="Q2688" t="str">
        <f t="shared" si="291"/>
        <v/>
      </c>
      <c r="R2688" s="6" t="str">
        <f t="shared" si="292"/>
        <v/>
      </c>
      <c r="S2688" t="s">
        <v>2885</v>
      </c>
    </row>
    <row r="2689" spans="1:19" x14ac:dyDescent="0.25">
      <c r="A2689" s="2">
        <v>26</v>
      </c>
      <c r="B2689" s="13">
        <v>3032</v>
      </c>
      <c r="C2689" s="14" t="s">
        <v>2717</v>
      </c>
      <c r="D2689" s="14" t="s">
        <v>2496</v>
      </c>
      <c r="E2689" s="14" t="s">
        <v>2653</v>
      </c>
      <c r="F2689" s="13">
        <v>2002</v>
      </c>
      <c r="G2689" s="13">
        <v>1953</v>
      </c>
      <c r="H2689" s="13">
        <v>0</v>
      </c>
      <c r="I2689" s="13">
        <v>384</v>
      </c>
      <c r="J2689" s="15">
        <v>0</v>
      </c>
      <c r="K2689" s="15">
        <v>1060869.513</v>
      </c>
      <c r="L2689" s="16">
        <f t="shared" si="287"/>
        <v>0</v>
      </c>
      <c r="M2689" s="16">
        <f t="shared" si="288"/>
        <v>0</v>
      </c>
      <c r="N2689" s="10">
        <f t="shared" si="289"/>
        <v>0</v>
      </c>
      <c r="O2689" s="10" t="str">
        <f t="shared" si="293"/>
        <v>Weniger als 40% der Schätzungsfläche sind aktueller als 2002</v>
      </c>
      <c r="P2689" s="17">
        <f t="shared" si="290"/>
        <v>106.08695130000001</v>
      </c>
      <c r="Q2689" t="str">
        <f t="shared" si="291"/>
        <v/>
      </c>
      <c r="R2689" s="6" t="str">
        <f t="shared" si="292"/>
        <v/>
      </c>
      <c r="S2689" t="s">
        <v>2885</v>
      </c>
    </row>
    <row r="2690" spans="1:19" x14ac:dyDescent="0.25">
      <c r="A2690" s="2">
        <v>26</v>
      </c>
      <c r="B2690" s="13">
        <v>3033</v>
      </c>
      <c r="C2690" s="14" t="s">
        <v>2718</v>
      </c>
      <c r="D2690" s="14" t="s">
        <v>2670</v>
      </c>
      <c r="E2690" s="14" t="s">
        <v>2653</v>
      </c>
      <c r="F2690" s="13">
        <v>1998</v>
      </c>
      <c r="G2690" s="13">
        <v>1998</v>
      </c>
      <c r="H2690" s="13">
        <v>0</v>
      </c>
      <c r="I2690" s="13">
        <v>304</v>
      </c>
      <c r="J2690" s="15">
        <v>0</v>
      </c>
      <c r="K2690" s="15">
        <v>1531866.7169999999</v>
      </c>
      <c r="L2690" s="16">
        <f t="shared" si="287"/>
        <v>0</v>
      </c>
      <c r="M2690" s="16">
        <f t="shared" si="288"/>
        <v>0</v>
      </c>
      <c r="N2690" s="10">
        <f t="shared" si="289"/>
        <v>0</v>
      </c>
      <c r="O2690" s="10" t="str">
        <f t="shared" si="293"/>
        <v>Weniger als 40% der Schätzungsfläche sind aktueller als 2002</v>
      </c>
      <c r="P2690" s="17">
        <f t="shared" si="290"/>
        <v>153.18667170000001</v>
      </c>
      <c r="Q2690" t="str">
        <f t="shared" si="291"/>
        <v/>
      </c>
      <c r="R2690" s="6" t="str">
        <f t="shared" si="292"/>
        <v/>
      </c>
      <c r="S2690" t="s">
        <v>2885</v>
      </c>
    </row>
    <row r="2691" spans="1:19" x14ac:dyDescent="0.25">
      <c r="A2691" s="2">
        <v>26</v>
      </c>
      <c r="B2691" s="13">
        <v>3034</v>
      </c>
      <c r="C2691" s="14" t="s">
        <v>2665</v>
      </c>
      <c r="D2691" s="14" t="s">
        <v>2665</v>
      </c>
      <c r="E2691" s="14" t="s">
        <v>2653</v>
      </c>
      <c r="F2691" s="13">
        <v>1986</v>
      </c>
      <c r="G2691" s="13">
        <v>1949</v>
      </c>
      <c r="H2691" s="13">
        <v>0</v>
      </c>
      <c r="I2691" s="13">
        <v>2051</v>
      </c>
      <c r="J2691" s="15">
        <v>0</v>
      </c>
      <c r="K2691" s="15">
        <v>6821160.5839999998</v>
      </c>
      <c r="L2691" s="16">
        <f t="shared" ref="L2691:L2754" si="294">H2691/I2691</f>
        <v>0</v>
      </c>
      <c r="M2691" s="16">
        <f t="shared" ref="M2691:M2754" si="295">J2691/K2691</f>
        <v>0</v>
      </c>
      <c r="N2691" s="10">
        <f t="shared" ref="N2691:N2754" si="296">IF(AND(M2691&gt;0.1,M2691&lt;0.5,Q2691=1),3,IF(M2691&gt;=0.5,1,IF(M2691&gt;=0.4,2,0)))</f>
        <v>0</v>
      </c>
      <c r="O2691" s="10" t="str">
        <f t="shared" si="293"/>
        <v>Weniger als 40% der Schätzungsfläche sind aktueller als 2002</v>
      </c>
      <c r="P2691" s="17">
        <f t="shared" ref="P2691:P2754" si="297">K2691/10000</f>
        <v>682.11605839999993</v>
      </c>
      <c r="Q2691" t="str">
        <f t="shared" ref="Q2691:Q2754" si="298">IFERROR(VLOOKUP(B2691,NAG,3,FALSE),"")</f>
        <v/>
      </c>
      <c r="R2691" s="6" t="str">
        <f t="shared" ref="R2691:R2754" si="299">IFERROR(VLOOKUP(B2691,NAG,4,FALSE),"")</f>
        <v/>
      </c>
      <c r="S2691" t="s">
        <v>2885</v>
      </c>
    </row>
    <row r="2692" spans="1:19" x14ac:dyDescent="0.25">
      <c r="A2692" s="2">
        <v>26</v>
      </c>
      <c r="B2692" s="13">
        <v>3035</v>
      </c>
      <c r="C2692" s="14" t="s">
        <v>2719</v>
      </c>
      <c r="D2692" s="14" t="s">
        <v>2668</v>
      </c>
      <c r="E2692" s="14" t="s">
        <v>2653</v>
      </c>
      <c r="F2692" s="13">
        <v>2017</v>
      </c>
      <c r="G2692" s="13">
        <v>2012</v>
      </c>
      <c r="H2692" s="13">
        <v>65</v>
      </c>
      <c r="I2692" s="13">
        <v>65</v>
      </c>
      <c r="J2692" s="15">
        <v>186147.77100000001</v>
      </c>
      <c r="K2692" s="15">
        <v>186147.77100000001</v>
      </c>
      <c r="L2692" s="16">
        <f t="shared" si="294"/>
        <v>1</v>
      </c>
      <c r="M2692" s="16">
        <f t="shared" si="295"/>
        <v>1</v>
      </c>
      <c r="N2692" s="10">
        <f t="shared" si="296"/>
        <v>1</v>
      </c>
      <c r="O2692" s="10" t="str">
        <f t="shared" ref="O2692:O2755" si="300">IF(N2692=0,"Weniger als 40% der Schätzungsfläche sind aktueller als 2002",IF(N2692=2,"40% bis 50% der Schätzungsfläche sind aktueller als 2002",IF(N2692=1,"Mehr als 50% der Schätzungsfläche sind aktueller als 2002",IF(N2692=3,"Schätzungsfläche nach 2002 vollständig überprüft und bedarfsweise korrigiert",""))))</f>
        <v>Mehr als 50% der Schätzungsfläche sind aktueller als 2002</v>
      </c>
      <c r="P2692" s="17">
        <f t="shared" si="297"/>
        <v>18.614777100000001</v>
      </c>
      <c r="Q2692">
        <f t="shared" si="298"/>
        <v>2</v>
      </c>
      <c r="R2692" s="6">
        <f t="shared" si="299"/>
        <v>43009</v>
      </c>
      <c r="S2692" t="s">
        <v>3081</v>
      </c>
    </row>
    <row r="2693" spans="1:19" x14ac:dyDescent="0.25">
      <c r="A2693" s="2">
        <v>26</v>
      </c>
      <c r="B2693" s="13">
        <v>3036</v>
      </c>
      <c r="C2693" s="14" t="s">
        <v>2668</v>
      </c>
      <c r="D2693" s="14" t="s">
        <v>2668</v>
      </c>
      <c r="E2693" s="14" t="s">
        <v>2653</v>
      </c>
      <c r="F2693" s="13">
        <v>1984</v>
      </c>
      <c r="G2693" s="13">
        <v>1951</v>
      </c>
      <c r="H2693" s="13">
        <v>0</v>
      </c>
      <c r="I2693" s="13">
        <v>150</v>
      </c>
      <c r="J2693" s="15">
        <v>0</v>
      </c>
      <c r="K2693" s="15">
        <v>811578.54799999995</v>
      </c>
      <c r="L2693" s="16">
        <f t="shared" si="294"/>
        <v>0</v>
      </c>
      <c r="M2693" s="16">
        <f t="shared" si="295"/>
        <v>0</v>
      </c>
      <c r="N2693" s="10">
        <f t="shared" si="296"/>
        <v>0</v>
      </c>
      <c r="O2693" s="10" t="str">
        <f t="shared" si="300"/>
        <v>Weniger als 40% der Schätzungsfläche sind aktueller als 2002</v>
      </c>
      <c r="P2693" s="17">
        <f t="shared" si="297"/>
        <v>81.157854799999996</v>
      </c>
      <c r="Q2693">
        <f t="shared" si="298"/>
        <v>2</v>
      </c>
      <c r="R2693" s="6">
        <f t="shared" si="299"/>
        <v>43009</v>
      </c>
      <c r="S2693" t="s">
        <v>3081</v>
      </c>
    </row>
    <row r="2694" spans="1:19" x14ac:dyDescent="0.25">
      <c r="A2694" s="2">
        <v>26</v>
      </c>
      <c r="B2694" s="13">
        <v>3037</v>
      </c>
      <c r="C2694" s="14" t="s">
        <v>2720</v>
      </c>
      <c r="D2694" s="14" t="s">
        <v>2661</v>
      </c>
      <c r="E2694" s="14" t="s">
        <v>2653</v>
      </c>
      <c r="F2694" s="13">
        <v>1986</v>
      </c>
      <c r="G2694" s="13">
        <v>1951</v>
      </c>
      <c r="H2694" s="13">
        <v>0</v>
      </c>
      <c r="I2694" s="13">
        <v>1127</v>
      </c>
      <c r="J2694" s="15">
        <v>0</v>
      </c>
      <c r="K2694" s="15">
        <v>2887184.2429999998</v>
      </c>
      <c r="L2694" s="16">
        <f t="shared" si="294"/>
        <v>0</v>
      </c>
      <c r="M2694" s="16">
        <f t="shared" si="295"/>
        <v>0</v>
      </c>
      <c r="N2694" s="10">
        <f t="shared" si="296"/>
        <v>0</v>
      </c>
      <c r="O2694" s="10" t="str">
        <f t="shared" si="300"/>
        <v>Weniger als 40% der Schätzungsfläche sind aktueller als 2002</v>
      </c>
      <c r="P2694" s="17">
        <f t="shared" si="297"/>
        <v>288.71842429999998</v>
      </c>
      <c r="Q2694" t="str">
        <f t="shared" si="298"/>
        <v/>
      </c>
      <c r="R2694" s="6" t="str">
        <f t="shared" si="299"/>
        <v/>
      </c>
      <c r="S2694" t="s">
        <v>2885</v>
      </c>
    </row>
    <row r="2695" spans="1:19" x14ac:dyDescent="0.25">
      <c r="A2695" s="2">
        <v>26</v>
      </c>
      <c r="B2695" s="13">
        <v>3038</v>
      </c>
      <c r="C2695" s="14" t="s">
        <v>2721</v>
      </c>
      <c r="D2695" s="14" t="s">
        <v>2660</v>
      </c>
      <c r="E2695" s="14" t="s">
        <v>2653</v>
      </c>
      <c r="F2695" s="13">
        <v>1968</v>
      </c>
      <c r="G2695" s="13">
        <v>1968</v>
      </c>
      <c r="H2695" s="13">
        <v>0</v>
      </c>
      <c r="I2695" s="13">
        <v>203</v>
      </c>
      <c r="J2695" s="15">
        <v>0</v>
      </c>
      <c r="K2695" s="15">
        <v>8827276.852</v>
      </c>
      <c r="L2695" s="16">
        <f t="shared" si="294"/>
        <v>0</v>
      </c>
      <c r="M2695" s="16">
        <f t="shared" si="295"/>
        <v>0</v>
      </c>
      <c r="N2695" s="10">
        <f t="shared" si="296"/>
        <v>0</v>
      </c>
      <c r="O2695" s="10" t="str">
        <f t="shared" si="300"/>
        <v>Weniger als 40% der Schätzungsfläche sind aktueller als 2002</v>
      </c>
      <c r="P2695" s="17">
        <f t="shared" si="297"/>
        <v>882.7276852</v>
      </c>
      <c r="Q2695" t="str">
        <f t="shared" si="298"/>
        <v/>
      </c>
      <c r="R2695" s="6" t="str">
        <f t="shared" si="299"/>
        <v/>
      </c>
      <c r="S2695" t="s">
        <v>2885</v>
      </c>
    </row>
    <row r="2696" spans="1:19" x14ac:dyDescent="0.25">
      <c r="A2696" s="2">
        <v>26</v>
      </c>
      <c r="B2696" s="13">
        <v>3039</v>
      </c>
      <c r="C2696" s="14" t="s">
        <v>2722</v>
      </c>
      <c r="D2696" s="14" t="s">
        <v>2714</v>
      </c>
      <c r="E2696" s="14" t="s">
        <v>2653</v>
      </c>
      <c r="F2696" s="13">
        <v>1981</v>
      </c>
      <c r="G2696" s="13">
        <v>1981</v>
      </c>
      <c r="H2696" s="13">
        <v>0</v>
      </c>
      <c r="I2696" s="13">
        <v>321</v>
      </c>
      <c r="J2696" s="15">
        <v>0</v>
      </c>
      <c r="K2696" s="15">
        <v>1720808.629</v>
      </c>
      <c r="L2696" s="16">
        <f t="shared" si="294"/>
        <v>0</v>
      </c>
      <c r="M2696" s="16">
        <f t="shared" si="295"/>
        <v>0</v>
      </c>
      <c r="N2696" s="10">
        <f t="shared" si="296"/>
        <v>0</v>
      </c>
      <c r="O2696" s="10" t="str">
        <f t="shared" si="300"/>
        <v>Weniger als 40% der Schätzungsfläche sind aktueller als 2002</v>
      </c>
      <c r="P2696" s="17">
        <f t="shared" si="297"/>
        <v>172.0808629</v>
      </c>
      <c r="Q2696" t="str">
        <f t="shared" si="298"/>
        <v/>
      </c>
      <c r="R2696" s="6" t="str">
        <f t="shared" si="299"/>
        <v/>
      </c>
      <c r="S2696" t="s">
        <v>2885</v>
      </c>
    </row>
    <row r="2697" spans="1:19" x14ac:dyDescent="0.25">
      <c r="A2697" s="2">
        <v>26</v>
      </c>
      <c r="B2697" s="13">
        <v>3040</v>
      </c>
      <c r="C2697" s="14" t="s">
        <v>2723</v>
      </c>
      <c r="D2697" s="14" t="s">
        <v>2670</v>
      </c>
      <c r="E2697" s="14" t="s">
        <v>2653</v>
      </c>
      <c r="F2697" s="13">
        <v>1997</v>
      </c>
      <c r="G2697" s="13">
        <v>1997</v>
      </c>
      <c r="H2697" s="13">
        <v>0</v>
      </c>
      <c r="I2697" s="13">
        <v>183</v>
      </c>
      <c r="J2697" s="15">
        <v>0</v>
      </c>
      <c r="K2697" s="15">
        <v>780959.75300000003</v>
      </c>
      <c r="L2697" s="16">
        <f t="shared" si="294"/>
        <v>0</v>
      </c>
      <c r="M2697" s="16">
        <f t="shared" si="295"/>
        <v>0</v>
      </c>
      <c r="N2697" s="10">
        <f t="shared" si="296"/>
        <v>0</v>
      </c>
      <c r="O2697" s="10" t="str">
        <f t="shared" si="300"/>
        <v>Weniger als 40% der Schätzungsfläche sind aktueller als 2002</v>
      </c>
      <c r="P2697" s="17">
        <f t="shared" si="297"/>
        <v>78.095975300000006</v>
      </c>
      <c r="Q2697" t="str">
        <f t="shared" si="298"/>
        <v/>
      </c>
      <c r="R2697" s="6" t="str">
        <f t="shared" si="299"/>
        <v/>
      </c>
      <c r="S2697" t="s">
        <v>2885</v>
      </c>
    </row>
    <row r="2698" spans="1:19" x14ac:dyDescent="0.25">
      <c r="A2698" s="2">
        <v>26</v>
      </c>
      <c r="B2698" s="13">
        <v>3041</v>
      </c>
      <c r="C2698" s="14" t="s">
        <v>2724</v>
      </c>
      <c r="D2698" s="14" t="s">
        <v>2670</v>
      </c>
      <c r="E2698" s="14" t="s">
        <v>2653</v>
      </c>
      <c r="F2698" s="13">
        <v>2008</v>
      </c>
      <c r="G2698" s="13">
        <v>1951</v>
      </c>
      <c r="H2698" s="13">
        <v>461</v>
      </c>
      <c r="I2698" s="13">
        <v>465</v>
      </c>
      <c r="J2698" s="15">
        <v>1315663.564</v>
      </c>
      <c r="K2698" s="15">
        <v>1318485.909</v>
      </c>
      <c r="L2698" s="16">
        <f t="shared" si="294"/>
        <v>0.99139784946236564</v>
      </c>
      <c r="M2698" s="16">
        <f t="shared" si="295"/>
        <v>0.99785940450274468</v>
      </c>
      <c r="N2698" s="10">
        <f t="shared" si="296"/>
        <v>1</v>
      </c>
      <c r="O2698" s="10" t="str">
        <f t="shared" si="300"/>
        <v>Mehr als 50% der Schätzungsfläche sind aktueller als 2002</v>
      </c>
      <c r="P2698" s="17">
        <f t="shared" si="297"/>
        <v>131.8485909</v>
      </c>
      <c r="Q2698">
        <f t="shared" si="298"/>
        <v>1</v>
      </c>
      <c r="R2698" s="6">
        <f t="shared" si="299"/>
        <v>38629</v>
      </c>
      <c r="S2698" t="s">
        <v>3080</v>
      </c>
    </row>
    <row r="2699" spans="1:19" x14ac:dyDescent="0.25">
      <c r="A2699" s="2">
        <v>26</v>
      </c>
      <c r="B2699" s="13">
        <v>3042</v>
      </c>
      <c r="C2699" s="14" t="s">
        <v>2725</v>
      </c>
      <c r="D2699" s="14" t="s">
        <v>2665</v>
      </c>
      <c r="E2699" s="14" t="s">
        <v>2653</v>
      </c>
      <c r="F2699" s="13">
        <v>1986</v>
      </c>
      <c r="G2699" s="13">
        <v>1986</v>
      </c>
      <c r="H2699" s="13">
        <v>0</v>
      </c>
      <c r="I2699" s="13">
        <v>351</v>
      </c>
      <c r="J2699" s="15">
        <v>0</v>
      </c>
      <c r="K2699" s="15">
        <v>1026585.706</v>
      </c>
      <c r="L2699" s="16">
        <f t="shared" si="294"/>
        <v>0</v>
      </c>
      <c r="M2699" s="16">
        <f t="shared" si="295"/>
        <v>0</v>
      </c>
      <c r="N2699" s="10">
        <f t="shared" si="296"/>
        <v>0</v>
      </c>
      <c r="O2699" s="10" t="str">
        <f t="shared" si="300"/>
        <v>Weniger als 40% der Schätzungsfläche sind aktueller als 2002</v>
      </c>
      <c r="P2699" s="17">
        <f t="shared" si="297"/>
        <v>102.6585706</v>
      </c>
      <c r="Q2699" t="str">
        <f t="shared" si="298"/>
        <v/>
      </c>
      <c r="R2699" s="6" t="str">
        <f t="shared" si="299"/>
        <v/>
      </c>
      <c r="S2699" t="s">
        <v>2885</v>
      </c>
    </row>
    <row r="2700" spans="1:19" x14ac:dyDescent="0.25">
      <c r="A2700" s="2">
        <v>26</v>
      </c>
      <c r="B2700" s="13">
        <v>3043</v>
      </c>
      <c r="C2700" s="14" t="s">
        <v>2726</v>
      </c>
      <c r="D2700" s="14" t="s">
        <v>2665</v>
      </c>
      <c r="E2700" s="14" t="s">
        <v>2653</v>
      </c>
      <c r="F2700" s="13">
        <v>2009</v>
      </c>
      <c r="G2700" s="13">
        <v>2004</v>
      </c>
      <c r="H2700" s="13">
        <v>260</v>
      </c>
      <c r="I2700" s="13">
        <v>260</v>
      </c>
      <c r="J2700" s="15">
        <v>1378259.3130000001</v>
      </c>
      <c r="K2700" s="15">
        <v>1378259.3130000001</v>
      </c>
      <c r="L2700" s="16">
        <f t="shared" si="294"/>
        <v>1</v>
      </c>
      <c r="M2700" s="16">
        <f t="shared" si="295"/>
        <v>1</v>
      </c>
      <c r="N2700" s="10">
        <f t="shared" si="296"/>
        <v>1</v>
      </c>
      <c r="O2700" s="10" t="str">
        <f t="shared" si="300"/>
        <v>Mehr als 50% der Schätzungsfläche sind aktueller als 2002</v>
      </c>
      <c r="P2700" s="17">
        <f t="shared" si="297"/>
        <v>137.82593130000001</v>
      </c>
      <c r="Q2700" t="str">
        <f t="shared" si="298"/>
        <v/>
      </c>
      <c r="R2700" s="6" t="str">
        <f t="shared" si="299"/>
        <v/>
      </c>
      <c r="S2700" t="s">
        <v>2885</v>
      </c>
    </row>
    <row r="2701" spans="1:19" x14ac:dyDescent="0.25">
      <c r="A2701" s="2">
        <v>26</v>
      </c>
      <c r="B2701" s="13">
        <v>3044</v>
      </c>
      <c r="C2701" s="14" t="s">
        <v>2727</v>
      </c>
      <c r="D2701" s="14" t="s">
        <v>2683</v>
      </c>
      <c r="E2701" s="14" t="s">
        <v>2653</v>
      </c>
      <c r="F2701" s="13">
        <v>1984</v>
      </c>
      <c r="G2701" s="13">
        <v>1952</v>
      </c>
      <c r="H2701" s="13">
        <v>0</v>
      </c>
      <c r="I2701" s="13">
        <v>224</v>
      </c>
      <c r="J2701" s="15">
        <v>0</v>
      </c>
      <c r="K2701" s="15">
        <v>978761.92299999995</v>
      </c>
      <c r="L2701" s="16">
        <f t="shared" si="294"/>
        <v>0</v>
      </c>
      <c r="M2701" s="16">
        <f t="shared" si="295"/>
        <v>0</v>
      </c>
      <c r="N2701" s="10">
        <f t="shared" si="296"/>
        <v>0</v>
      </c>
      <c r="O2701" s="10" t="str">
        <f t="shared" si="300"/>
        <v>Weniger als 40% der Schätzungsfläche sind aktueller als 2002</v>
      </c>
      <c r="P2701" s="17">
        <f t="shared" si="297"/>
        <v>97.8761923</v>
      </c>
      <c r="Q2701" t="str">
        <f t="shared" si="298"/>
        <v/>
      </c>
      <c r="R2701" s="6" t="str">
        <f t="shared" si="299"/>
        <v/>
      </c>
      <c r="S2701" t="s">
        <v>2885</v>
      </c>
    </row>
    <row r="2702" spans="1:19" x14ac:dyDescent="0.25">
      <c r="A2702" s="2">
        <v>26</v>
      </c>
      <c r="B2702" s="13">
        <v>3045</v>
      </c>
      <c r="C2702" s="14" t="s">
        <v>2728</v>
      </c>
      <c r="D2702" s="14" t="s">
        <v>2652</v>
      </c>
      <c r="E2702" s="14" t="s">
        <v>2653</v>
      </c>
      <c r="F2702" s="13">
        <v>1979</v>
      </c>
      <c r="G2702" s="13">
        <v>1951</v>
      </c>
      <c r="H2702" s="13">
        <v>0</v>
      </c>
      <c r="I2702" s="13">
        <v>240</v>
      </c>
      <c r="J2702" s="15">
        <v>0</v>
      </c>
      <c r="K2702" s="15">
        <v>1091167.7139999999</v>
      </c>
      <c r="L2702" s="16">
        <f t="shared" si="294"/>
        <v>0</v>
      </c>
      <c r="M2702" s="16">
        <f t="shared" si="295"/>
        <v>0</v>
      </c>
      <c r="N2702" s="10">
        <f t="shared" si="296"/>
        <v>0</v>
      </c>
      <c r="O2702" s="10" t="str">
        <f t="shared" si="300"/>
        <v>Weniger als 40% der Schätzungsfläche sind aktueller als 2002</v>
      </c>
      <c r="P2702" s="17">
        <f t="shared" si="297"/>
        <v>109.11677139999999</v>
      </c>
      <c r="Q2702" t="str">
        <f t="shared" si="298"/>
        <v/>
      </c>
      <c r="R2702" s="6" t="str">
        <f t="shared" si="299"/>
        <v/>
      </c>
      <c r="S2702" t="s">
        <v>2885</v>
      </c>
    </row>
    <row r="2703" spans="1:19" x14ac:dyDescent="0.25">
      <c r="A2703" s="2">
        <v>26</v>
      </c>
      <c r="B2703" s="13">
        <v>3046</v>
      </c>
      <c r="C2703" s="14" t="s">
        <v>2729</v>
      </c>
      <c r="D2703" s="14" t="s">
        <v>2659</v>
      </c>
      <c r="E2703" s="14" t="s">
        <v>2653</v>
      </c>
      <c r="F2703" s="13">
        <v>2001</v>
      </c>
      <c r="G2703" s="13">
        <v>1951</v>
      </c>
      <c r="H2703" s="13">
        <v>0</v>
      </c>
      <c r="I2703" s="13">
        <v>424</v>
      </c>
      <c r="J2703" s="15">
        <v>0</v>
      </c>
      <c r="K2703" s="15">
        <v>1370510.9380000001</v>
      </c>
      <c r="L2703" s="16">
        <f t="shared" si="294"/>
        <v>0</v>
      </c>
      <c r="M2703" s="16">
        <f t="shared" si="295"/>
        <v>0</v>
      </c>
      <c r="N2703" s="10">
        <f t="shared" si="296"/>
        <v>0</v>
      </c>
      <c r="O2703" s="10" t="str">
        <f t="shared" si="300"/>
        <v>Weniger als 40% der Schätzungsfläche sind aktueller als 2002</v>
      </c>
      <c r="P2703" s="17">
        <f t="shared" si="297"/>
        <v>137.05109380000002</v>
      </c>
      <c r="Q2703" t="str">
        <f t="shared" si="298"/>
        <v/>
      </c>
      <c r="R2703" s="6" t="str">
        <f t="shared" si="299"/>
        <v/>
      </c>
      <c r="S2703" t="s">
        <v>2885</v>
      </c>
    </row>
    <row r="2704" spans="1:19" x14ac:dyDescent="0.25">
      <c r="A2704" s="2">
        <v>26</v>
      </c>
      <c r="B2704" s="13">
        <v>3047</v>
      </c>
      <c r="C2704" s="14" t="s">
        <v>635</v>
      </c>
      <c r="D2704" s="14" t="s">
        <v>2659</v>
      </c>
      <c r="E2704" s="14" t="s">
        <v>2653</v>
      </c>
      <c r="F2704" s="13">
        <v>1993</v>
      </c>
      <c r="G2704" s="13">
        <v>1993</v>
      </c>
      <c r="H2704" s="13">
        <v>0</v>
      </c>
      <c r="I2704" s="13">
        <v>1055</v>
      </c>
      <c r="J2704" s="15">
        <v>0</v>
      </c>
      <c r="K2704" s="15">
        <v>3606894.4619999998</v>
      </c>
      <c r="L2704" s="16">
        <f t="shared" si="294"/>
        <v>0</v>
      </c>
      <c r="M2704" s="16">
        <f t="shared" si="295"/>
        <v>0</v>
      </c>
      <c r="N2704" s="10">
        <f t="shared" si="296"/>
        <v>0</v>
      </c>
      <c r="O2704" s="10" t="str">
        <f t="shared" si="300"/>
        <v>Weniger als 40% der Schätzungsfläche sind aktueller als 2002</v>
      </c>
      <c r="P2704" s="17">
        <f t="shared" si="297"/>
        <v>360.68944619999996</v>
      </c>
      <c r="Q2704" t="str">
        <f t="shared" si="298"/>
        <v/>
      </c>
      <c r="R2704" s="6" t="str">
        <f t="shared" si="299"/>
        <v/>
      </c>
      <c r="S2704" t="s">
        <v>2885</v>
      </c>
    </row>
    <row r="2705" spans="1:19" x14ac:dyDescent="0.25">
      <c r="A2705" s="2">
        <v>26</v>
      </c>
      <c r="B2705" s="13">
        <v>3048</v>
      </c>
      <c r="C2705" s="14" t="s">
        <v>2730</v>
      </c>
      <c r="D2705" s="14" t="s">
        <v>2661</v>
      </c>
      <c r="E2705" s="14" t="s">
        <v>2653</v>
      </c>
      <c r="F2705" s="13">
        <v>1949</v>
      </c>
      <c r="G2705" s="13">
        <v>1949</v>
      </c>
      <c r="H2705" s="13">
        <v>0</v>
      </c>
      <c r="I2705" s="13">
        <v>578</v>
      </c>
      <c r="J2705" s="15">
        <v>0</v>
      </c>
      <c r="K2705" s="15">
        <v>2261693.4160000002</v>
      </c>
      <c r="L2705" s="16">
        <f t="shared" si="294"/>
        <v>0</v>
      </c>
      <c r="M2705" s="16">
        <f t="shared" si="295"/>
        <v>0</v>
      </c>
      <c r="N2705" s="10">
        <f t="shared" si="296"/>
        <v>0</v>
      </c>
      <c r="O2705" s="10" t="str">
        <f t="shared" si="300"/>
        <v>Weniger als 40% der Schätzungsfläche sind aktueller als 2002</v>
      </c>
      <c r="P2705" s="17">
        <f t="shared" si="297"/>
        <v>226.16934160000002</v>
      </c>
      <c r="Q2705" t="str">
        <f t="shared" si="298"/>
        <v/>
      </c>
      <c r="R2705" s="6" t="str">
        <f t="shared" si="299"/>
        <v/>
      </c>
      <c r="S2705" t="s">
        <v>2885</v>
      </c>
    </row>
    <row r="2706" spans="1:19" x14ac:dyDescent="0.25">
      <c r="A2706" s="2">
        <v>26</v>
      </c>
      <c r="B2706" s="13">
        <v>3049</v>
      </c>
      <c r="C2706" s="14" t="s">
        <v>2731</v>
      </c>
      <c r="D2706" s="14" t="s">
        <v>2663</v>
      </c>
      <c r="E2706" s="14" t="s">
        <v>2653</v>
      </c>
      <c r="F2706" s="13">
        <v>2007</v>
      </c>
      <c r="G2706" s="13">
        <v>1985</v>
      </c>
      <c r="H2706" s="13">
        <v>225</v>
      </c>
      <c r="I2706" s="13">
        <v>229</v>
      </c>
      <c r="J2706" s="15">
        <v>2920609.3620000002</v>
      </c>
      <c r="K2706" s="15">
        <v>2936680.3450000002</v>
      </c>
      <c r="L2706" s="16">
        <f t="shared" si="294"/>
        <v>0.98253275109170302</v>
      </c>
      <c r="M2706" s="16">
        <f t="shared" si="295"/>
        <v>0.99452750006402213</v>
      </c>
      <c r="N2706" s="10">
        <f t="shared" si="296"/>
        <v>1</v>
      </c>
      <c r="O2706" s="10" t="str">
        <f t="shared" si="300"/>
        <v>Mehr als 50% der Schätzungsfläche sind aktueller als 2002</v>
      </c>
      <c r="P2706" s="17">
        <f t="shared" si="297"/>
        <v>293.66803450000003</v>
      </c>
      <c r="Q2706">
        <f t="shared" si="298"/>
        <v>1</v>
      </c>
      <c r="R2706" s="6">
        <f t="shared" si="299"/>
        <v>39170</v>
      </c>
      <c r="S2706" t="s">
        <v>3080</v>
      </c>
    </row>
    <row r="2707" spans="1:19" x14ac:dyDescent="0.25">
      <c r="A2707" s="2">
        <v>26</v>
      </c>
      <c r="B2707" s="13">
        <v>3050</v>
      </c>
      <c r="C2707" s="14" t="s">
        <v>2496</v>
      </c>
      <c r="D2707" s="14" t="s">
        <v>2496</v>
      </c>
      <c r="E2707" s="14" t="s">
        <v>2653</v>
      </c>
      <c r="F2707" s="13">
        <v>1949</v>
      </c>
      <c r="G2707" s="13">
        <v>1948</v>
      </c>
      <c r="H2707" s="13">
        <v>0</v>
      </c>
      <c r="I2707" s="13">
        <v>1541</v>
      </c>
      <c r="J2707" s="15">
        <v>0</v>
      </c>
      <c r="K2707" s="15">
        <v>6205811.3739999998</v>
      </c>
      <c r="L2707" s="16">
        <f t="shared" si="294"/>
        <v>0</v>
      </c>
      <c r="M2707" s="16">
        <f t="shared" si="295"/>
        <v>0</v>
      </c>
      <c r="N2707" s="10">
        <f t="shared" si="296"/>
        <v>0</v>
      </c>
      <c r="O2707" s="10" t="str">
        <f t="shared" si="300"/>
        <v>Weniger als 40% der Schätzungsfläche sind aktueller als 2002</v>
      </c>
      <c r="P2707" s="17">
        <f t="shared" si="297"/>
        <v>620.58113739999999</v>
      </c>
      <c r="Q2707" t="str">
        <f t="shared" si="298"/>
        <v/>
      </c>
      <c r="R2707" s="6" t="str">
        <f t="shared" si="299"/>
        <v/>
      </c>
      <c r="S2707" t="s">
        <v>2885</v>
      </c>
    </row>
    <row r="2708" spans="1:19" x14ac:dyDescent="0.25">
      <c r="A2708" s="2">
        <v>26</v>
      </c>
      <c r="B2708" s="13">
        <v>3051</v>
      </c>
      <c r="C2708" s="14" t="s">
        <v>1020</v>
      </c>
      <c r="D2708" s="14" t="s">
        <v>2732</v>
      </c>
      <c r="E2708" s="14" t="s">
        <v>2653</v>
      </c>
      <c r="F2708" s="13">
        <v>2016</v>
      </c>
      <c r="G2708" s="13">
        <v>2015</v>
      </c>
      <c r="H2708" s="13">
        <v>272</v>
      </c>
      <c r="I2708" s="13">
        <v>272</v>
      </c>
      <c r="J2708" s="15">
        <v>1656049.382</v>
      </c>
      <c r="K2708" s="15">
        <v>1656049.382</v>
      </c>
      <c r="L2708" s="16">
        <f t="shared" si="294"/>
        <v>1</v>
      </c>
      <c r="M2708" s="16">
        <f t="shared" si="295"/>
        <v>1</v>
      </c>
      <c r="N2708" s="10">
        <f t="shared" si="296"/>
        <v>1</v>
      </c>
      <c r="O2708" s="10" t="str">
        <f t="shared" si="300"/>
        <v>Mehr als 50% der Schätzungsfläche sind aktueller als 2002</v>
      </c>
      <c r="P2708" s="17">
        <f t="shared" si="297"/>
        <v>165.60493819999999</v>
      </c>
      <c r="Q2708">
        <f t="shared" si="298"/>
        <v>2</v>
      </c>
      <c r="R2708" s="6">
        <f t="shared" si="299"/>
        <v>42453</v>
      </c>
      <c r="S2708" t="s">
        <v>3081</v>
      </c>
    </row>
    <row r="2709" spans="1:19" x14ac:dyDescent="0.25">
      <c r="A2709" s="2">
        <v>26</v>
      </c>
      <c r="B2709" s="13">
        <v>3052</v>
      </c>
      <c r="C2709" s="14" t="s">
        <v>406</v>
      </c>
      <c r="D2709" s="14" t="s">
        <v>2665</v>
      </c>
      <c r="E2709" s="14" t="s">
        <v>2653</v>
      </c>
      <c r="F2709" s="13">
        <v>2009</v>
      </c>
      <c r="G2709" s="13">
        <v>2009</v>
      </c>
      <c r="H2709" s="13">
        <v>25</v>
      </c>
      <c r="I2709" s="13">
        <v>25</v>
      </c>
      <c r="J2709" s="15">
        <v>88195.184999999998</v>
      </c>
      <c r="K2709" s="15">
        <v>88195.184999999998</v>
      </c>
      <c r="L2709" s="16">
        <f t="shared" si="294"/>
        <v>1</v>
      </c>
      <c r="M2709" s="16">
        <f t="shared" si="295"/>
        <v>1</v>
      </c>
      <c r="N2709" s="10">
        <f t="shared" si="296"/>
        <v>1</v>
      </c>
      <c r="O2709" s="10" t="str">
        <f t="shared" si="300"/>
        <v>Mehr als 50% der Schätzungsfläche sind aktueller als 2002</v>
      </c>
      <c r="P2709" s="17">
        <f t="shared" si="297"/>
        <v>8.8195184999999992</v>
      </c>
      <c r="Q2709" t="str">
        <f t="shared" si="298"/>
        <v/>
      </c>
      <c r="R2709" s="6" t="str">
        <f t="shared" si="299"/>
        <v/>
      </c>
      <c r="S2709" t="s">
        <v>2885</v>
      </c>
    </row>
    <row r="2710" spans="1:19" x14ac:dyDescent="0.25">
      <c r="A2710" s="2">
        <v>26</v>
      </c>
      <c r="B2710" s="13">
        <v>3053</v>
      </c>
      <c r="C2710" s="14" t="s">
        <v>2733</v>
      </c>
      <c r="D2710" s="14" t="s">
        <v>2693</v>
      </c>
      <c r="E2710" s="14" t="s">
        <v>2653</v>
      </c>
      <c r="F2710" s="13">
        <v>1996</v>
      </c>
      <c r="G2710" s="13">
        <v>1996</v>
      </c>
      <c r="H2710" s="13">
        <v>0</v>
      </c>
      <c r="I2710" s="13">
        <v>156</v>
      </c>
      <c r="J2710" s="15">
        <v>0</v>
      </c>
      <c r="K2710" s="15">
        <v>5065878.0949999997</v>
      </c>
      <c r="L2710" s="16">
        <f t="shared" si="294"/>
        <v>0</v>
      </c>
      <c r="M2710" s="16">
        <f t="shared" si="295"/>
        <v>0</v>
      </c>
      <c r="N2710" s="10">
        <f t="shared" si="296"/>
        <v>0</v>
      </c>
      <c r="O2710" s="10" t="str">
        <f t="shared" si="300"/>
        <v>Weniger als 40% der Schätzungsfläche sind aktueller als 2002</v>
      </c>
      <c r="P2710" s="17">
        <f t="shared" si="297"/>
        <v>506.58780949999999</v>
      </c>
      <c r="Q2710" t="str">
        <f t="shared" si="298"/>
        <v/>
      </c>
      <c r="R2710" s="6" t="str">
        <f t="shared" si="299"/>
        <v/>
      </c>
      <c r="S2710" t="s">
        <v>2885</v>
      </c>
    </row>
    <row r="2711" spans="1:19" x14ac:dyDescent="0.25">
      <c r="A2711" s="2">
        <v>26</v>
      </c>
      <c r="B2711" s="13">
        <v>3054</v>
      </c>
      <c r="C2711" s="14" t="s">
        <v>2734</v>
      </c>
      <c r="D2711" s="14" t="s">
        <v>2659</v>
      </c>
      <c r="E2711" s="14" t="s">
        <v>2653</v>
      </c>
      <c r="F2711" s="13">
        <v>1990</v>
      </c>
      <c r="G2711" s="13">
        <v>1990</v>
      </c>
      <c r="H2711" s="13">
        <v>0</v>
      </c>
      <c r="I2711" s="13">
        <v>121</v>
      </c>
      <c r="J2711" s="15">
        <v>0</v>
      </c>
      <c r="K2711" s="15">
        <v>466654.62800000003</v>
      </c>
      <c r="L2711" s="16">
        <f t="shared" si="294"/>
        <v>0</v>
      </c>
      <c r="M2711" s="16">
        <f t="shared" si="295"/>
        <v>0</v>
      </c>
      <c r="N2711" s="10">
        <f t="shared" si="296"/>
        <v>0</v>
      </c>
      <c r="O2711" s="10" t="str">
        <f t="shared" si="300"/>
        <v>Weniger als 40% der Schätzungsfläche sind aktueller als 2002</v>
      </c>
      <c r="P2711" s="17">
        <f t="shared" si="297"/>
        <v>46.6654628</v>
      </c>
      <c r="Q2711" t="str">
        <f t="shared" si="298"/>
        <v/>
      </c>
      <c r="R2711" s="6" t="str">
        <f t="shared" si="299"/>
        <v/>
      </c>
      <c r="S2711" t="s">
        <v>2885</v>
      </c>
    </row>
    <row r="2712" spans="1:19" x14ac:dyDescent="0.25">
      <c r="A2712" s="2">
        <v>26</v>
      </c>
      <c r="B2712" s="13">
        <v>3055</v>
      </c>
      <c r="C2712" s="14" t="s">
        <v>912</v>
      </c>
      <c r="D2712" s="14" t="s">
        <v>2673</v>
      </c>
      <c r="E2712" s="14" t="s">
        <v>2653</v>
      </c>
      <c r="F2712" s="13">
        <v>1989</v>
      </c>
      <c r="G2712" s="13">
        <v>1989</v>
      </c>
      <c r="H2712" s="13">
        <v>0</v>
      </c>
      <c r="I2712" s="13">
        <v>230</v>
      </c>
      <c r="J2712" s="15">
        <v>0</v>
      </c>
      <c r="K2712" s="15">
        <v>1062905.899</v>
      </c>
      <c r="L2712" s="16">
        <f t="shared" si="294"/>
        <v>0</v>
      </c>
      <c r="M2712" s="16">
        <f t="shared" si="295"/>
        <v>0</v>
      </c>
      <c r="N2712" s="10">
        <f t="shared" si="296"/>
        <v>0</v>
      </c>
      <c r="O2712" s="10" t="str">
        <f t="shared" si="300"/>
        <v>Weniger als 40% der Schätzungsfläche sind aktueller als 2002</v>
      </c>
      <c r="P2712" s="17">
        <f t="shared" si="297"/>
        <v>106.2905899</v>
      </c>
      <c r="Q2712" t="str">
        <f t="shared" si="298"/>
        <v/>
      </c>
      <c r="R2712" s="6" t="str">
        <f t="shared" si="299"/>
        <v/>
      </c>
      <c r="S2712" t="s">
        <v>2885</v>
      </c>
    </row>
    <row r="2713" spans="1:19" x14ac:dyDescent="0.25">
      <c r="A2713" s="2">
        <v>26</v>
      </c>
      <c r="B2713" s="13">
        <v>3056</v>
      </c>
      <c r="C2713" s="14" t="s">
        <v>766</v>
      </c>
      <c r="D2713" s="14" t="s">
        <v>2657</v>
      </c>
      <c r="E2713" s="14" t="s">
        <v>2653</v>
      </c>
      <c r="F2713" s="13">
        <v>1994</v>
      </c>
      <c r="G2713" s="13">
        <v>1994</v>
      </c>
      <c r="H2713" s="13">
        <v>0</v>
      </c>
      <c r="I2713" s="13">
        <v>104</v>
      </c>
      <c r="J2713" s="15">
        <v>0</v>
      </c>
      <c r="K2713" s="15">
        <v>615503.44299999997</v>
      </c>
      <c r="L2713" s="16">
        <f t="shared" si="294"/>
        <v>0</v>
      </c>
      <c r="M2713" s="16">
        <f t="shared" si="295"/>
        <v>0</v>
      </c>
      <c r="N2713" s="10">
        <f t="shared" si="296"/>
        <v>0</v>
      </c>
      <c r="O2713" s="10" t="str">
        <f t="shared" si="300"/>
        <v>Weniger als 40% der Schätzungsfläche sind aktueller als 2002</v>
      </c>
      <c r="P2713" s="17">
        <f t="shared" si="297"/>
        <v>61.550344299999999</v>
      </c>
      <c r="Q2713" t="str">
        <f t="shared" si="298"/>
        <v/>
      </c>
      <c r="R2713" s="6" t="str">
        <f t="shared" si="299"/>
        <v/>
      </c>
      <c r="S2713" t="s">
        <v>2885</v>
      </c>
    </row>
    <row r="2714" spans="1:19" x14ac:dyDescent="0.25">
      <c r="A2714" s="2">
        <v>26</v>
      </c>
      <c r="B2714" s="13">
        <v>3057</v>
      </c>
      <c r="C2714" s="14" t="s">
        <v>466</v>
      </c>
      <c r="D2714" s="14" t="s">
        <v>2657</v>
      </c>
      <c r="E2714" s="14" t="s">
        <v>2653</v>
      </c>
      <c r="F2714" s="13">
        <v>1970</v>
      </c>
      <c r="G2714" s="13">
        <v>1970</v>
      </c>
      <c r="H2714" s="13">
        <v>0</v>
      </c>
      <c r="I2714" s="13">
        <v>92</v>
      </c>
      <c r="J2714" s="15">
        <v>0</v>
      </c>
      <c r="K2714" s="15">
        <v>3583107.0109999999</v>
      </c>
      <c r="L2714" s="16">
        <f t="shared" si="294"/>
        <v>0</v>
      </c>
      <c r="M2714" s="16">
        <f t="shared" si="295"/>
        <v>0</v>
      </c>
      <c r="N2714" s="10">
        <f t="shared" si="296"/>
        <v>0</v>
      </c>
      <c r="O2714" s="10" t="str">
        <f t="shared" si="300"/>
        <v>Weniger als 40% der Schätzungsfläche sind aktueller als 2002</v>
      </c>
      <c r="P2714" s="17">
        <f t="shared" si="297"/>
        <v>358.31070110000002</v>
      </c>
      <c r="Q2714">
        <f t="shared" si="298"/>
        <v>2</v>
      </c>
      <c r="R2714" s="6">
        <f t="shared" si="299"/>
        <v>42453</v>
      </c>
      <c r="S2714" t="s">
        <v>3081</v>
      </c>
    </row>
    <row r="2715" spans="1:19" x14ac:dyDescent="0.25">
      <c r="A2715" s="2">
        <v>26</v>
      </c>
      <c r="B2715" s="13">
        <v>3058</v>
      </c>
      <c r="C2715" s="14" t="s">
        <v>2735</v>
      </c>
      <c r="D2715" s="14" t="s">
        <v>2666</v>
      </c>
      <c r="E2715" s="14" t="s">
        <v>2653</v>
      </c>
      <c r="F2715" s="13">
        <v>1987</v>
      </c>
      <c r="G2715" s="13">
        <v>1987</v>
      </c>
      <c r="H2715" s="13">
        <v>0</v>
      </c>
      <c r="I2715" s="13">
        <v>172</v>
      </c>
      <c r="J2715" s="15">
        <v>0</v>
      </c>
      <c r="K2715" s="15">
        <v>824029.21900000004</v>
      </c>
      <c r="L2715" s="16">
        <f t="shared" si="294"/>
        <v>0</v>
      </c>
      <c r="M2715" s="16">
        <f t="shared" si="295"/>
        <v>0</v>
      </c>
      <c r="N2715" s="10">
        <f t="shared" si="296"/>
        <v>0</v>
      </c>
      <c r="O2715" s="10" t="str">
        <f t="shared" si="300"/>
        <v>Weniger als 40% der Schätzungsfläche sind aktueller als 2002</v>
      </c>
      <c r="P2715" s="17">
        <f t="shared" si="297"/>
        <v>82.40292190000001</v>
      </c>
      <c r="Q2715" t="str">
        <f t="shared" si="298"/>
        <v/>
      </c>
      <c r="R2715" s="6" t="str">
        <f t="shared" si="299"/>
        <v/>
      </c>
      <c r="S2715" t="s">
        <v>2885</v>
      </c>
    </row>
    <row r="2716" spans="1:19" x14ac:dyDescent="0.25">
      <c r="A2716" s="2">
        <v>26</v>
      </c>
      <c r="B2716" s="13">
        <v>3059</v>
      </c>
      <c r="C2716" s="14" t="s">
        <v>2736</v>
      </c>
      <c r="D2716" s="14" t="s">
        <v>2673</v>
      </c>
      <c r="E2716" s="14" t="s">
        <v>2653</v>
      </c>
      <c r="F2716" s="13">
        <v>1972</v>
      </c>
      <c r="G2716" s="13">
        <v>1953</v>
      </c>
      <c r="H2716" s="13">
        <v>0</v>
      </c>
      <c r="I2716" s="13">
        <v>17</v>
      </c>
      <c r="J2716" s="15">
        <v>0</v>
      </c>
      <c r="K2716" s="15">
        <v>44966.317999999999</v>
      </c>
      <c r="L2716" s="16">
        <f t="shared" si="294"/>
        <v>0</v>
      </c>
      <c r="M2716" s="16">
        <f t="shared" si="295"/>
        <v>0</v>
      </c>
      <c r="N2716" s="10">
        <f t="shared" si="296"/>
        <v>0</v>
      </c>
      <c r="O2716" s="10" t="str">
        <f t="shared" si="300"/>
        <v>Weniger als 40% der Schätzungsfläche sind aktueller als 2002</v>
      </c>
      <c r="P2716" s="17">
        <f t="shared" si="297"/>
        <v>4.4966318000000003</v>
      </c>
      <c r="Q2716" t="str">
        <f t="shared" si="298"/>
        <v/>
      </c>
      <c r="R2716" s="6" t="str">
        <f t="shared" si="299"/>
        <v/>
      </c>
      <c r="S2716" t="s">
        <v>2885</v>
      </c>
    </row>
    <row r="2717" spans="1:19" x14ac:dyDescent="0.25">
      <c r="A2717" s="2">
        <v>26</v>
      </c>
      <c r="B2717" s="13">
        <v>3060</v>
      </c>
      <c r="C2717" s="14" t="s">
        <v>2737</v>
      </c>
      <c r="D2717" s="14" t="s">
        <v>2652</v>
      </c>
      <c r="E2717" s="14" t="s">
        <v>2653</v>
      </c>
      <c r="F2717" s="13">
        <v>1980</v>
      </c>
      <c r="G2717" s="13">
        <v>1980</v>
      </c>
      <c r="H2717" s="13">
        <v>0</v>
      </c>
      <c r="I2717" s="13">
        <v>211</v>
      </c>
      <c r="J2717" s="15">
        <v>0</v>
      </c>
      <c r="K2717" s="15">
        <v>1328175.382</v>
      </c>
      <c r="L2717" s="16">
        <f t="shared" si="294"/>
        <v>0</v>
      </c>
      <c r="M2717" s="16">
        <f t="shared" si="295"/>
        <v>0</v>
      </c>
      <c r="N2717" s="10">
        <f t="shared" si="296"/>
        <v>0</v>
      </c>
      <c r="O2717" s="10" t="str">
        <f t="shared" si="300"/>
        <v>Weniger als 40% der Schätzungsfläche sind aktueller als 2002</v>
      </c>
      <c r="P2717" s="17">
        <f t="shared" si="297"/>
        <v>132.8175382</v>
      </c>
      <c r="Q2717" t="str">
        <f t="shared" si="298"/>
        <v/>
      </c>
      <c r="R2717" s="6" t="str">
        <f t="shared" si="299"/>
        <v/>
      </c>
      <c r="S2717" t="s">
        <v>2885</v>
      </c>
    </row>
    <row r="2718" spans="1:19" x14ac:dyDescent="0.25">
      <c r="A2718" s="2">
        <v>26</v>
      </c>
      <c r="B2718" s="13">
        <v>3061</v>
      </c>
      <c r="C2718" s="14" t="s">
        <v>2738</v>
      </c>
      <c r="D2718" s="14" t="s">
        <v>2670</v>
      </c>
      <c r="E2718" s="14" t="s">
        <v>2653</v>
      </c>
      <c r="F2718" s="13">
        <v>2000</v>
      </c>
      <c r="G2718" s="13">
        <v>2000</v>
      </c>
      <c r="H2718" s="13">
        <v>0</v>
      </c>
      <c r="I2718" s="13">
        <v>210</v>
      </c>
      <c r="J2718" s="15">
        <v>0</v>
      </c>
      <c r="K2718" s="15">
        <v>832639.37699999998</v>
      </c>
      <c r="L2718" s="16">
        <f t="shared" si="294"/>
        <v>0</v>
      </c>
      <c r="M2718" s="16">
        <f t="shared" si="295"/>
        <v>0</v>
      </c>
      <c r="N2718" s="10">
        <f t="shared" si="296"/>
        <v>0</v>
      </c>
      <c r="O2718" s="10" t="str">
        <f t="shared" si="300"/>
        <v>Weniger als 40% der Schätzungsfläche sind aktueller als 2002</v>
      </c>
      <c r="P2718" s="17">
        <f t="shared" si="297"/>
        <v>83.2639377</v>
      </c>
      <c r="Q2718" t="str">
        <f t="shared" si="298"/>
        <v/>
      </c>
      <c r="R2718" s="6" t="str">
        <f t="shared" si="299"/>
        <v/>
      </c>
      <c r="S2718" t="s">
        <v>2885</v>
      </c>
    </row>
    <row r="2719" spans="1:19" x14ac:dyDescent="0.25">
      <c r="A2719" s="2">
        <v>26</v>
      </c>
      <c r="B2719" s="13">
        <v>3062</v>
      </c>
      <c r="C2719" s="14" t="s">
        <v>2638</v>
      </c>
      <c r="D2719" s="14" t="s">
        <v>2659</v>
      </c>
      <c r="E2719" s="14" t="s">
        <v>2653</v>
      </c>
      <c r="F2719" s="13">
        <v>1990</v>
      </c>
      <c r="G2719" s="13">
        <v>1990</v>
      </c>
      <c r="H2719" s="13">
        <v>0</v>
      </c>
      <c r="I2719" s="13">
        <v>205</v>
      </c>
      <c r="J2719" s="15">
        <v>0</v>
      </c>
      <c r="K2719" s="15">
        <v>830064.07900000003</v>
      </c>
      <c r="L2719" s="16">
        <f t="shared" si="294"/>
        <v>0</v>
      </c>
      <c r="M2719" s="16">
        <f t="shared" si="295"/>
        <v>0</v>
      </c>
      <c r="N2719" s="10">
        <f t="shared" si="296"/>
        <v>0</v>
      </c>
      <c r="O2719" s="10" t="str">
        <f t="shared" si="300"/>
        <v>Weniger als 40% der Schätzungsfläche sind aktueller als 2002</v>
      </c>
      <c r="P2719" s="17">
        <f t="shared" si="297"/>
        <v>83.006407899999999</v>
      </c>
      <c r="Q2719" t="str">
        <f t="shared" si="298"/>
        <v/>
      </c>
      <c r="R2719" s="6" t="str">
        <f t="shared" si="299"/>
        <v/>
      </c>
      <c r="S2719" t="s">
        <v>2885</v>
      </c>
    </row>
    <row r="2720" spans="1:19" x14ac:dyDescent="0.25">
      <c r="A2720" s="2">
        <v>26</v>
      </c>
      <c r="B2720" s="13">
        <v>3063</v>
      </c>
      <c r="C2720" s="14" t="s">
        <v>241</v>
      </c>
      <c r="D2720" s="14" t="s">
        <v>2666</v>
      </c>
      <c r="E2720" s="14" t="s">
        <v>2653</v>
      </c>
      <c r="F2720" s="13">
        <v>1984</v>
      </c>
      <c r="G2720" s="13">
        <v>1953</v>
      </c>
      <c r="H2720" s="13">
        <v>0</v>
      </c>
      <c r="I2720" s="13">
        <v>197</v>
      </c>
      <c r="J2720" s="15">
        <v>0</v>
      </c>
      <c r="K2720" s="15">
        <v>621366.71600000001</v>
      </c>
      <c r="L2720" s="16">
        <f t="shared" si="294"/>
        <v>0</v>
      </c>
      <c r="M2720" s="16">
        <f t="shared" si="295"/>
        <v>0</v>
      </c>
      <c r="N2720" s="10">
        <f t="shared" si="296"/>
        <v>0</v>
      </c>
      <c r="O2720" s="10" t="str">
        <f t="shared" si="300"/>
        <v>Weniger als 40% der Schätzungsfläche sind aktueller als 2002</v>
      </c>
      <c r="P2720" s="17">
        <f t="shared" si="297"/>
        <v>62.1366716</v>
      </c>
      <c r="Q2720" t="str">
        <f t="shared" si="298"/>
        <v/>
      </c>
      <c r="R2720" s="6" t="str">
        <f t="shared" si="299"/>
        <v/>
      </c>
      <c r="S2720" t="s">
        <v>2885</v>
      </c>
    </row>
    <row r="2721" spans="1:19" x14ac:dyDescent="0.25">
      <c r="A2721" s="2">
        <v>26</v>
      </c>
      <c r="B2721" s="13">
        <v>3064</v>
      </c>
      <c r="C2721" s="14" t="s">
        <v>2739</v>
      </c>
      <c r="D2721" s="14" t="s">
        <v>2681</v>
      </c>
      <c r="E2721" s="14" t="s">
        <v>2653</v>
      </c>
      <c r="F2721" s="13">
        <v>1981</v>
      </c>
      <c r="G2721" s="13">
        <v>1981</v>
      </c>
      <c r="H2721" s="13">
        <v>0</v>
      </c>
      <c r="I2721" s="13">
        <v>390</v>
      </c>
      <c r="J2721" s="15">
        <v>0</v>
      </c>
      <c r="K2721" s="15">
        <v>2059931.432</v>
      </c>
      <c r="L2721" s="16">
        <f t="shared" si="294"/>
        <v>0</v>
      </c>
      <c r="M2721" s="16">
        <f t="shared" si="295"/>
        <v>0</v>
      </c>
      <c r="N2721" s="10">
        <f t="shared" si="296"/>
        <v>0</v>
      </c>
      <c r="O2721" s="10" t="str">
        <f t="shared" si="300"/>
        <v>Weniger als 40% der Schätzungsfläche sind aktueller als 2002</v>
      </c>
      <c r="P2721" s="17">
        <f t="shared" si="297"/>
        <v>205.99314319999999</v>
      </c>
      <c r="Q2721" t="str">
        <f t="shared" si="298"/>
        <v/>
      </c>
      <c r="R2721" s="6" t="str">
        <f t="shared" si="299"/>
        <v/>
      </c>
      <c r="S2721" t="s">
        <v>2885</v>
      </c>
    </row>
    <row r="2722" spans="1:19" x14ac:dyDescent="0.25">
      <c r="A2722" s="2">
        <v>26</v>
      </c>
      <c r="B2722" s="13">
        <v>3065</v>
      </c>
      <c r="C2722" s="14" t="s">
        <v>2740</v>
      </c>
      <c r="D2722" s="14" t="s">
        <v>2714</v>
      </c>
      <c r="E2722" s="14" t="s">
        <v>2653</v>
      </c>
      <c r="F2722" s="13">
        <v>1981</v>
      </c>
      <c r="G2722" s="13">
        <v>1981</v>
      </c>
      <c r="H2722" s="13">
        <v>0</v>
      </c>
      <c r="I2722" s="13">
        <v>409</v>
      </c>
      <c r="J2722" s="15">
        <v>0</v>
      </c>
      <c r="K2722" s="15">
        <v>2012003.639</v>
      </c>
      <c r="L2722" s="16">
        <f t="shared" si="294"/>
        <v>0</v>
      </c>
      <c r="M2722" s="16">
        <f t="shared" si="295"/>
        <v>0</v>
      </c>
      <c r="N2722" s="10">
        <f t="shared" si="296"/>
        <v>0</v>
      </c>
      <c r="O2722" s="10" t="str">
        <f t="shared" si="300"/>
        <v>Weniger als 40% der Schätzungsfläche sind aktueller als 2002</v>
      </c>
      <c r="P2722" s="17">
        <f t="shared" si="297"/>
        <v>201.20036389999999</v>
      </c>
      <c r="Q2722" t="str">
        <f t="shared" si="298"/>
        <v/>
      </c>
      <c r="R2722" s="6" t="str">
        <f t="shared" si="299"/>
        <v/>
      </c>
      <c r="S2722" t="s">
        <v>2885</v>
      </c>
    </row>
    <row r="2723" spans="1:19" x14ac:dyDescent="0.25">
      <c r="A2723" s="2">
        <v>26</v>
      </c>
      <c r="B2723" s="13">
        <v>3066</v>
      </c>
      <c r="C2723" s="14" t="s">
        <v>2741</v>
      </c>
      <c r="D2723" s="14" t="s">
        <v>2681</v>
      </c>
      <c r="E2723" s="14" t="s">
        <v>2653</v>
      </c>
      <c r="F2723" s="13">
        <v>1981</v>
      </c>
      <c r="G2723" s="13">
        <v>1981</v>
      </c>
      <c r="H2723" s="13">
        <v>0</v>
      </c>
      <c r="I2723" s="13">
        <v>295</v>
      </c>
      <c r="J2723" s="15">
        <v>0</v>
      </c>
      <c r="K2723" s="15">
        <v>1270127.889</v>
      </c>
      <c r="L2723" s="16">
        <f t="shared" si="294"/>
        <v>0</v>
      </c>
      <c r="M2723" s="16">
        <f t="shared" si="295"/>
        <v>0</v>
      </c>
      <c r="N2723" s="10">
        <f t="shared" si="296"/>
        <v>0</v>
      </c>
      <c r="O2723" s="10" t="str">
        <f t="shared" si="300"/>
        <v>Weniger als 40% der Schätzungsfläche sind aktueller als 2002</v>
      </c>
      <c r="P2723" s="17">
        <f t="shared" si="297"/>
        <v>127.01278889999999</v>
      </c>
      <c r="Q2723" t="str">
        <f t="shared" si="298"/>
        <v/>
      </c>
      <c r="R2723" s="6" t="str">
        <f t="shared" si="299"/>
        <v/>
      </c>
      <c r="S2723" t="s">
        <v>2885</v>
      </c>
    </row>
    <row r="2724" spans="1:19" x14ac:dyDescent="0.25">
      <c r="A2724" s="2">
        <v>26</v>
      </c>
      <c r="B2724" s="13">
        <v>3067</v>
      </c>
      <c r="C2724" s="14" t="s">
        <v>2742</v>
      </c>
      <c r="D2724" s="14" t="s">
        <v>2670</v>
      </c>
      <c r="E2724" s="14" t="s">
        <v>2653</v>
      </c>
      <c r="F2724" s="13">
        <v>1999</v>
      </c>
      <c r="G2724" s="13">
        <v>1997</v>
      </c>
      <c r="H2724" s="13">
        <v>0</v>
      </c>
      <c r="I2724" s="13">
        <v>324</v>
      </c>
      <c r="J2724" s="15">
        <v>0</v>
      </c>
      <c r="K2724" s="15">
        <v>1674543.227</v>
      </c>
      <c r="L2724" s="16">
        <f t="shared" si="294"/>
        <v>0</v>
      </c>
      <c r="M2724" s="16">
        <f t="shared" si="295"/>
        <v>0</v>
      </c>
      <c r="N2724" s="10">
        <f t="shared" si="296"/>
        <v>0</v>
      </c>
      <c r="O2724" s="10" t="str">
        <f t="shared" si="300"/>
        <v>Weniger als 40% der Schätzungsfläche sind aktueller als 2002</v>
      </c>
      <c r="P2724" s="17">
        <f t="shared" si="297"/>
        <v>167.45432270000001</v>
      </c>
      <c r="Q2724" t="str">
        <f t="shared" si="298"/>
        <v/>
      </c>
      <c r="R2724" s="6" t="str">
        <f t="shared" si="299"/>
        <v/>
      </c>
      <c r="S2724" t="s">
        <v>2885</v>
      </c>
    </row>
    <row r="2725" spans="1:19" x14ac:dyDescent="0.25">
      <c r="A2725" s="2">
        <v>26</v>
      </c>
      <c r="B2725" s="13">
        <v>3068</v>
      </c>
      <c r="C2725" s="14" t="s">
        <v>2743</v>
      </c>
      <c r="D2725" s="14" t="s">
        <v>2683</v>
      </c>
      <c r="E2725" s="14" t="s">
        <v>2653</v>
      </c>
      <c r="F2725" s="13">
        <v>1985</v>
      </c>
      <c r="G2725" s="13">
        <v>1952</v>
      </c>
      <c r="H2725" s="13">
        <v>0</v>
      </c>
      <c r="I2725" s="13">
        <v>200</v>
      </c>
      <c r="J2725" s="15">
        <v>0</v>
      </c>
      <c r="K2725" s="15">
        <v>1053880.368</v>
      </c>
      <c r="L2725" s="16">
        <f t="shared" si="294"/>
        <v>0</v>
      </c>
      <c r="M2725" s="16">
        <f t="shared" si="295"/>
        <v>0</v>
      </c>
      <c r="N2725" s="10">
        <f t="shared" si="296"/>
        <v>0</v>
      </c>
      <c r="O2725" s="10" t="str">
        <f t="shared" si="300"/>
        <v>Weniger als 40% der Schätzungsfläche sind aktueller als 2002</v>
      </c>
      <c r="P2725" s="17">
        <f t="shared" si="297"/>
        <v>105.38803679999999</v>
      </c>
      <c r="Q2725" t="str">
        <f t="shared" si="298"/>
        <v/>
      </c>
      <c r="R2725" s="6" t="str">
        <f t="shared" si="299"/>
        <v/>
      </c>
      <c r="S2725" t="s">
        <v>2885</v>
      </c>
    </row>
    <row r="2726" spans="1:19" x14ac:dyDescent="0.25">
      <c r="A2726" s="2">
        <v>26</v>
      </c>
      <c r="B2726" s="13">
        <v>3069</v>
      </c>
      <c r="C2726" s="14" t="s">
        <v>2744</v>
      </c>
      <c r="D2726" s="14" t="s">
        <v>2652</v>
      </c>
      <c r="E2726" s="14" t="s">
        <v>2653</v>
      </c>
      <c r="F2726" s="13">
        <v>1979</v>
      </c>
      <c r="G2726" s="13">
        <v>1979</v>
      </c>
      <c r="H2726" s="13">
        <v>0</v>
      </c>
      <c r="I2726" s="13">
        <v>448</v>
      </c>
      <c r="J2726" s="15">
        <v>0</v>
      </c>
      <c r="K2726" s="15">
        <v>2366481.4389999998</v>
      </c>
      <c r="L2726" s="16">
        <f t="shared" si="294"/>
        <v>0</v>
      </c>
      <c r="M2726" s="16">
        <f t="shared" si="295"/>
        <v>0</v>
      </c>
      <c r="N2726" s="10">
        <f t="shared" si="296"/>
        <v>0</v>
      </c>
      <c r="O2726" s="10" t="str">
        <f t="shared" si="300"/>
        <v>Weniger als 40% der Schätzungsfläche sind aktueller als 2002</v>
      </c>
      <c r="P2726" s="17">
        <f t="shared" si="297"/>
        <v>236.64814389999998</v>
      </c>
      <c r="Q2726" t="str">
        <f t="shared" si="298"/>
        <v/>
      </c>
      <c r="R2726" s="6" t="str">
        <f t="shared" si="299"/>
        <v/>
      </c>
      <c r="S2726" t="s">
        <v>2885</v>
      </c>
    </row>
    <row r="2727" spans="1:19" x14ac:dyDescent="0.25">
      <c r="A2727" s="2">
        <v>26</v>
      </c>
      <c r="B2727" s="13">
        <v>3070</v>
      </c>
      <c r="C2727" s="14" t="s">
        <v>2745</v>
      </c>
      <c r="D2727" s="14" t="s">
        <v>2745</v>
      </c>
      <c r="E2727" s="14" t="s">
        <v>2653</v>
      </c>
      <c r="F2727" s="13">
        <v>1988</v>
      </c>
      <c r="G2727" s="13">
        <v>1988</v>
      </c>
      <c r="H2727" s="13">
        <v>0</v>
      </c>
      <c r="I2727" s="13">
        <v>344</v>
      </c>
      <c r="J2727" s="15">
        <v>0</v>
      </c>
      <c r="K2727" s="15">
        <v>10311664.467</v>
      </c>
      <c r="L2727" s="16">
        <f t="shared" si="294"/>
        <v>0</v>
      </c>
      <c r="M2727" s="16">
        <f t="shared" si="295"/>
        <v>0</v>
      </c>
      <c r="N2727" s="10">
        <f t="shared" si="296"/>
        <v>0</v>
      </c>
      <c r="O2727" s="10" t="str">
        <f t="shared" si="300"/>
        <v>Weniger als 40% der Schätzungsfläche sind aktueller als 2002</v>
      </c>
      <c r="P2727" s="17">
        <f t="shared" si="297"/>
        <v>1031.1664467000001</v>
      </c>
      <c r="Q2727" t="str">
        <f t="shared" si="298"/>
        <v/>
      </c>
      <c r="R2727" s="6" t="str">
        <f t="shared" si="299"/>
        <v/>
      </c>
      <c r="S2727" t="s">
        <v>2885</v>
      </c>
    </row>
    <row r="2728" spans="1:19" x14ac:dyDescent="0.25">
      <c r="A2728" s="2">
        <v>26</v>
      </c>
      <c r="B2728" s="13">
        <v>3071</v>
      </c>
      <c r="C2728" s="14" t="s">
        <v>2746</v>
      </c>
      <c r="D2728" s="14" t="s">
        <v>2665</v>
      </c>
      <c r="E2728" s="14" t="s">
        <v>2653</v>
      </c>
      <c r="F2728" s="13">
        <v>2004</v>
      </c>
      <c r="G2728" s="13">
        <v>1950</v>
      </c>
      <c r="H2728" s="13">
        <v>97</v>
      </c>
      <c r="I2728" s="13">
        <v>213</v>
      </c>
      <c r="J2728" s="15">
        <v>594028.27300000004</v>
      </c>
      <c r="K2728" s="15">
        <v>922695.16799999995</v>
      </c>
      <c r="L2728" s="16">
        <f t="shared" si="294"/>
        <v>0.45539906103286387</v>
      </c>
      <c r="M2728" s="16">
        <f t="shared" si="295"/>
        <v>0.64379688287258929</v>
      </c>
      <c r="N2728" s="10">
        <f t="shared" si="296"/>
        <v>1</v>
      </c>
      <c r="O2728" s="10" t="str">
        <f t="shared" si="300"/>
        <v>Mehr als 50% der Schätzungsfläche sind aktueller als 2002</v>
      </c>
      <c r="P2728" s="17">
        <f t="shared" si="297"/>
        <v>92.269516799999991</v>
      </c>
      <c r="Q2728">
        <f t="shared" si="298"/>
        <v>1</v>
      </c>
      <c r="R2728" s="6">
        <f t="shared" si="299"/>
        <v>38259</v>
      </c>
      <c r="S2728" t="s">
        <v>3080</v>
      </c>
    </row>
    <row r="2729" spans="1:19" x14ac:dyDescent="0.25">
      <c r="A2729" s="2">
        <v>26</v>
      </c>
      <c r="B2729" s="13">
        <v>3072</v>
      </c>
      <c r="C2729" s="14" t="s">
        <v>2529</v>
      </c>
      <c r="D2729" s="14" t="s">
        <v>2683</v>
      </c>
      <c r="E2729" s="14" t="s">
        <v>2653</v>
      </c>
      <c r="F2729" s="13">
        <v>2001</v>
      </c>
      <c r="G2729" s="13">
        <v>1982</v>
      </c>
      <c r="H2729" s="13">
        <v>0</v>
      </c>
      <c r="I2729" s="13">
        <v>149</v>
      </c>
      <c r="J2729" s="15">
        <v>0</v>
      </c>
      <c r="K2729" s="15">
        <v>956670.65800000005</v>
      </c>
      <c r="L2729" s="16">
        <f t="shared" si="294"/>
        <v>0</v>
      </c>
      <c r="M2729" s="16">
        <f t="shared" si="295"/>
        <v>0</v>
      </c>
      <c r="N2729" s="10">
        <f t="shared" si="296"/>
        <v>0</v>
      </c>
      <c r="O2729" s="10" t="str">
        <f t="shared" si="300"/>
        <v>Weniger als 40% der Schätzungsfläche sind aktueller als 2002</v>
      </c>
      <c r="P2729" s="17">
        <f t="shared" si="297"/>
        <v>95.667065800000003</v>
      </c>
      <c r="Q2729" t="str">
        <f t="shared" si="298"/>
        <v/>
      </c>
      <c r="R2729" s="6" t="str">
        <f t="shared" si="299"/>
        <v/>
      </c>
      <c r="S2729" t="s">
        <v>2885</v>
      </c>
    </row>
    <row r="2730" spans="1:19" x14ac:dyDescent="0.25">
      <c r="A2730" s="2">
        <v>26</v>
      </c>
      <c r="B2730" s="13">
        <v>3073</v>
      </c>
      <c r="C2730" s="14" t="s">
        <v>2747</v>
      </c>
      <c r="D2730" s="14" t="s">
        <v>2670</v>
      </c>
      <c r="E2730" s="14" t="s">
        <v>2653</v>
      </c>
      <c r="F2730" s="13">
        <v>2000</v>
      </c>
      <c r="G2730" s="13">
        <v>2000</v>
      </c>
      <c r="H2730" s="13">
        <v>0</v>
      </c>
      <c r="I2730" s="13">
        <v>195</v>
      </c>
      <c r="J2730" s="15">
        <v>0</v>
      </c>
      <c r="K2730" s="15">
        <v>767643.58600000001</v>
      </c>
      <c r="L2730" s="16">
        <f t="shared" si="294"/>
        <v>0</v>
      </c>
      <c r="M2730" s="16">
        <f t="shared" si="295"/>
        <v>0</v>
      </c>
      <c r="N2730" s="10">
        <f t="shared" si="296"/>
        <v>0</v>
      </c>
      <c r="O2730" s="10" t="str">
        <f t="shared" si="300"/>
        <v>Weniger als 40% der Schätzungsfläche sind aktueller als 2002</v>
      </c>
      <c r="P2730" s="17">
        <f t="shared" si="297"/>
        <v>76.764358599999994</v>
      </c>
      <c r="Q2730" t="str">
        <f t="shared" si="298"/>
        <v/>
      </c>
      <c r="R2730" s="6" t="str">
        <f t="shared" si="299"/>
        <v/>
      </c>
      <c r="S2730" t="s">
        <v>2885</v>
      </c>
    </row>
    <row r="2731" spans="1:19" x14ac:dyDescent="0.25">
      <c r="A2731" s="2">
        <v>26</v>
      </c>
      <c r="B2731" s="13">
        <v>3074</v>
      </c>
      <c r="C2731" s="14" t="s">
        <v>2652</v>
      </c>
      <c r="D2731" s="14" t="s">
        <v>2652</v>
      </c>
      <c r="E2731" s="14" t="s">
        <v>2653</v>
      </c>
      <c r="F2731" s="13">
        <v>1979</v>
      </c>
      <c r="G2731" s="13">
        <v>1950</v>
      </c>
      <c r="H2731" s="13">
        <v>0</v>
      </c>
      <c r="I2731" s="13">
        <v>1237</v>
      </c>
      <c r="J2731" s="15">
        <v>0</v>
      </c>
      <c r="K2731" s="15">
        <v>5594517.4199999999</v>
      </c>
      <c r="L2731" s="16">
        <f t="shared" si="294"/>
        <v>0</v>
      </c>
      <c r="M2731" s="16">
        <f t="shared" si="295"/>
        <v>0</v>
      </c>
      <c r="N2731" s="10">
        <f t="shared" si="296"/>
        <v>0</v>
      </c>
      <c r="O2731" s="10" t="str">
        <f t="shared" si="300"/>
        <v>Weniger als 40% der Schätzungsfläche sind aktueller als 2002</v>
      </c>
      <c r="P2731" s="17">
        <f t="shared" si="297"/>
        <v>559.45174199999997</v>
      </c>
      <c r="Q2731" t="str">
        <f t="shared" si="298"/>
        <v/>
      </c>
      <c r="R2731" s="6" t="str">
        <f t="shared" si="299"/>
        <v/>
      </c>
      <c r="S2731" t="s">
        <v>2885</v>
      </c>
    </row>
    <row r="2732" spans="1:19" x14ac:dyDescent="0.25">
      <c r="A2732" s="2">
        <v>26</v>
      </c>
      <c r="B2732" s="13">
        <v>3075</v>
      </c>
      <c r="C2732" s="14" t="s">
        <v>2748</v>
      </c>
      <c r="D2732" s="14" t="s">
        <v>2660</v>
      </c>
      <c r="E2732" s="14" t="s">
        <v>2653</v>
      </c>
      <c r="F2732" s="13">
        <v>1991</v>
      </c>
      <c r="G2732" s="13">
        <v>1975</v>
      </c>
      <c r="H2732" s="13">
        <v>0</v>
      </c>
      <c r="I2732" s="13">
        <v>60</v>
      </c>
      <c r="J2732" s="15">
        <v>0</v>
      </c>
      <c r="K2732" s="15">
        <v>2328352.7659999998</v>
      </c>
      <c r="L2732" s="16">
        <f t="shared" si="294"/>
        <v>0</v>
      </c>
      <c r="M2732" s="16">
        <f t="shared" si="295"/>
        <v>0</v>
      </c>
      <c r="N2732" s="10">
        <f t="shared" si="296"/>
        <v>0</v>
      </c>
      <c r="O2732" s="10" t="str">
        <f t="shared" si="300"/>
        <v>Weniger als 40% der Schätzungsfläche sind aktueller als 2002</v>
      </c>
      <c r="P2732" s="17">
        <f t="shared" si="297"/>
        <v>232.83527659999999</v>
      </c>
      <c r="Q2732" t="str">
        <f t="shared" si="298"/>
        <v/>
      </c>
      <c r="R2732" s="6" t="str">
        <f t="shared" si="299"/>
        <v/>
      </c>
      <c r="S2732" t="s">
        <v>2885</v>
      </c>
    </row>
    <row r="2733" spans="1:19" x14ac:dyDescent="0.25">
      <c r="A2733" s="2">
        <v>26</v>
      </c>
      <c r="B2733" s="13">
        <v>3076</v>
      </c>
      <c r="C2733" s="14" t="s">
        <v>2749</v>
      </c>
      <c r="D2733" s="14" t="s">
        <v>2665</v>
      </c>
      <c r="E2733" s="14" t="s">
        <v>2653</v>
      </c>
      <c r="F2733" s="13">
        <v>1950</v>
      </c>
      <c r="G2733" s="13">
        <v>1950</v>
      </c>
      <c r="H2733" s="13">
        <v>0</v>
      </c>
      <c r="I2733" s="13">
        <v>799</v>
      </c>
      <c r="J2733" s="15">
        <v>0</v>
      </c>
      <c r="K2733" s="15">
        <v>2367682.9759999998</v>
      </c>
      <c r="L2733" s="16">
        <f t="shared" si="294"/>
        <v>0</v>
      </c>
      <c r="M2733" s="16">
        <f t="shared" si="295"/>
        <v>0</v>
      </c>
      <c r="N2733" s="10">
        <f t="shared" si="296"/>
        <v>0</v>
      </c>
      <c r="O2733" s="10" t="str">
        <f t="shared" si="300"/>
        <v>Weniger als 40% der Schätzungsfläche sind aktueller als 2002</v>
      </c>
      <c r="P2733" s="17">
        <f t="shared" si="297"/>
        <v>236.76829759999998</v>
      </c>
      <c r="Q2733" t="str">
        <f t="shared" si="298"/>
        <v/>
      </c>
      <c r="R2733" s="6" t="str">
        <f t="shared" si="299"/>
        <v/>
      </c>
      <c r="S2733" t="s">
        <v>2885</v>
      </c>
    </row>
    <row r="2734" spans="1:19" x14ac:dyDescent="0.25">
      <c r="A2734" s="2">
        <v>26</v>
      </c>
      <c r="B2734" s="13">
        <v>3077</v>
      </c>
      <c r="C2734" s="14" t="s">
        <v>2750</v>
      </c>
      <c r="D2734" s="14" t="s">
        <v>2666</v>
      </c>
      <c r="E2734" s="14" t="s">
        <v>2653</v>
      </c>
      <c r="F2734" s="13">
        <v>1984</v>
      </c>
      <c r="G2734" s="13">
        <v>1953</v>
      </c>
      <c r="H2734" s="13">
        <v>0</v>
      </c>
      <c r="I2734" s="13">
        <v>239</v>
      </c>
      <c r="J2734" s="15">
        <v>0</v>
      </c>
      <c r="K2734" s="15">
        <v>748344.92599999998</v>
      </c>
      <c r="L2734" s="16">
        <f t="shared" si="294"/>
        <v>0</v>
      </c>
      <c r="M2734" s="16">
        <f t="shared" si="295"/>
        <v>0</v>
      </c>
      <c r="N2734" s="10">
        <f t="shared" si="296"/>
        <v>0</v>
      </c>
      <c r="O2734" s="10" t="str">
        <f t="shared" si="300"/>
        <v>Weniger als 40% der Schätzungsfläche sind aktueller als 2002</v>
      </c>
      <c r="P2734" s="17">
        <f t="shared" si="297"/>
        <v>74.834492600000004</v>
      </c>
      <c r="Q2734" t="str">
        <f t="shared" si="298"/>
        <v/>
      </c>
      <c r="R2734" s="6" t="str">
        <f t="shared" si="299"/>
        <v/>
      </c>
      <c r="S2734" t="s">
        <v>2885</v>
      </c>
    </row>
    <row r="2735" spans="1:19" x14ac:dyDescent="0.25">
      <c r="A2735" s="2">
        <v>26</v>
      </c>
      <c r="B2735" s="13">
        <v>3079</v>
      </c>
      <c r="C2735" s="14" t="s">
        <v>2751</v>
      </c>
      <c r="D2735" s="14" t="s">
        <v>2657</v>
      </c>
      <c r="E2735" s="14" t="s">
        <v>2653</v>
      </c>
      <c r="F2735" s="13">
        <v>1994</v>
      </c>
      <c r="G2735" s="13">
        <v>1994</v>
      </c>
      <c r="H2735" s="13">
        <v>0</v>
      </c>
      <c r="I2735" s="13">
        <v>224</v>
      </c>
      <c r="J2735" s="15">
        <v>0</v>
      </c>
      <c r="K2735" s="15">
        <v>656794.33400000003</v>
      </c>
      <c r="L2735" s="16">
        <f t="shared" si="294"/>
        <v>0</v>
      </c>
      <c r="M2735" s="16">
        <f t="shared" si="295"/>
        <v>0</v>
      </c>
      <c r="N2735" s="10">
        <f t="shared" si="296"/>
        <v>0</v>
      </c>
      <c r="O2735" s="10" t="str">
        <f t="shared" si="300"/>
        <v>Weniger als 40% der Schätzungsfläche sind aktueller als 2002</v>
      </c>
      <c r="P2735" s="17">
        <f t="shared" si="297"/>
        <v>65.679433400000008</v>
      </c>
      <c r="Q2735" t="str">
        <f t="shared" si="298"/>
        <v/>
      </c>
      <c r="R2735" s="6" t="str">
        <f t="shared" si="299"/>
        <v/>
      </c>
      <c r="S2735" t="s">
        <v>2885</v>
      </c>
    </row>
    <row r="2736" spans="1:19" x14ac:dyDescent="0.25">
      <c r="A2736" s="2">
        <v>26</v>
      </c>
      <c r="B2736" s="13">
        <v>3080</v>
      </c>
      <c r="C2736" s="14" t="s">
        <v>653</v>
      </c>
      <c r="D2736" s="14" t="s">
        <v>2673</v>
      </c>
      <c r="E2736" s="14" t="s">
        <v>2653</v>
      </c>
      <c r="F2736" s="13">
        <v>1989</v>
      </c>
      <c r="G2736" s="13">
        <v>1952</v>
      </c>
      <c r="H2736" s="13">
        <v>0</v>
      </c>
      <c r="I2736" s="13">
        <v>247</v>
      </c>
      <c r="J2736" s="15">
        <v>0</v>
      </c>
      <c r="K2736" s="15">
        <v>1296707.301</v>
      </c>
      <c r="L2736" s="16">
        <f t="shared" si="294"/>
        <v>0</v>
      </c>
      <c r="M2736" s="16">
        <f t="shared" si="295"/>
        <v>0</v>
      </c>
      <c r="N2736" s="10">
        <f t="shared" si="296"/>
        <v>0</v>
      </c>
      <c r="O2736" s="10" t="str">
        <f t="shared" si="300"/>
        <v>Weniger als 40% der Schätzungsfläche sind aktueller als 2002</v>
      </c>
      <c r="P2736" s="17">
        <f t="shared" si="297"/>
        <v>129.67073009999999</v>
      </c>
      <c r="Q2736" t="str">
        <f t="shared" si="298"/>
        <v/>
      </c>
      <c r="R2736" s="6" t="str">
        <f t="shared" si="299"/>
        <v/>
      </c>
      <c r="S2736" t="s">
        <v>2885</v>
      </c>
    </row>
    <row r="2737" spans="1:19" x14ac:dyDescent="0.25">
      <c r="A2737" s="2">
        <v>26</v>
      </c>
      <c r="B2737" s="13">
        <v>3081</v>
      </c>
      <c r="C2737" s="14" t="s">
        <v>2752</v>
      </c>
      <c r="D2737" s="14" t="s">
        <v>2673</v>
      </c>
      <c r="E2737" s="14" t="s">
        <v>2653</v>
      </c>
      <c r="F2737" s="13">
        <v>1989</v>
      </c>
      <c r="G2737" s="13">
        <v>1948</v>
      </c>
      <c r="H2737" s="13">
        <v>0</v>
      </c>
      <c r="I2737" s="13">
        <v>481</v>
      </c>
      <c r="J2737" s="15">
        <v>0</v>
      </c>
      <c r="K2737" s="15">
        <v>3524202.2960000001</v>
      </c>
      <c r="L2737" s="16">
        <f t="shared" si="294"/>
        <v>0</v>
      </c>
      <c r="M2737" s="16">
        <f t="shared" si="295"/>
        <v>0</v>
      </c>
      <c r="N2737" s="10">
        <f t="shared" si="296"/>
        <v>0</v>
      </c>
      <c r="O2737" s="10" t="str">
        <f t="shared" si="300"/>
        <v>Weniger als 40% der Schätzungsfläche sind aktueller als 2002</v>
      </c>
      <c r="P2737" s="17">
        <f t="shared" si="297"/>
        <v>352.42022960000003</v>
      </c>
      <c r="Q2737" t="str">
        <f t="shared" si="298"/>
        <v/>
      </c>
      <c r="R2737" s="6" t="str">
        <f t="shared" si="299"/>
        <v/>
      </c>
      <c r="S2737" t="s">
        <v>2885</v>
      </c>
    </row>
    <row r="2738" spans="1:19" x14ac:dyDescent="0.25">
      <c r="A2738" s="2">
        <v>26</v>
      </c>
      <c r="B2738" s="13">
        <v>3082</v>
      </c>
      <c r="C2738" s="14" t="s">
        <v>271</v>
      </c>
      <c r="D2738" s="14" t="s">
        <v>2657</v>
      </c>
      <c r="E2738" s="14" t="s">
        <v>2653</v>
      </c>
      <c r="F2738" s="13">
        <v>1997</v>
      </c>
      <c r="G2738" s="13">
        <v>1997</v>
      </c>
      <c r="H2738" s="13">
        <v>0</v>
      </c>
      <c r="I2738" s="13">
        <v>433</v>
      </c>
      <c r="J2738" s="15">
        <v>0</v>
      </c>
      <c r="K2738" s="15">
        <v>2005220.929</v>
      </c>
      <c r="L2738" s="16">
        <f t="shared" si="294"/>
        <v>0</v>
      </c>
      <c r="M2738" s="16">
        <f t="shared" si="295"/>
        <v>0</v>
      </c>
      <c r="N2738" s="10">
        <f t="shared" si="296"/>
        <v>0</v>
      </c>
      <c r="O2738" s="10" t="str">
        <f t="shared" si="300"/>
        <v>Weniger als 40% der Schätzungsfläche sind aktueller als 2002</v>
      </c>
      <c r="P2738" s="17">
        <f t="shared" si="297"/>
        <v>200.52209289999999</v>
      </c>
      <c r="Q2738" t="str">
        <f t="shared" si="298"/>
        <v/>
      </c>
      <c r="R2738" s="6" t="str">
        <f t="shared" si="299"/>
        <v/>
      </c>
      <c r="S2738" t="s">
        <v>2885</v>
      </c>
    </row>
    <row r="2739" spans="1:19" x14ac:dyDescent="0.25">
      <c r="A2739" s="2">
        <v>26</v>
      </c>
      <c r="B2739" s="13">
        <v>3083</v>
      </c>
      <c r="C2739" s="14" t="s">
        <v>2753</v>
      </c>
      <c r="D2739" s="14" t="s">
        <v>2496</v>
      </c>
      <c r="E2739" s="14" t="s">
        <v>2653</v>
      </c>
      <c r="F2739" s="13">
        <v>1950</v>
      </c>
      <c r="G2739" s="13">
        <v>1949</v>
      </c>
      <c r="H2739" s="13">
        <v>0</v>
      </c>
      <c r="I2739" s="13">
        <v>1253</v>
      </c>
      <c r="J2739" s="15">
        <v>0</v>
      </c>
      <c r="K2739" s="15">
        <v>3935197.0869999998</v>
      </c>
      <c r="L2739" s="16">
        <f t="shared" si="294"/>
        <v>0</v>
      </c>
      <c r="M2739" s="16">
        <f t="shared" si="295"/>
        <v>0</v>
      </c>
      <c r="N2739" s="10">
        <f t="shared" si="296"/>
        <v>0</v>
      </c>
      <c r="O2739" s="10" t="str">
        <f t="shared" si="300"/>
        <v>Weniger als 40% der Schätzungsfläche sind aktueller als 2002</v>
      </c>
      <c r="P2739" s="17">
        <f t="shared" si="297"/>
        <v>393.51970869999997</v>
      </c>
      <c r="Q2739" t="str">
        <f t="shared" si="298"/>
        <v/>
      </c>
      <c r="R2739" s="6" t="str">
        <f t="shared" si="299"/>
        <v/>
      </c>
      <c r="S2739" t="s">
        <v>2885</v>
      </c>
    </row>
    <row r="2740" spans="1:19" x14ac:dyDescent="0.25">
      <c r="A2740" s="2">
        <v>26</v>
      </c>
      <c r="B2740" s="13">
        <v>3084</v>
      </c>
      <c r="C2740" s="14" t="s">
        <v>2732</v>
      </c>
      <c r="D2740" s="14" t="s">
        <v>2732</v>
      </c>
      <c r="E2740" s="14" t="s">
        <v>2653</v>
      </c>
      <c r="F2740" s="13">
        <v>2011</v>
      </c>
      <c r="G2740" s="13">
        <v>2011</v>
      </c>
      <c r="H2740" s="13">
        <v>210</v>
      </c>
      <c r="I2740" s="13">
        <v>210</v>
      </c>
      <c r="J2740" s="15">
        <v>1168664.409</v>
      </c>
      <c r="K2740" s="15">
        <v>1168664.409</v>
      </c>
      <c r="L2740" s="16">
        <f t="shared" si="294"/>
        <v>1</v>
      </c>
      <c r="M2740" s="16">
        <f t="shared" si="295"/>
        <v>1</v>
      </c>
      <c r="N2740" s="10">
        <f t="shared" si="296"/>
        <v>1</v>
      </c>
      <c r="O2740" s="10" t="str">
        <f t="shared" si="300"/>
        <v>Mehr als 50% der Schätzungsfläche sind aktueller als 2002</v>
      </c>
      <c r="P2740" s="17">
        <f t="shared" si="297"/>
        <v>116.8664409</v>
      </c>
      <c r="Q2740">
        <f t="shared" si="298"/>
        <v>1</v>
      </c>
      <c r="R2740" s="6">
        <f t="shared" si="299"/>
        <v>40822</v>
      </c>
      <c r="S2740" t="s">
        <v>3080</v>
      </c>
    </row>
    <row r="2741" spans="1:19" x14ac:dyDescent="0.25">
      <c r="A2741" s="2">
        <v>26</v>
      </c>
      <c r="B2741" s="13">
        <v>3085</v>
      </c>
      <c r="C2741" s="14" t="s">
        <v>2754</v>
      </c>
      <c r="D2741" s="14" t="s">
        <v>2659</v>
      </c>
      <c r="E2741" s="14" t="s">
        <v>2653</v>
      </c>
      <c r="F2741" s="13">
        <v>1977</v>
      </c>
      <c r="G2741" s="13">
        <v>1977</v>
      </c>
      <c r="H2741" s="13">
        <v>0</v>
      </c>
      <c r="I2741" s="13">
        <v>90</v>
      </c>
      <c r="J2741" s="15">
        <v>0</v>
      </c>
      <c r="K2741" s="15">
        <v>613616.13600000006</v>
      </c>
      <c r="L2741" s="16">
        <f t="shared" si="294"/>
        <v>0</v>
      </c>
      <c r="M2741" s="16">
        <f t="shared" si="295"/>
        <v>0</v>
      </c>
      <c r="N2741" s="10">
        <f t="shared" si="296"/>
        <v>0</v>
      </c>
      <c r="O2741" s="10" t="str">
        <f t="shared" si="300"/>
        <v>Weniger als 40% der Schätzungsfläche sind aktueller als 2002</v>
      </c>
      <c r="P2741" s="17">
        <f t="shared" si="297"/>
        <v>61.361613600000005</v>
      </c>
      <c r="Q2741" t="str">
        <f t="shared" si="298"/>
        <v/>
      </c>
      <c r="R2741" s="6" t="str">
        <f t="shared" si="299"/>
        <v/>
      </c>
      <c r="S2741" t="s">
        <v>2885</v>
      </c>
    </row>
    <row r="2742" spans="1:19" x14ac:dyDescent="0.25">
      <c r="A2742" s="2">
        <v>26</v>
      </c>
      <c r="B2742" s="13">
        <v>3100</v>
      </c>
      <c r="C2742" s="14" t="s">
        <v>2755</v>
      </c>
      <c r="D2742" s="14" t="s">
        <v>2756</v>
      </c>
      <c r="E2742" s="14" t="s">
        <v>2757</v>
      </c>
      <c r="F2742" s="13">
        <v>1974</v>
      </c>
      <c r="G2742" s="13">
        <v>1974</v>
      </c>
      <c r="H2742" s="13">
        <v>0</v>
      </c>
      <c r="I2742" s="13">
        <v>275</v>
      </c>
      <c r="J2742" s="15">
        <v>0</v>
      </c>
      <c r="K2742" s="15">
        <v>1578359.585</v>
      </c>
      <c r="L2742" s="16">
        <f t="shared" si="294"/>
        <v>0</v>
      </c>
      <c r="M2742" s="16">
        <f t="shared" si="295"/>
        <v>0</v>
      </c>
      <c r="N2742" s="10">
        <f t="shared" si="296"/>
        <v>0</v>
      </c>
      <c r="O2742" s="10" t="str">
        <f t="shared" si="300"/>
        <v>Weniger als 40% der Schätzungsfläche sind aktueller als 2002</v>
      </c>
      <c r="P2742" s="17">
        <f t="shared" si="297"/>
        <v>157.8359585</v>
      </c>
      <c r="Q2742" t="str">
        <f t="shared" si="298"/>
        <v/>
      </c>
      <c r="R2742" s="6" t="str">
        <f t="shared" si="299"/>
        <v/>
      </c>
      <c r="S2742" t="s">
        <v>2885</v>
      </c>
    </row>
    <row r="2743" spans="1:19" x14ac:dyDescent="0.25">
      <c r="A2743" s="2">
        <v>26</v>
      </c>
      <c r="B2743" s="13">
        <v>3101</v>
      </c>
      <c r="C2743" s="14" t="s">
        <v>2758</v>
      </c>
      <c r="D2743" s="14" t="s">
        <v>2759</v>
      </c>
      <c r="E2743" s="14" t="s">
        <v>2757</v>
      </c>
      <c r="F2743" s="13">
        <v>1997</v>
      </c>
      <c r="G2743" s="13">
        <v>1951</v>
      </c>
      <c r="H2743" s="13">
        <v>0</v>
      </c>
      <c r="I2743" s="13">
        <v>362</v>
      </c>
      <c r="J2743" s="15">
        <v>0</v>
      </c>
      <c r="K2743" s="15">
        <v>3230520.9780000001</v>
      </c>
      <c r="L2743" s="16">
        <f t="shared" si="294"/>
        <v>0</v>
      </c>
      <c r="M2743" s="16">
        <f t="shared" si="295"/>
        <v>0</v>
      </c>
      <c r="N2743" s="10">
        <f t="shared" si="296"/>
        <v>0</v>
      </c>
      <c r="O2743" s="10" t="str">
        <f t="shared" si="300"/>
        <v>Weniger als 40% der Schätzungsfläche sind aktueller als 2002</v>
      </c>
      <c r="P2743" s="17">
        <f t="shared" si="297"/>
        <v>323.05209780000001</v>
      </c>
      <c r="Q2743" t="str">
        <f t="shared" si="298"/>
        <v/>
      </c>
      <c r="R2743" s="6" t="str">
        <f t="shared" si="299"/>
        <v/>
      </c>
      <c r="S2743" t="s">
        <v>2885</v>
      </c>
    </row>
    <row r="2744" spans="1:19" x14ac:dyDescent="0.25">
      <c r="A2744" s="2">
        <v>26</v>
      </c>
      <c r="B2744" s="13">
        <v>3102</v>
      </c>
      <c r="C2744" s="14" t="s">
        <v>2760</v>
      </c>
      <c r="D2744" s="14" t="s">
        <v>2761</v>
      </c>
      <c r="E2744" s="14" t="s">
        <v>2757</v>
      </c>
      <c r="F2744" s="13">
        <v>1981</v>
      </c>
      <c r="G2744" s="13">
        <v>1981</v>
      </c>
      <c r="H2744" s="13">
        <v>0</v>
      </c>
      <c r="I2744" s="13">
        <v>132</v>
      </c>
      <c r="J2744" s="15">
        <v>0</v>
      </c>
      <c r="K2744" s="15">
        <v>682749.57799999998</v>
      </c>
      <c r="L2744" s="16">
        <f t="shared" si="294"/>
        <v>0</v>
      </c>
      <c r="M2744" s="16">
        <f t="shared" si="295"/>
        <v>0</v>
      </c>
      <c r="N2744" s="10">
        <f t="shared" si="296"/>
        <v>0</v>
      </c>
      <c r="O2744" s="10" t="str">
        <f t="shared" si="300"/>
        <v>Weniger als 40% der Schätzungsfläche sind aktueller als 2002</v>
      </c>
      <c r="P2744" s="17">
        <f t="shared" si="297"/>
        <v>68.274957799999996</v>
      </c>
      <c r="Q2744" t="str">
        <f t="shared" si="298"/>
        <v/>
      </c>
      <c r="R2744" s="6" t="str">
        <f t="shared" si="299"/>
        <v/>
      </c>
      <c r="S2744" t="s">
        <v>2885</v>
      </c>
    </row>
    <row r="2745" spans="1:19" x14ac:dyDescent="0.25">
      <c r="A2745" s="2">
        <v>26</v>
      </c>
      <c r="B2745" s="13">
        <v>3103</v>
      </c>
      <c r="C2745" s="14" t="s">
        <v>2759</v>
      </c>
      <c r="D2745" s="14" t="s">
        <v>2759</v>
      </c>
      <c r="E2745" s="14" t="s">
        <v>2757</v>
      </c>
      <c r="F2745" s="13">
        <v>2008</v>
      </c>
      <c r="G2745" s="13">
        <v>1951</v>
      </c>
      <c r="H2745" s="13">
        <v>17</v>
      </c>
      <c r="I2745" s="13">
        <v>585</v>
      </c>
      <c r="J2745" s="15">
        <v>98740.354000000007</v>
      </c>
      <c r="K2745" s="15">
        <v>5071713.3969999999</v>
      </c>
      <c r="L2745" s="16">
        <f t="shared" si="294"/>
        <v>2.9059829059829061E-2</v>
      </c>
      <c r="M2745" s="16">
        <f t="shared" si="295"/>
        <v>1.9468835533649538E-2</v>
      </c>
      <c r="N2745" s="10">
        <f t="shared" si="296"/>
        <v>0</v>
      </c>
      <c r="O2745" s="10" t="str">
        <f t="shared" si="300"/>
        <v>Weniger als 40% der Schätzungsfläche sind aktueller als 2002</v>
      </c>
      <c r="P2745" s="17">
        <f t="shared" si="297"/>
        <v>507.17133969999998</v>
      </c>
      <c r="Q2745" t="str">
        <f t="shared" si="298"/>
        <v/>
      </c>
      <c r="R2745" s="6" t="str">
        <f t="shared" si="299"/>
        <v/>
      </c>
      <c r="S2745" t="s">
        <v>2885</v>
      </c>
    </row>
    <row r="2746" spans="1:19" x14ac:dyDescent="0.25">
      <c r="A2746" s="2">
        <v>26</v>
      </c>
      <c r="B2746" s="13">
        <v>3104</v>
      </c>
      <c r="C2746" s="14" t="s">
        <v>2762</v>
      </c>
      <c r="D2746" s="14" t="s">
        <v>2763</v>
      </c>
      <c r="E2746" s="14" t="s">
        <v>2757</v>
      </c>
      <c r="F2746" s="13">
        <v>1980</v>
      </c>
      <c r="G2746" s="13">
        <v>1969</v>
      </c>
      <c r="H2746" s="13">
        <v>0</v>
      </c>
      <c r="I2746" s="13">
        <v>148</v>
      </c>
      <c r="J2746" s="15">
        <v>0</v>
      </c>
      <c r="K2746" s="15">
        <v>1213538.5160000001</v>
      </c>
      <c r="L2746" s="16">
        <f t="shared" si="294"/>
        <v>0</v>
      </c>
      <c r="M2746" s="16">
        <f t="shared" si="295"/>
        <v>0</v>
      </c>
      <c r="N2746" s="10">
        <f t="shared" si="296"/>
        <v>0</v>
      </c>
      <c r="O2746" s="10" t="str">
        <f t="shared" si="300"/>
        <v>Weniger als 40% der Schätzungsfläche sind aktueller als 2002</v>
      </c>
      <c r="P2746" s="17">
        <f t="shared" si="297"/>
        <v>121.35385160000001</v>
      </c>
      <c r="Q2746" t="str">
        <f t="shared" si="298"/>
        <v/>
      </c>
      <c r="R2746" s="6" t="str">
        <f t="shared" si="299"/>
        <v/>
      </c>
      <c r="S2746" t="s">
        <v>2885</v>
      </c>
    </row>
    <row r="2747" spans="1:19" x14ac:dyDescent="0.25">
      <c r="A2747" s="2">
        <v>26</v>
      </c>
      <c r="B2747" s="13">
        <v>3105</v>
      </c>
      <c r="C2747" s="14" t="s">
        <v>2764</v>
      </c>
      <c r="D2747" s="14" t="s">
        <v>2765</v>
      </c>
      <c r="E2747" s="14" t="s">
        <v>2757</v>
      </c>
      <c r="F2747" s="13">
        <v>1953</v>
      </c>
      <c r="G2747" s="13">
        <v>1953</v>
      </c>
      <c r="H2747" s="13">
        <v>0</v>
      </c>
      <c r="I2747" s="13">
        <v>246</v>
      </c>
      <c r="J2747" s="15">
        <v>0</v>
      </c>
      <c r="K2747" s="15">
        <v>1158935.29</v>
      </c>
      <c r="L2747" s="16">
        <f t="shared" si="294"/>
        <v>0</v>
      </c>
      <c r="M2747" s="16">
        <f t="shared" si="295"/>
        <v>0</v>
      </c>
      <c r="N2747" s="10">
        <f t="shared" si="296"/>
        <v>0</v>
      </c>
      <c r="O2747" s="10" t="str">
        <f t="shared" si="300"/>
        <v>Weniger als 40% der Schätzungsfläche sind aktueller als 2002</v>
      </c>
      <c r="P2747" s="17">
        <f t="shared" si="297"/>
        <v>115.893529</v>
      </c>
      <c r="Q2747" t="str">
        <f t="shared" si="298"/>
        <v/>
      </c>
      <c r="R2747" s="6" t="str">
        <f t="shared" si="299"/>
        <v/>
      </c>
      <c r="S2747" t="s">
        <v>2885</v>
      </c>
    </row>
    <row r="2748" spans="1:19" x14ac:dyDescent="0.25">
      <c r="A2748" s="2">
        <v>26</v>
      </c>
      <c r="B2748" s="13">
        <v>3106</v>
      </c>
      <c r="C2748" s="14" t="s">
        <v>2766</v>
      </c>
      <c r="D2748" s="14" t="s">
        <v>2763</v>
      </c>
      <c r="E2748" s="14" t="s">
        <v>2757</v>
      </c>
      <c r="F2748" s="13">
        <v>1976</v>
      </c>
      <c r="G2748" s="13">
        <v>1976</v>
      </c>
      <c r="H2748" s="13">
        <v>0</v>
      </c>
      <c r="I2748" s="13">
        <v>196</v>
      </c>
      <c r="J2748" s="15">
        <v>0</v>
      </c>
      <c r="K2748" s="15">
        <v>1211622.014</v>
      </c>
      <c r="L2748" s="16">
        <f t="shared" si="294"/>
        <v>0</v>
      </c>
      <c r="M2748" s="16">
        <f t="shared" si="295"/>
        <v>0</v>
      </c>
      <c r="N2748" s="10">
        <f t="shared" si="296"/>
        <v>0</v>
      </c>
      <c r="O2748" s="10" t="str">
        <f t="shared" si="300"/>
        <v>Weniger als 40% der Schätzungsfläche sind aktueller als 2002</v>
      </c>
      <c r="P2748" s="17">
        <f t="shared" si="297"/>
        <v>121.1622014</v>
      </c>
      <c r="Q2748" t="str">
        <f t="shared" si="298"/>
        <v/>
      </c>
      <c r="R2748" s="6" t="str">
        <f t="shared" si="299"/>
        <v/>
      </c>
      <c r="S2748" t="s">
        <v>2885</v>
      </c>
    </row>
    <row r="2749" spans="1:19" x14ac:dyDescent="0.25">
      <c r="A2749" s="2">
        <v>26</v>
      </c>
      <c r="B2749" s="13">
        <v>3107</v>
      </c>
      <c r="C2749" s="14" t="s">
        <v>2767</v>
      </c>
      <c r="D2749" s="14" t="s">
        <v>1000</v>
      </c>
      <c r="E2749" s="14" t="s">
        <v>2757</v>
      </c>
      <c r="F2749" s="13">
        <v>1991</v>
      </c>
      <c r="G2749" s="13">
        <v>1949</v>
      </c>
      <c r="H2749" s="13">
        <v>0</v>
      </c>
      <c r="I2749" s="13">
        <v>363</v>
      </c>
      <c r="J2749" s="15">
        <v>0</v>
      </c>
      <c r="K2749" s="15">
        <v>2589297.54</v>
      </c>
      <c r="L2749" s="16">
        <f t="shared" si="294"/>
        <v>0</v>
      </c>
      <c r="M2749" s="16">
        <f t="shared" si="295"/>
        <v>0</v>
      </c>
      <c r="N2749" s="10">
        <f t="shared" si="296"/>
        <v>0</v>
      </c>
      <c r="O2749" s="10" t="str">
        <f t="shared" si="300"/>
        <v>Weniger als 40% der Schätzungsfläche sind aktueller als 2002</v>
      </c>
      <c r="P2749" s="17">
        <f t="shared" si="297"/>
        <v>258.929754</v>
      </c>
      <c r="Q2749" t="str">
        <f t="shared" si="298"/>
        <v/>
      </c>
      <c r="R2749" s="6" t="str">
        <f t="shared" si="299"/>
        <v/>
      </c>
      <c r="S2749" t="s">
        <v>2885</v>
      </c>
    </row>
    <row r="2750" spans="1:19" x14ac:dyDescent="0.25">
      <c r="A2750" s="2">
        <v>26</v>
      </c>
      <c r="B2750" s="13">
        <v>3108</v>
      </c>
      <c r="C2750" s="14" t="s">
        <v>2756</v>
      </c>
      <c r="D2750" s="14" t="s">
        <v>2756</v>
      </c>
      <c r="E2750" s="14" t="s">
        <v>2757</v>
      </c>
      <c r="F2750" s="13">
        <v>1979</v>
      </c>
      <c r="G2750" s="13">
        <v>1976</v>
      </c>
      <c r="H2750" s="13">
        <v>0</v>
      </c>
      <c r="I2750" s="13">
        <v>508</v>
      </c>
      <c r="J2750" s="15">
        <v>0</v>
      </c>
      <c r="K2750" s="15">
        <v>3488483.77</v>
      </c>
      <c r="L2750" s="16">
        <f t="shared" si="294"/>
        <v>0</v>
      </c>
      <c r="M2750" s="16">
        <f t="shared" si="295"/>
        <v>0</v>
      </c>
      <c r="N2750" s="10">
        <f t="shared" si="296"/>
        <v>0</v>
      </c>
      <c r="O2750" s="10" t="str">
        <f t="shared" si="300"/>
        <v>Weniger als 40% der Schätzungsfläche sind aktueller als 2002</v>
      </c>
      <c r="P2750" s="17">
        <f t="shared" si="297"/>
        <v>348.84837700000003</v>
      </c>
      <c r="Q2750" t="str">
        <f t="shared" si="298"/>
        <v/>
      </c>
      <c r="R2750" s="6" t="str">
        <f t="shared" si="299"/>
        <v/>
      </c>
      <c r="S2750" t="s">
        <v>2885</v>
      </c>
    </row>
    <row r="2751" spans="1:19" x14ac:dyDescent="0.25">
      <c r="A2751" s="2">
        <v>26</v>
      </c>
      <c r="B2751" s="13">
        <v>3109</v>
      </c>
      <c r="C2751" s="14" t="s">
        <v>2768</v>
      </c>
      <c r="D2751" s="14" t="s">
        <v>569</v>
      </c>
      <c r="E2751" s="14" t="s">
        <v>2757</v>
      </c>
      <c r="F2751" s="13">
        <v>1981</v>
      </c>
      <c r="G2751" s="13">
        <v>1951</v>
      </c>
      <c r="H2751" s="13">
        <v>0</v>
      </c>
      <c r="I2751" s="13">
        <v>303</v>
      </c>
      <c r="J2751" s="15">
        <v>0</v>
      </c>
      <c r="K2751" s="15">
        <v>2230279.3029999998</v>
      </c>
      <c r="L2751" s="16">
        <f t="shared" si="294"/>
        <v>0</v>
      </c>
      <c r="M2751" s="16">
        <f t="shared" si="295"/>
        <v>0</v>
      </c>
      <c r="N2751" s="10">
        <f t="shared" si="296"/>
        <v>0</v>
      </c>
      <c r="O2751" s="10" t="str">
        <f t="shared" si="300"/>
        <v>Weniger als 40% der Schätzungsfläche sind aktueller als 2002</v>
      </c>
      <c r="P2751" s="17">
        <f t="shared" si="297"/>
        <v>223.02793029999998</v>
      </c>
      <c r="Q2751" t="str">
        <f t="shared" si="298"/>
        <v/>
      </c>
      <c r="R2751" s="6" t="str">
        <f t="shared" si="299"/>
        <v/>
      </c>
      <c r="S2751" t="s">
        <v>2885</v>
      </c>
    </row>
    <row r="2752" spans="1:19" x14ac:dyDescent="0.25">
      <c r="A2752" s="2">
        <v>26</v>
      </c>
      <c r="B2752" s="13">
        <v>3110</v>
      </c>
      <c r="C2752" s="14" t="s">
        <v>2769</v>
      </c>
      <c r="D2752" s="14" t="s">
        <v>569</v>
      </c>
      <c r="E2752" s="14" t="s">
        <v>2757</v>
      </c>
      <c r="F2752" s="13">
        <v>1950</v>
      </c>
      <c r="G2752" s="13">
        <v>1937</v>
      </c>
      <c r="H2752" s="13">
        <v>0</v>
      </c>
      <c r="I2752" s="13">
        <v>151</v>
      </c>
      <c r="J2752" s="15">
        <v>0</v>
      </c>
      <c r="K2752" s="15">
        <v>921013.69</v>
      </c>
      <c r="L2752" s="16">
        <f t="shared" si="294"/>
        <v>0</v>
      </c>
      <c r="M2752" s="16">
        <f t="shared" si="295"/>
        <v>0</v>
      </c>
      <c r="N2752" s="10">
        <f t="shared" si="296"/>
        <v>0</v>
      </c>
      <c r="O2752" s="10" t="str">
        <f t="shared" si="300"/>
        <v>Weniger als 40% der Schätzungsfläche sind aktueller als 2002</v>
      </c>
      <c r="P2752" s="17">
        <f t="shared" si="297"/>
        <v>92.101368999999991</v>
      </c>
      <c r="Q2752" t="str">
        <f t="shared" si="298"/>
        <v/>
      </c>
      <c r="R2752" s="6" t="str">
        <f t="shared" si="299"/>
        <v/>
      </c>
      <c r="S2752" t="s">
        <v>2885</v>
      </c>
    </row>
    <row r="2753" spans="1:19" x14ac:dyDescent="0.25">
      <c r="A2753" s="2">
        <v>26</v>
      </c>
      <c r="B2753" s="13">
        <v>3111</v>
      </c>
      <c r="C2753" s="14" t="s">
        <v>2770</v>
      </c>
      <c r="D2753" s="14" t="s">
        <v>2761</v>
      </c>
      <c r="E2753" s="14" t="s">
        <v>2757</v>
      </c>
      <c r="F2753" s="13">
        <v>1998</v>
      </c>
      <c r="G2753" s="13">
        <v>1998</v>
      </c>
      <c r="H2753" s="13">
        <v>0</v>
      </c>
      <c r="I2753" s="13">
        <v>91</v>
      </c>
      <c r="J2753" s="15">
        <v>0</v>
      </c>
      <c r="K2753" s="15">
        <v>633461.24699999997</v>
      </c>
      <c r="L2753" s="16">
        <f t="shared" si="294"/>
        <v>0</v>
      </c>
      <c r="M2753" s="16">
        <f t="shared" si="295"/>
        <v>0</v>
      </c>
      <c r="N2753" s="10">
        <f t="shared" si="296"/>
        <v>0</v>
      </c>
      <c r="O2753" s="10" t="str">
        <f t="shared" si="300"/>
        <v>Weniger als 40% der Schätzungsfläche sind aktueller als 2002</v>
      </c>
      <c r="P2753" s="17">
        <f t="shared" si="297"/>
        <v>63.346124699999997</v>
      </c>
      <c r="Q2753" t="str">
        <f t="shared" si="298"/>
        <v/>
      </c>
      <c r="R2753" s="6" t="str">
        <f t="shared" si="299"/>
        <v/>
      </c>
      <c r="S2753" t="s">
        <v>2885</v>
      </c>
    </row>
    <row r="2754" spans="1:19" x14ac:dyDescent="0.25">
      <c r="A2754" s="2">
        <v>26</v>
      </c>
      <c r="B2754" s="13">
        <v>3112</v>
      </c>
      <c r="C2754" s="14" t="s">
        <v>2771</v>
      </c>
      <c r="D2754" s="14" t="s">
        <v>2765</v>
      </c>
      <c r="E2754" s="14" t="s">
        <v>2757</v>
      </c>
      <c r="F2754" s="13">
        <v>2009</v>
      </c>
      <c r="G2754" s="13">
        <v>1951</v>
      </c>
      <c r="H2754" s="13">
        <v>17</v>
      </c>
      <c r="I2754" s="13">
        <v>232</v>
      </c>
      <c r="J2754" s="15">
        <v>75153.45</v>
      </c>
      <c r="K2754" s="15">
        <v>1252261.166</v>
      </c>
      <c r="L2754" s="16">
        <f t="shared" si="294"/>
        <v>7.3275862068965511E-2</v>
      </c>
      <c r="M2754" s="16">
        <f t="shared" si="295"/>
        <v>6.0014198348142339E-2</v>
      </c>
      <c r="N2754" s="10">
        <f t="shared" si="296"/>
        <v>0</v>
      </c>
      <c r="O2754" s="10" t="str">
        <f t="shared" si="300"/>
        <v>Weniger als 40% der Schätzungsfläche sind aktueller als 2002</v>
      </c>
      <c r="P2754" s="17">
        <f t="shared" si="297"/>
        <v>125.2261166</v>
      </c>
      <c r="Q2754" t="str">
        <f t="shared" si="298"/>
        <v/>
      </c>
      <c r="R2754" s="6" t="str">
        <f t="shared" si="299"/>
        <v/>
      </c>
      <c r="S2754" t="s">
        <v>2885</v>
      </c>
    </row>
    <row r="2755" spans="1:19" x14ac:dyDescent="0.25">
      <c r="A2755" s="2">
        <v>26</v>
      </c>
      <c r="B2755" s="13">
        <v>3113</v>
      </c>
      <c r="C2755" s="14" t="s">
        <v>93</v>
      </c>
      <c r="D2755" s="14" t="s">
        <v>569</v>
      </c>
      <c r="E2755" s="14" t="s">
        <v>2757</v>
      </c>
      <c r="F2755" s="13">
        <v>1994</v>
      </c>
      <c r="G2755" s="13">
        <v>1952</v>
      </c>
      <c r="H2755" s="13">
        <v>0</v>
      </c>
      <c r="I2755" s="13">
        <v>182</v>
      </c>
      <c r="J2755" s="15">
        <v>0</v>
      </c>
      <c r="K2755" s="15">
        <v>903771.12199999997</v>
      </c>
      <c r="L2755" s="16">
        <f t="shared" ref="L2755:L2818" si="301">H2755/I2755</f>
        <v>0</v>
      </c>
      <c r="M2755" s="16">
        <f t="shared" ref="M2755:M2818" si="302">J2755/K2755</f>
        <v>0</v>
      </c>
      <c r="N2755" s="10">
        <f t="shared" ref="N2755:N2818" si="303">IF(AND(M2755&gt;0.1,M2755&lt;0.5,Q2755=1),3,IF(M2755&gt;=0.5,1,IF(M2755&gt;=0.4,2,0)))</f>
        <v>0</v>
      </c>
      <c r="O2755" s="10" t="str">
        <f t="shared" si="300"/>
        <v>Weniger als 40% der Schätzungsfläche sind aktueller als 2002</v>
      </c>
      <c r="P2755" s="17">
        <f t="shared" ref="P2755:P2818" si="304">K2755/10000</f>
        <v>90.377112199999999</v>
      </c>
      <c r="Q2755" t="str">
        <f t="shared" ref="Q2755:Q2818" si="305">IFERROR(VLOOKUP(B2755,NAG,3,FALSE),"")</f>
        <v/>
      </c>
      <c r="R2755" s="6" t="str">
        <f t="shared" ref="R2755:R2818" si="306">IFERROR(VLOOKUP(B2755,NAG,4,FALSE),"")</f>
        <v/>
      </c>
      <c r="S2755" t="s">
        <v>2885</v>
      </c>
    </row>
    <row r="2756" spans="1:19" x14ac:dyDescent="0.25">
      <c r="A2756" s="2">
        <v>26</v>
      </c>
      <c r="B2756" s="13">
        <v>3114</v>
      </c>
      <c r="C2756" s="14" t="s">
        <v>2772</v>
      </c>
      <c r="D2756" s="14" t="s">
        <v>569</v>
      </c>
      <c r="E2756" s="14" t="s">
        <v>2757</v>
      </c>
      <c r="F2756" s="13">
        <v>1993</v>
      </c>
      <c r="G2756" s="13">
        <v>1952</v>
      </c>
      <c r="H2756" s="13">
        <v>0</v>
      </c>
      <c r="I2756" s="13">
        <v>152</v>
      </c>
      <c r="J2756" s="15">
        <v>0</v>
      </c>
      <c r="K2756" s="15">
        <v>1379235.44</v>
      </c>
      <c r="L2756" s="16">
        <f t="shared" si="301"/>
        <v>0</v>
      </c>
      <c r="M2756" s="16">
        <f t="shared" si="302"/>
        <v>0</v>
      </c>
      <c r="N2756" s="10">
        <f t="shared" si="303"/>
        <v>0</v>
      </c>
      <c r="O2756" s="10" t="str">
        <f t="shared" ref="O2756:O2819" si="307">IF(N2756=0,"Weniger als 40% der Schätzungsfläche sind aktueller als 2002",IF(N2756=2,"40% bis 50% der Schätzungsfläche sind aktueller als 2002",IF(N2756=1,"Mehr als 50% der Schätzungsfläche sind aktueller als 2002",IF(N2756=3,"Schätzungsfläche nach 2002 vollständig überprüft und bedarfsweise korrigiert",""))))</f>
        <v>Weniger als 40% der Schätzungsfläche sind aktueller als 2002</v>
      </c>
      <c r="P2756" s="17">
        <f t="shared" si="304"/>
        <v>137.92354399999999</v>
      </c>
      <c r="Q2756" t="str">
        <f t="shared" si="305"/>
        <v/>
      </c>
      <c r="R2756" s="6" t="str">
        <f t="shared" si="306"/>
        <v/>
      </c>
      <c r="S2756" t="s">
        <v>2885</v>
      </c>
    </row>
    <row r="2757" spans="1:19" x14ac:dyDescent="0.25">
      <c r="A2757" s="2">
        <v>26</v>
      </c>
      <c r="B2757" s="13">
        <v>3115</v>
      </c>
      <c r="C2757" s="14" t="s">
        <v>569</v>
      </c>
      <c r="D2757" s="14" t="s">
        <v>569</v>
      </c>
      <c r="E2757" s="14" t="s">
        <v>2757</v>
      </c>
      <c r="F2757" s="13">
        <v>1998</v>
      </c>
      <c r="G2757" s="13">
        <v>1950</v>
      </c>
      <c r="H2757" s="13">
        <v>0</v>
      </c>
      <c r="I2757" s="13">
        <v>244</v>
      </c>
      <c r="J2757" s="15">
        <v>0</v>
      </c>
      <c r="K2757" s="15">
        <v>1469624.5330000001</v>
      </c>
      <c r="L2757" s="16">
        <f t="shared" si="301"/>
        <v>0</v>
      </c>
      <c r="M2757" s="16">
        <f t="shared" si="302"/>
        <v>0</v>
      </c>
      <c r="N2757" s="10">
        <f t="shared" si="303"/>
        <v>0</v>
      </c>
      <c r="O2757" s="10" t="str">
        <f t="shared" si="307"/>
        <v>Weniger als 40% der Schätzungsfläche sind aktueller als 2002</v>
      </c>
      <c r="P2757" s="17">
        <f t="shared" si="304"/>
        <v>146.96245329999999</v>
      </c>
      <c r="Q2757" t="str">
        <f t="shared" si="305"/>
        <v/>
      </c>
      <c r="R2757" s="6" t="str">
        <f t="shared" si="306"/>
        <v/>
      </c>
      <c r="S2757" t="s">
        <v>2885</v>
      </c>
    </row>
    <row r="2758" spans="1:19" x14ac:dyDescent="0.25">
      <c r="A2758" s="2">
        <v>26</v>
      </c>
      <c r="B2758" s="13">
        <v>3116</v>
      </c>
      <c r="C2758" s="14" t="s">
        <v>2773</v>
      </c>
      <c r="D2758" s="14" t="s">
        <v>569</v>
      </c>
      <c r="E2758" s="14" t="s">
        <v>2757</v>
      </c>
      <c r="F2758" s="13">
        <v>1971</v>
      </c>
      <c r="G2758" s="13">
        <v>1971</v>
      </c>
      <c r="H2758" s="13">
        <v>0</v>
      </c>
      <c r="I2758" s="13">
        <v>82</v>
      </c>
      <c r="J2758" s="15">
        <v>0</v>
      </c>
      <c r="K2758" s="15">
        <v>922880.04799999995</v>
      </c>
      <c r="L2758" s="16">
        <f t="shared" si="301"/>
        <v>0</v>
      </c>
      <c r="M2758" s="16">
        <f t="shared" si="302"/>
        <v>0</v>
      </c>
      <c r="N2758" s="10">
        <f t="shared" si="303"/>
        <v>0</v>
      </c>
      <c r="O2758" s="10" t="str">
        <f t="shared" si="307"/>
        <v>Weniger als 40% der Schätzungsfläche sind aktueller als 2002</v>
      </c>
      <c r="P2758" s="17">
        <f t="shared" si="304"/>
        <v>92.288004799999996</v>
      </c>
      <c r="Q2758" t="str">
        <f t="shared" si="305"/>
        <v/>
      </c>
      <c r="R2758" s="6" t="str">
        <f t="shared" si="306"/>
        <v/>
      </c>
      <c r="S2758" t="s">
        <v>2885</v>
      </c>
    </row>
    <row r="2759" spans="1:19" x14ac:dyDescent="0.25">
      <c r="A2759" s="2">
        <v>26</v>
      </c>
      <c r="B2759" s="13">
        <v>3117</v>
      </c>
      <c r="C2759" s="14" t="s">
        <v>2671</v>
      </c>
      <c r="D2759" s="14" t="s">
        <v>569</v>
      </c>
      <c r="E2759" s="14" t="s">
        <v>2757</v>
      </c>
      <c r="F2759" s="13">
        <v>2010</v>
      </c>
      <c r="G2759" s="13">
        <v>2010</v>
      </c>
      <c r="H2759" s="13">
        <v>235</v>
      </c>
      <c r="I2759" s="13">
        <v>235</v>
      </c>
      <c r="J2759" s="15">
        <v>1146688.8359999999</v>
      </c>
      <c r="K2759" s="15">
        <v>1146688.8359999999</v>
      </c>
      <c r="L2759" s="16">
        <f t="shared" si="301"/>
        <v>1</v>
      </c>
      <c r="M2759" s="16">
        <f t="shared" si="302"/>
        <v>1</v>
      </c>
      <c r="N2759" s="10">
        <f t="shared" si="303"/>
        <v>1</v>
      </c>
      <c r="O2759" s="10" t="str">
        <f t="shared" si="307"/>
        <v>Mehr als 50% der Schätzungsfläche sind aktueller als 2002</v>
      </c>
      <c r="P2759" s="17">
        <f t="shared" si="304"/>
        <v>114.66888359999999</v>
      </c>
      <c r="Q2759" t="str">
        <f t="shared" si="305"/>
        <v/>
      </c>
      <c r="R2759" s="6" t="str">
        <f t="shared" si="306"/>
        <v/>
      </c>
      <c r="S2759" t="s">
        <v>2885</v>
      </c>
    </row>
    <row r="2760" spans="1:19" x14ac:dyDescent="0.25">
      <c r="A2760" s="2">
        <v>26</v>
      </c>
      <c r="B2760" s="13">
        <v>3118</v>
      </c>
      <c r="C2760" s="14" t="s">
        <v>2774</v>
      </c>
      <c r="D2760" s="14" t="s">
        <v>569</v>
      </c>
      <c r="E2760" s="14" t="s">
        <v>2757</v>
      </c>
      <c r="F2760" s="13">
        <v>1979</v>
      </c>
      <c r="G2760" s="13">
        <v>1979</v>
      </c>
      <c r="H2760" s="13">
        <v>0</v>
      </c>
      <c r="I2760" s="13">
        <v>104</v>
      </c>
      <c r="J2760" s="15">
        <v>0</v>
      </c>
      <c r="K2760" s="15">
        <v>755112.14199999999</v>
      </c>
      <c r="L2760" s="16">
        <f t="shared" si="301"/>
        <v>0</v>
      </c>
      <c r="M2760" s="16">
        <f t="shared" si="302"/>
        <v>0</v>
      </c>
      <c r="N2760" s="10">
        <f t="shared" si="303"/>
        <v>0</v>
      </c>
      <c r="O2760" s="10" t="str">
        <f t="shared" si="307"/>
        <v>Weniger als 40% der Schätzungsfläche sind aktueller als 2002</v>
      </c>
      <c r="P2760" s="17">
        <f t="shared" si="304"/>
        <v>75.511214199999998</v>
      </c>
      <c r="Q2760" t="str">
        <f t="shared" si="305"/>
        <v/>
      </c>
      <c r="R2760" s="6" t="str">
        <f t="shared" si="306"/>
        <v/>
      </c>
      <c r="S2760" t="s">
        <v>2885</v>
      </c>
    </row>
    <row r="2761" spans="1:19" x14ac:dyDescent="0.25">
      <c r="A2761" s="2">
        <v>26</v>
      </c>
      <c r="B2761" s="13">
        <v>3119</v>
      </c>
      <c r="C2761" s="14" t="s">
        <v>2775</v>
      </c>
      <c r="D2761" s="14" t="s">
        <v>2765</v>
      </c>
      <c r="E2761" s="14" t="s">
        <v>2757</v>
      </c>
      <c r="F2761" s="13">
        <v>1989</v>
      </c>
      <c r="G2761" s="13">
        <v>1952</v>
      </c>
      <c r="H2761" s="13">
        <v>0</v>
      </c>
      <c r="I2761" s="13">
        <v>370</v>
      </c>
      <c r="J2761" s="15">
        <v>0</v>
      </c>
      <c r="K2761" s="15">
        <v>1911821.412</v>
      </c>
      <c r="L2761" s="16">
        <f t="shared" si="301"/>
        <v>0</v>
      </c>
      <c r="M2761" s="16">
        <f t="shared" si="302"/>
        <v>0</v>
      </c>
      <c r="N2761" s="10">
        <f t="shared" si="303"/>
        <v>0</v>
      </c>
      <c r="O2761" s="10" t="str">
        <f t="shared" si="307"/>
        <v>Weniger als 40% der Schätzungsfläche sind aktueller als 2002</v>
      </c>
      <c r="P2761" s="17">
        <f t="shared" si="304"/>
        <v>191.18214119999999</v>
      </c>
      <c r="Q2761" t="str">
        <f t="shared" si="305"/>
        <v/>
      </c>
      <c r="R2761" s="6" t="str">
        <f t="shared" si="306"/>
        <v/>
      </c>
      <c r="S2761" t="s">
        <v>2885</v>
      </c>
    </row>
    <row r="2762" spans="1:19" x14ac:dyDescent="0.25">
      <c r="A2762" s="2">
        <v>26</v>
      </c>
      <c r="B2762" s="13">
        <v>3120</v>
      </c>
      <c r="C2762" s="14" t="s">
        <v>2776</v>
      </c>
      <c r="D2762" s="14" t="s">
        <v>2759</v>
      </c>
      <c r="E2762" s="14" t="s">
        <v>2757</v>
      </c>
      <c r="F2762" s="13">
        <v>1951</v>
      </c>
      <c r="G2762" s="13">
        <v>1951</v>
      </c>
      <c r="H2762" s="13">
        <v>0</v>
      </c>
      <c r="I2762" s="13">
        <v>183</v>
      </c>
      <c r="J2762" s="15">
        <v>0</v>
      </c>
      <c r="K2762" s="15">
        <v>1276347.4140000001</v>
      </c>
      <c r="L2762" s="16">
        <f t="shared" si="301"/>
        <v>0</v>
      </c>
      <c r="M2762" s="16">
        <f t="shared" si="302"/>
        <v>0</v>
      </c>
      <c r="N2762" s="10">
        <f t="shared" si="303"/>
        <v>0</v>
      </c>
      <c r="O2762" s="10" t="str">
        <f t="shared" si="307"/>
        <v>Weniger als 40% der Schätzungsfläche sind aktueller als 2002</v>
      </c>
      <c r="P2762" s="17">
        <f t="shared" si="304"/>
        <v>127.63474140000001</v>
      </c>
      <c r="Q2762" t="str">
        <f t="shared" si="305"/>
        <v/>
      </c>
      <c r="R2762" s="6" t="str">
        <f t="shared" si="306"/>
        <v/>
      </c>
      <c r="S2762" t="s">
        <v>2885</v>
      </c>
    </row>
    <row r="2763" spans="1:19" x14ac:dyDescent="0.25">
      <c r="A2763" s="2">
        <v>26</v>
      </c>
      <c r="B2763" s="13">
        <v>3121</v>
      </c>
      <c r="C2763" s="14" t="s">
        <v>2777</v>
      </c>
      <c r="D2763" s="14" t="s">
        <v>2778</v>
      </c>
      <c r="E2763" s="14" t="s">
        <v>2757</v>
      </c>
      <c r="F2763" s="13">
        <v>2009</v>
      </c>
      <c r="G2763" s="13">
        <v>2009</v>
      </c>
      <c r="H2763" s="13">
        <v>118</v>
      </c>
      <c r="I2763" s="13">
        <v>118</v>
      </c>
      <c r="J2763" s="15">
        <v>594012.79099999997</v>
      </c>
      <c r="K2763" s="15">
        <v>594012.79099999997</v>
      </c>
      <c r="L2763" s="16">
        <f t="shared" si="301"/>
        <v>1</v>
      </c>
      <c r="M2763" s="16">
        <f t="shared" si="302"/>
        <v>1</v>
      </c>
      <c r="N2763" s="10">
        <f t="shared" si="303"/>
        <v>1</v>
      </c>
      <c r="O2763" s="10" t="str">
        <f t="shared" si="307"/>
        <v>Mehr als 50% der Schätzungsfläche sind aktueller als 2002</v>
      </c>
      <c r="P2763" s="17">
        <f t="shared" si="304"/>
        <v>59.401279099999996</v>
      </c>
      <c r="Q2763" t="str">
        <f t="shared" si="305"/>
        <v/>
      </c>
      <c r="R2763" s="6" t="str">
        <f t="shared" si="306"/>
        <v/>
      </c>
      <c r="S2763" t="s">
        <v>2885</v>
      </c>
    </row>
    <row r="2764" spans="1:19" x14ac:dyDescent="0.25">
      <c r="A2764" s="2">
        <v>26</v>
      </c>
      <c r="B2764" s="13">
        <v>3122</v>
      </c>
      <c r="C2764" s="14" t="s">
        <v>2779</v>
      </c>
      <c r="D2764" s="14" t="s">
        <v>2759</v>
      </c>
      <c r="E2764" s="14" t="s">
        <v>2757</v>
      </c>
      <c r="F2764" s="13">
        <v>2012</v>
      </c>
      <c r="G2764" s="13">
        <v>2009</v>
      </c>
      <c r="H2764" s="13">
        <v>749</v>
      </c>
      <c r="I2764" s="13">
        <v>749</v>
      </c>
      <c r="J2764" s="15">
        <v>3410348.23</v>
      </c>
      <c r="K2764" s="15">
        <v>3410348.23</v>
      </c>
      <c r="L2764" s="16">
        <f t="shared" si="301"/>
        <v>1</v>
      </c>
      <c r="M2764" s="16">
        <f t="shared" si="302"/>
        <v>1</v>
      </c>
      <c r="N2764" s="10">
        <f t="shared" si="303"/>
        <v>1</v>
      </c>
      <c r="O2764" s="10" t="str">
        <f t="shared" si="307"/>
        <v>Mehr als 50% der Schätzungsfläche sind aktueller als 2002</v>
      </c>
      <c r="P2764" s="17">
        <f t="shared" si="304"/>
        <v>341.03482300000002</v>
      </c>
      <c r="Q2764">
        <f t="shared" si="305"/>
        <v>1</v>
      </c>
      <c r="R2764" s="6">
        <f t="shared" si="306"/>
        <v>40997</v>
      </c>
      <c r="S2764" t="s">
        <v>3080</v>
      </c>
    </row>
    <row r="2765" spans="1:19" x14ac:dyDescent="0.25">
      <c r="A2765" s="2">
        <v>26</v>
      </c>
      <c r="B2765" s="13">
        <v>3123</v>
      </c>
      <c r="C2765" s="14" t="s">
        <v>2780</v>
      </c>
      <c r="D2765" s="14" t="s">
        <v>2781</v>
      </c>
      <c r="E2765" s="14" t="s">
        <v>2757</v>
      </c>
      <c r="F2765" s="13">
        <v>1977</v>
      </c>
      <c r="G2765" s="13">
        <v>1977</v>
      </c>
      <c r="H2765" s="13">
        <v>0</v>
      </c>
      <c r="I2765" s="13">
        <v>406</v>
      </c>
      <c r="J2765" s="15">
        <v>0</v>
      </c>
      <c r="K2765" s="15">
        <v>1427331.2830000001</v>
      </c>
      <c r="L2765" s="16">
        <f t="shared" si="301"/>
        <v>0</v>
      </c>
      <c r="M2765" s="16">
        <f t="shared" si="302"/>
        <v>0</v>
      </c>
      <c r="N2765" s="10">
        <f t="shared" si="303"/>
        <v>0</v>
      </c>
      <c r="O2765" s="10" t="str">
        <f t="shared" si="307"/>
        <v>Weniger als 40% der Schätzungsfläche sind aktueller als 2002</v>
      </c>
      <c r="P2765" s="17">
        <f t="shared" si="304"/>
        <v>142.7331283</v>
      </c>
      <c r="Q2765" t="str">
        <f t="shared" si="305"/>
        <v/>
      </c>
      <c r="R2765" s="6" t="str">
        <f t="shared" si="306"/>
        <v/>
      </c>
      <c r="S2765" t="s">
        <v>2885</v>
      </c>
    </row>
    <row r="2766" spans="1:19" x14ac:dyDescent="0.25">
      <c r="A2766" s="2">
        <v>26</v>
      </c>
      <c r="B2766" s="13">
        <v>3124</v>
      </c>
      <c r="C2766" s="14" t="s">
        <v>2782</v>
      </c>
      <c r="D2766" s="14" t="s">
        <v>2761</v>
      </c>
      <c r="E2766" s="14" t="s">
        <v>2757</v>
      </c>
      <c r="F2766" s="13">
        <v>1979</v>
      </c>
      <c r="G2766" s="13">
        <v>1979</v>
      </c>
      <c r="H2766" s="13">
        <v>0</v>
      </c>
      <c r="I2766" s="13">
        <v>165</v>
      </c>
      <c r="J2766" s="15">
        <v>0</v>
      </c>
      <c r="K2766" s="15">
        <v>1008608.904</v>
      </c>
      <c r="L2766" s="16">
        <f t="shared" si="301"/>
        <v>0</v>
      </c>
      <c r="M2766" s="16">
        <f t="shared" si="302"/>
        <v>0</v>
      </c>
      <c r="N2766" s="10">
        <f t="shared" si="303"/>
        <v>0</v>
      </c>
      <c r="O2766" s="10" t="str">
        <f t="shared" si="307"/>
        <v>Weniger als 40% der Schätzungsfläche sind aktueller als 2002</v>
      </c>
      <c r="P2766" s="17">
        <f t="shared" si="304"/>
        <v>100.8608904</v>
      </c>
      <c r="Q2766" t="str">
        <f t="shared" si="305"/>
        <v/>
      </c>
      <c r="R2766" s="6" t="str">
        <f t="shared" si="306"/>
        <v/>
      </c>
      <c r="S2766" t="s">
        <v>2885</v>
      </c>
    </row>
    <row r="2767" spans="1:19" x14ac:dyDescent="0.25">
      <c r="A2767" s="2">
        <v>26</v>
      </c>
      <c r="B2767" s="13">
        <v>3125</v>
      </c>
      <c r="C2767" s="14" t="s">
        <v>2783</v>
      </c>
      <c r="D2767" s="14" t="s">
        <v>2783</v>
      </c>
      <c r="E2767" s="14" t="s">
        <v>2757</v>
      </c>
      <c r="F2767" s="13">
        <v>2006</v>
      </c>
      <c r="G2767" s="13">
        <v>1949</v>
      </c>
      <c r="H2767" s="13">
        <v>1</v>
      </c>
      <c r="I2767" s="13">
        <v>1628</v>
      </c>
      <c r="J2767" s="15">
        <v>4195.415</v>
      </c>
      <c r="K2767" s="15">
        <v>9392195.5899999999</v>
      </c>
      <c r="L2767" s="16">
        <f t="shared" si="301"/>
        <v>6.1425061425061424E-4</v>
      </c>
      <c r="M2767" s="16">
        <f t="shared" si="302"/>
        <v>4.4669161324396991E-4</v>
      </c>
      <c r="N2767" s="10">
        <f t="shared" si="303"/>
        <v>0</v>
      </c>
      <c r="O2767" s="10" t="str">
        <f t="shared" si="307"/>
        <v>Weniger als 40% der Schätzungsfläche sind aktueller als 2002</v>
      </c>
      <c r="P2767" s="17">
        <f t="shared" si="304"/>
        <v>939.219559</v>
      </c>
      <c r="Q2767" t="str">
        <f t="shared" si="305"/>
        <v/>
      </c>
      <c r="R2767" s="6" t="str">
        <f t="shared" si="306"/>
        <v/>
      </c>
      <c r="S2767" t="s">
        <v>2885</v>
      </c>
    </row>
    <row r="2768" spans="1:19" x14ac:dyDescent="0.25">
      <c r="A2768" s="2">
        <v>26</v>
      </c>
      <c r="B2768" s="13">
        <v>3126</v>
      </c>
      <c r="C2768" s="14" t="s">
        <v>2784</v>
      </c>
      <c r="D2768" s="14" t="s">
        <v>2765</v>
      </c>
      <c r="E2768" s="14" t="s">
        <v>2757</v>
      </c>
      <c r="F2768" s="13">
        <v>1951</v>
      </c>
      <c r="G2768" s="13">
        <v>1951</v>
      </c>
      <c r="H2768" s="13">
        <v>0</v>
      </c>
      <c r="I2768" s="13">
        <v>194</v>
      </c>
      <c r="J2768" s="15">
        <v>0</v>
      </c>
      <c r="K2768" s="15">
        <v>879934.44</v>
      </c>
      <c r="L2768" s="16">
        <f t="shared" si="301"/>
        <v>0</v>
      </c>
      <c r="M2768" s="16">
        <f t="shared" si="302"/>
        <v>0</v>
      </c>
      <c r="N2768" s="10">
        <f t="shared" si="303"/>
        <v>0</v>
      </c>
      <c r="O2768" s="10" t="str">
        <f t="shared" si="307"/>
        <v>Weniger als 40% der Schätzungsfläche sind aktueller als 2002</v>
      </c>
      <c r="P2768" s="17">
        <f t="shared" si="304"/>
        <v>87.993443999999997</v>
      </c>
      <c r="Q2768" t="str">
        <f t="shared" si="305"/>
        <v/>
      </c>
      <c r="R2768" s="6" t="str">
        <f t="shared" si="306"/>
        <v/>
      </c>
      <c r="S2768" t="s">
        <v>2885</v>
      </c>
    </row>
    <row r="2769" spans="1:19" x14ac:dyDescent="0.25">
      <c r="A2769" s="2">
        <v>26</v>
      </c>
      <c r="B2769" s="13">
        <v>3127</v>
      </c>
      <c r="C2769" s="14" t="s">
        <v>2785</v>
      </c>
      <c r="D2769" s="14" t="s">
        <v>2778</v>
      </c>
      <c r="E2769" s="14" t="s">
        <v>2757</v>
      </c>
      <c r="F2769" s="13">
        <v>1991</v>
      </c>
      <c r="G2769" s="13">
        <v>1948</v>
      </c>
      <c r="H2769" s="13">
        <v>0</v>
      </c>
      <c r="I2769" s="13">
        <v>406</v>
      </c>
      <c r="J2769" s="15">
        <v>0</v>
      </c>
      <c r="K2769" s="15">
        <v>2332343.648</v>
      </c>
      <c r="L2769" s="16">
        <f t="shared" si="301"/>
        <v>0</v>
      </c>
      <c r="M2769" s="16">
        <f t="shared" si="302"/>
        <v>0</v>
      </c>
      <c r="N2769" s="10">
        <f t="shared" si="303"/>
        <v>0</v>
      </c>
      <c r="O2769" s="10" t="str">
        <f t="shared" si="307"/>
        <v>Weniger als 40% der Schätzungsfläche sind aktueller als 2002</v>
      </c>
      <c r="P2769" s="17">
        <f t="shared" si="304"/>
        <v>233.23436480000001</v>
      </c>
      <c r="Q2769" t="str">
        <f t="shared" si="305"/>
        <v/>
      </c>
      <c r="R2769" s="6" t="str">
        <f t="shared" si="306"/>
        <v/>
      </c>
      <c r="S2769" t="s">
        <v>2885</v>
      </c>
    </row>
    <row r="2770" spans="1:19" x14ac:dyDescent="0.25">
      <c r="A2770" s="2">
        <v>26</v>
      </c>
      <c r="B2770" s="13">
        <v>3128</v>
      </c>
      <c r="C2770" s="14" t="s">
        <v>2786</v>
      </c>
      <c r="D2770" s="14" t="s">
        <v>2759</v>
      </c>
      <c r="E2770" s="14" t="s">
        <v>2757</v>
      </c>
      <c r="F2770" s="13">
        <v>1973</v>
      </c>
      <c r="G2770" s="13">
        <v>1973</v>
      </c>
      <c r="H2770" s="13">
        <v>0</v>
      </c>
      <c r="I2770" s="13">
        <v>542</v>
      </c>
      <c r="J2770" s="15">
        <v>0</v>
      </c>
      <c r="K2770" s="15">
        <v>2435406.75</v>
      </c>
      <c r="L2770" s="16">
        <f t="shared" si="301"/>
        <v>0</v>
      </c>
      <c r="M2770" s="16">
        <f t="shared" si="302"/>
        <v>0</v>
      </c>
      <c r="N2770" s="10">
        <f t="shared" si="303"/>
        <v>0</v>
      </c>
      <c r="O2770" s="10" t="str">
        <f t="shared" si="307"/>
        <v>Weniger als 40% der Schätzungsfläche sind aktueller als 2002</v>
      </c>
      <c r="P2770" s="17">
        <f t="shared" si="304"/>
        <v>243.54067499999999</v>
      </c>
      <c r="Q2770" t="str">
        <f t="shared" si="305"/>
        <v/>
      </c>
      <c r="R2770" s="6" t="str">
        <f t="shared" si="306"/>
        <v/>
      </c>
      <c r="S2770" t="s">
        <v>2885</v>
      </c>
    </row>
    <row r="2771" spans="1:19" x14ac:dyDescent="0.25">
      <c r="A2771" s="2">
        <v>26</v>
      </c>
      <c r="B2771" s="13">
        <v>3129</v>
      </c>
      <c r="C2771" s="14" t="s">
        <v>2787</v>
      </c>
      <c r="D2771" s="14" t="s">
        <v>2765</v>
      </c>
      <c r="E2771" s="14" t="s">
        <v>2757</v>
      </c>
      <c r="F2771" s="13">
        <v>1982</v>
      </c>
      <c r="G2771" s="13">
        <v>1937</v>
      </c>
      <c r="H2771" s="13">
        <v>0</v>
      </c>
      <c r="I2771" s="13">
        <v>299</v>
      </c>
      <c r="J2771" s="15">
        <v>0</v>
      </c>
      <c r="K2771" s="15">
        <v>1453144.588</v>
      </c>
      <c r="L2771" s="16">
        <f t="shared" si="301"/>
        <v>0</v>
      </c>
      <c r="M2771" s="16">
        <f t="shared" si="302"/>
        <v>0</v>
      </c>
      <c r="N2771" s="10">
        <f t="shared" si="303"/>
        <v>0</v>
      </c>
      <c r="O2771" s="10" t="str">
        <f t="shared" si="307"/>
        <v>Weniger als 40% der Schätzungsfläche sind aktueller als 2002</v>
      </c>
      <c r="P2771" s="17">
        <f t="shared" si="304"/>
        <v>145.31445880000001</v>
      </c>
      <c r="Q2771" t="str">
        <f t="shared" si="305"/>
        <v/>
      </c>
      <c r="R2771" s="6" t="str">
        <f t="shared" si="306"/>
        <v/>
      </c>
      <c r="S2771" t="s">
        <v>2885</v>
      </c>
    </row>
    <row r="2772" spans="1:19" x14ac:dyDescent="0.25">
      <c r="A2772" s="2">
        <v>26</v>
      </c>
      <c r="B2772" s="13">
        <v>3130</v>
      </c>
      <c r="C2772" s="14" t="s">
        <v>2788</v>
      </c>
      <c r="D2772" s="14" t="s">
        <v>2765</v>
      </c>
      <c r="E2772" s="14" t="s">
        <v>2757</v>
      </c>
      <c r="F2772" s="13">
        <v>2012</v>
      </c>
      <c r="G2772" s="13">
        <v>1952</v>
      </c>
      <c r="H2772" s="13">
        <v>2</v>
      </c>
      <c r="I2772" s="13">
        <v>679</v>
      </c>
      <c r="J2772" s="15">
        <v>21395.922999999999</v>
      </c>
      <c r="K2772" s="15">
        <v>3432774.5469999998</v>
      </c>
      <c r="L2772" s="16">
        <f t="shared" si="301"/>
        <v>2.9455081001472753E-3</v>
      </c>
      <c r="M2772" s="16">
        <f t="shared" si="302"/>
        <v>6.2328366477485417E-3</v>
      </c>
      <c r="N2772" s="10">
        <f t="shared" si="303"/>
        <v>0</v>
      </c>
      <c r="O2772" s="10" t="str">
        <f t="shared" si="307"/>
        <v>Weniger als 40% der Schätzungsfläche sind aktueller als 2002</v>
      </c>
      <c r="P2772" s="17">
        <f t="shared" si="304"/>
        <v>343.27745469999996</v>
      </c>
      <c r="Q2772" t="str">
        <f t="shared" si="305"/>
        <v/>
      </c>
      <c r="R2772" s="6" t="str">
        <f t="shared" si="306"/>
        <v/>
      </c>
      <c r="S2772" t="s">
        <v>2885</v>
      </c>
    </row>
    <row r="2773" spans="1:19" x14ac:dyDescent="0.25">
      <c r="A2773" s="2">
        <v>26</v>
      </c>
      <c r="B2773" s="13">
        <v>3131</v>
      </c>
      <c r="C2773" s="14" t="s">
        <v>2789</v>
      </c>
      <c r="D2773" s="14" t="s">
        <v>569</v>
      </c>
      <c r="E2773" s="14" t="s">
        <v>2757</v>
      </c>
      <c r="F2773" s="13">
        <v>1993</v>
      </c>
      <c r="G2773" s="13">
        <v>1952</v>
      </c>
      <c r="H2773" s="13">
        <v>0</v>
      </c>
      <c r="I2773" s="13">
        <v>258</v>
      </c>
      <c r="J2773" s="15">
        <v>0</v>
      </c>
      <c r="K2773" s="15">
        <v>1935425.274</v>
      </c>
      <c r="L2773" s="16">
        <f t="shared" si="301"/>
        <v>0</v>
      </c>
      <c r="M2773" s="16">
        <f t="shared" si="302"/>
        <v>0</v>
      </c>
      <c r="N2773" s="10">
        <f t="shared" si="303"/>
        <v>0</v>
      </c>
      <c r="O2773" s="10" t="str">
        <f t="shared" si="307"/>
        <v>Weniger als 40% der Schätzungsfläche sind aktueller als 2002</v>
      </c>
      <c r="P2773" s="17">
        <f t="shared" si="304"/>
        <v>193.54252740000001</v>
      </c>
      <c r="Q2773" t="str">
        <f t="shared" si="305"/>
        <v/>
      </c>
      <c r="R2773" s="6" t="str">
        <f t="shared" si="306"/>
        <v/>
      </c>
      <c r="S2773" t="s">
        <v>2885</v>
      </c>
    </row>
    <row r="2774" spans="1:19" x14ac:dyDescent="0.25">
      <c r="A2774" s="2">
        <v>26</v>
      </c>
      <c r="B2774" s="13">
        <v>3132</v>
      </c>
      <c r="C2774" s="14" t="s">
        <v>2790</v>
      </c>
      <c r="D2774" s="14" t="s">
        <v>2791</v>
      </c>
      <c r="E2774" s="14" t="s">
        <v>2757</v>
      </c>
      <c r="F2774" s="18">
        <v>1982</v>
      </c>
      <c r="G2774" s="18">
        <v>1182</v>
      </c>
      <c r="H2774" s="13">
        <v>0</v>
      </c>
      <c r="I2774" s="13">
        <v>331</v>
      </c>
      <c r="J2774" s="15">
        <v>0</v>
      </c>
      <c r="K2774" s="15">
        <v>2108592.9559999998</v>
      </c>
      <c r="L2774" s="16">
        <f t="shared" si="301"/>
        <v>0</v>
      </c>
      <c r="M2774" s="16">
        <f t="shared" si="302"/>
        <v>0</v>
      </c>
      <c r="N2774" s="10">
        <f t="shared" si="303"/>
        <v>0</v>
      </c>
      <c r="O2774" s="10" t="str">
        <f t="shared" si="307"/>
        <v>Weniger als 40% der Schätzungsfläche sind aktueller als 2002</v>
      </c>
      <c r="P2774" s="17">
        <f t="shared" si="304"/>
        <v>210.85929559999997</v>
      </c>
      <c r="Q2774" t="str">
        <f t="shared" si="305"/>
        <v/>
      </c>
      <c r="R2774" s="6" t="str">
        <f t="shared" si="306"/>
        <v/>
      </c>
      <c r="S2774" t="s">
        <v>2885</v>
      </c>
    </row>
    <row r="2775" spans="1:19" x14ac:dyDescent="0.25">
      <c r="A2775" s="2">
        <v>26</v>
      </c>
      <c r="B2775" s="13">
        <v>3133</v>
      </c>
      <c r="C2775" s="14" t="s">
        <v>2792</v>
      </c>
      <c r="D2775" s="14" t="s">
        <v>1000</v>
      </c>
      <c r="E2775" s="14" t="s">
        <v>2757</v>
      </c>
      <c r="F2775" s="13">
        <v>1984</v>
      </c>
      <c r="G2775" s="13">
        <v>1984</v>
      </c>
      <c r="H2775" s="13">
        <v>0</v>
      </c>
      <c r="I2775" s="13">
        <v>258</v>
      </c>
      <c r="J2775" s="15">
        <v>0</v>
      </c>
      <c r="K2775" s="15">
        <v>1027649.988</v>
      </c>
      <c r="L2775" s="16">
        <f t="shared" si="301"/>
        <v>0</v>
      </c>
      <c r="M2775" s="16">
        <f t="shared" si="302"/>
        <v>0</v>
      </c>
      <c r="N2775" s="10">
        <f t="shared" si="303"/>
        <v>0</v>
      </c>
      <c r="O2775" s="10" t="str">
        <f t="shared" si="307"/>
        <v>Weniger als 40% der Schätzungsfläche sind aktueller als 2002</v>
      </c>
      <c r="P2775" s="17">
        <f t="shared" si="304"/>
        <v>102.7649988</v>
      </c>
      <c r="Q2775" t="str">
        <f t="shared" si="305"/>
        <v/>
      </c>
      <c r="R2775" s="6" t="str">
        <f t="shared" si="306"/>
        <v/>
      </c>
      <c r="S2775" t="s">
        <v>2885</v>
      </c>
    </row>
    <row r="2776" spans="1:19" x14ac:dyDescent="0.25">
      <c r="A2776" s="2">
        <v>26</v>
      </c>
      <c r="B2776" s="13">
        <v>3134</v>
      </c>
      <c r="C2776" s="14" t="s">
        <v>677</v>
      </c>
      <c r="D2776" s="14" t="s">
        <v>2793</v>
      </c>
      <c r="E2776" s="14" t="s">
        <v>2757</v>
      </c>
      <c r="F2776" s="13">
        <v>2011</v>
      </c>
      <c r="G2776" s="13">
        <v>1952</v>
      </c>
      <c r="H2776" s="13">
        <v>433</v>
      </c>
      <c r="I2776" s="13">
        <v>473</v>
      </c>
      <c r="J2776" s="15">
        <v>1887075.9080000001</v>
      </c>
      <c r="K2776" s="15">
        <v>2057024.9029999999</v>
      </c>
      <c r="L2776" s="16">
        <f t="shared" si="301"/>
        <v>0.91543340380549687</v>
      </c>
      <c r="M2776" s="16">
        <f t="shared" si="302"/>
        <v>0.91738116794203928</v>
      </c>
      <c r="N2776" s="10">
        <f t="shared" si="303"/>
        <v>1</v>
      </c>
      <c r="O2776" s="10" t="str">
        <f t="shared" si="307"/>
        <v>Mehr als 50% der Schätzungsfläche sind aktueller als 2002</v>
      </c>
      <c r="P2776" s="17">
        <f t="shared" si="304"/>
        <v>205.70249029999999</v>
      </c>
      <c r="Q2776" t="str">
        <f t="shared" si="305"/>
        <v/>
      </c>
      <c r="R2776" s="6" t="str">
        <f t="shared" si="306"/>
        <v/>
      </c>
      <c r="S2776" t="s">
        <v>2885</v>
      </c>
    </row>
    <row r="2777" spans="1:19" x14ac:dyDescent="0.25">
      <c r="A2777" s="2">
        <v>26</v>
      </c>
      <c r="B2777" s="13">
        <v>3135</v>
      </c>
      <c r="C2777" s="14" t="s">
        <v>2794</v>
      </c>
      <c r="D2777" s="14" t="s">
        <v>569</v>
      </c>
      <c r="E2777" s="14" t="s">
        <v>2757</v>
      </c>
      <c r="F2777" s="13">
        <v>1993</v>
      </c>
      <c r="G2777" s="13">
        <v>1952</v>
      </c>
      <c r="H2777" s="13">
        <v>0</v>
      </c>
      <c r="I2777" s="13">
        <v>344</v>
      </c>
      <c r="J2777" s="15">
        <v>0</v>
      </c>
      <c r="K2777" s="15">
        <v>2266244.85</v>
      </c>
      <c r="L2777" s="16">
        <f t="shared" si="301"/>
        <v>0</v>
      </c>
      <c r="M2777" s="16">
        <f t="shared" si="302"/>
        <v>0</v>
      </c>
      <c r="N2777" s="10">
        <f t="shared" si="303"/>
        <v>0</v>
      </c>
      <c r="O2777" s="10" t="str">
        <f t="shared" si="307"/>
        <v>Weniger als 40% der Schätzungsfläche sind aktueller als 2002</v>
      </c>
      <c r="P2777" s="17">
        <f t="shared" si="304"/>
        <v>226.62448500000002</v>
      </c>
      <c r="Q2777" t="str">
        <f t="shared" si="305"/>
        <v/>
      </c>
      <c r="R2777" s="6" t="str">
        <f t="shared" si="306"/>
        <v/>
      </c>
      <c r="S2777" t="s">
        <v>2885</v>
      </c>
    </row>
    <row r="2778" spans="1:19" x14ac:dyDescent="0.25">
      <c r="A2778" s="2">
        <v>26</v>
      </c>
      <c r="B2778" s="13">
        <v>3136</v>
      </c>
      <c r="C2778" s="14" t="s">
        <v>2795</v>
      </c>
      <c r="D2778" s="14" t="s">
        <v>2761</v>
      </c>
      <c r="E2778" s="14" t="s">
        <v>2757</v>
      </c>
      <c r="F2778" s="13">
        <v>1979</v>
      </c>
      <c r="G2778" s="13">
        <v>1979</v>
      </c>
      <c r="H2778" s="13">
        <v>0</v>
      </c>
      <c r="I2778" s="13">
        <v>134</v>
      </c>
      <c r="J2778" s="15">
        <v>0</v>
      </c>
      <c r="K2778" s="15">
        <v>1082801.9839999999</v>
      </c>
      <c r="L2778" s="16">
        <f t="shared" si="301"/>
        <v>0</v>
      </c>
      <c r="M2778" s="16">
        <f t="shared" si="302"/>
        <v>0</v>
      </c>
      <c r="N2778" s="10">
        <f t="shared" si="303"/>
        <v>0</v>
      </c>
      <c r="O2778" s="10" t="str">
        <f t="shared" si="307"/>
        <v>Weniger als 40% der Schätzungsfläche sind aktueller als 2002</v>
      </c>
      <c r="P2778" s="17">
        <f t="shared" si="304"/>
        <v>108.28019839999999</v>
      </c>
      <c r="Q2778" t="str">
        <f t="shared" si="305"/>
        <v/>
      </c>
      <c r="R2778" s="6" t="str">
        <f t="shared" si="306"/>
        <v/>
      </c>
      <c r="S2778" t="s">
        <v>2885</v>
      </c>
    </row>
    <row r="2779" spans="1:19" x14ac:dyDescent="0.25">
      <c r="A2779" s="2">
        <v>26</v>
      </c>
      <c r="B2779" s="13">
        <v>3137</v>
      </c>
      <c r="C2779" s="14" t="s">
        <v>2796</v>
      </c>
      <c r="D2779" s="14" t="s">
        <v>2797</v>
      </c>
      <c r="E2779" s="14" t="s">
        <v>2757</v>
      </c>
      <c r="F2779" s="13">
        <v>1978</v>
      </c>
      <c r="G2779" s="13">
        <v>1978</v>
      </c>
      <c r="H2779" s="13">
        <v>0</v>
      </c>
      <c r="I2779" s="13">
        <v>241</v>
      </c>
      <c r="J2779" s="15">
        <v>0</v>
      </c>
      <c r="K2779" s="15">
        <v>1337144.2760000001</v>
      </c>
      <c r="L2779" s="16">
        <f t="shared" si="301"/>
        <v>0</v>
      </c>
      <c r="M2779" s="16">
        <f t="shared" si="302"/>
        <v>0</v>
      </c>
      <c r="N2779" s="10">
        <f t="shared" si="303"/>
        <v>0</v>
      </c>
      <c r="O2779" s="10" t="str">
        <f t="shared" si="307"/>
        <v>Weniger als 40% der Schätzungsfläche sind aktueller als 2002</v>
      </c>
      <c r="P2779" s="17">
        <f t="shared" si="304"/>
        <v>133.71442759999999</v>
      </c>
      <c r="Q2779" t="str">
        <f t="shared" si="305"/>
        <v/>
      </c>
      <c r="R2779" s="6" t="str">
        <f t="shared" si="306"/>
        <v/>
      </c>
      <c r="S2779" t="s">
        <v>2885</v>
      </c>
    </row>
    <row r="2780" spans="1:19" x14ac:dyDescent="0.25">
      <c r="A2780" s="2">
        <v>26</v>
      </c>
      <c r="B2780" s="13">
        <v>3138</v>
      </c>
      <c r="C2780" s="14" t="s">
        <v>2798</v>
      </c>
      <c r="D2780" s="14" t="s">
        <v>2763</v>
      </c>
      <c r="E2780" s="14" t="s">
        <v>2757</v>
      </c>
      <c r="F2780" s="13">
        <v>1974</v>
      </c>
      <c r="G2780" s="13">
        <v>1974</v>
      </c>
      <c r="H2780" s="13">
        <v>0</v>
      </c>
      <c r="I2780" s="13">
        <v>139</v>
      </c>
      <c r="J2780" s="15">
        <v>0</v>
      </c>
      <c r="K2780" s="15">
        <v>1054624.1599999999</v>
      </c>
      <c r="L2780" s="16">
        <f t="shared" si="301"/>
        <v>0</v>
      </c>
      <c r="M2780" s="16">
        <f t="shared" si="302"/>
        <v>0</v>
      </c>
      <c r="N2780" s="10">
        <f t="shared" si="303"/>
        <v>0</v>
      </c>
      <c r="O2780" s="10" t="str">
        <f t="shared" si="307"/>
        <v>Weniger als 40% der Schätzungsfläche sind aktueller als 2002</v>
      </c>
      <c r="P2780" s="17">
        <f t="shared" si="304"/>
        <v>105.46241599999999</v>
      </c>
      <c r="Q2780" t="str">
        <f t="shared" si="305"/>
        <v/>
      </c>
      <c r="R2780" s="6" t="str">
        <f t="shared" si="306"/>
        <v/>
      </c>
      <c r="S2780" t="s">
        <v>2885</v>
      </c>
    </row>
    <row r="2781" spans="1:19" x14ac:dyDescent="0.25">
      <c r="A2781" s="2">
        <v>26</v>
      </c>
      <c r="B2781" s="13">
        <v>3139</v>
      </c>
      <c r="C2781" s="14" t="s">
        <v>2799</v>
      </c>
      <c r="D2781" s="14" t="s">
        <v>2800</v>
      </c>
      <c r="E2781" s="14" t="s">
        <v>2757</v>
      </c>
      <c r="F2781" s="13">
        <v>2008</v>
      </c>
      <c r="G2781" s="13">
        <v>1952</v>
      </c>
      <c r="H2781" s="13">
        <v>297</v>
      </c>
      <c r="I2781" s="13">
        <v>298</v>
      </c>
      <c r="J2781" s="15">
        <v>1833526.9029999999</v>
      </c>
      <c r="K2781" s="15">
        <v>1838335.0249999999</v>
      </c>
      <c r="L2781" s="16">
        <f t="shared" si="301"/>
        <v>0.99664429530201337</v>
      </c>
      <c r="M2781" s="16">
        <f t="shared" si="302"/>
        <v>0.99738452353101414</v>
      </c>
      <c r="N2781" s="10">
        <f t="shared" si="303"/>
        <v>1</v>
      </c>
      <c r="O2781" s="10" t="str">
        <f t="shared" si="307"/>
        <v>Mehr als 50% der Schätzungsfläche sind aktueller als 2002</v>
      </c>
      <c r="P2781" s="17">
        <f t="shared" si="304"/>
        <v>183.83350249999998</v>
      </c>
      <c r="Q2781" t="str">
        <f t="shared" si="305"/>
        <v/>
      </c>
      <c r="R2781" s="6" t="str">
        <f t="shared" si="306"/>
        <v/>
      </c>
      <c r="S2781" t="s">
        <v>2885</v>
      </c>
    </row>
    <row r="2782" spans="1:19" x14ac:dyDescent="0.25">
      <c r="A2782" s="2">
        <v>26</v>
      </c>
      <c r="B2782" s="13">
        <v>3140</v>
      </c>
      <c r="C2782" s="14" t="s">
        <v>2801</v>
      </c>
      <c r="D2782" s="14" t="s">
        <v>2761</v>
      </c>
      <c r="E2782" s="14" t="s">
        <v>2757</v>
      </c>
      <c r="F2782" s="13">
        <v>1973</v>
      </c>
      <c r="G2782" s="13">
        <v>1973</v>
      </c>
      <c r="H2782" s="13">
        <v>0</v>
      </c>
      <c r="I2782" s="13">
        <v>98</v>
      </c>
      <c r="J2782" s="15">
        <v>0</v>
      </c>
      <c r="K2782" s="15">
        <v>767063.31200000003</v>
      </c>
      <c r="L2782" s="16">
        <f t="shared" si="301"/>
        <v>0</v>
      </c>
      <c r="M2782" s="16">
        <f t="shared" si="302"/>
        <v>0</v>
      </c>
      <c r="N2782" s="10">
        <f t="shared" si="303"/>
        <v>0</v>
      </c>
      <c r="O2782" s="10" t="str">
        <f t="shared" si="307"/>
        <v>Weniger als 40% der Schätzungsfläche sind aktueller als 2002</v>
      </c>
      <c r="P2782" s="17">
        <f t="shared" si="304"/>
        <v>76.706331200000008</v>
      </c>
      <c r="Q2782" t="str">
        <f t="shared" si="305"/>
        <v/>
      </c>
      <c r="R2782" s="6" t="str">
        <f t="shared" si="306"/>
        <v/>
      </c>
      <c r="S2782" t="s">
        <v>2885</v>
      </c>
    </row>
    <row r="2783" spans="1:19" x14ac:dyDescent="0.25">
      <c r="A2783" s="2">
        <v>26</v>
      </c>
      <c r="B2783" s="13">
        <v>3141</v>
      </c>
      <c r="C2783" s="14" t="s">
        <v>2802</v>
      </c>
      <c r="D2783" s="14" t="s">
        <v>2759</v>
      </c>
      <c r="E2783" s="14" t="s">
        <v>2757</v>
      </c>
      <c r="F2783" s="13">
        <v>2008</v>
      </c>
      <c r="G2783" s="13">
        <v>2008</v>
      </c>
      <c r="H2783" s="13">
        <v>430</v>
      </c>
      <c r="I2783" s="13">
        <v>430</v>
      </c>
      <c r="J2783" s="15">
        <v>3491839.4730000002</v>
      </c>
      <c r="K2783" s="15">
        <v>3491839.4730000002</v>
      </c>
      <c r="L2783" s="16">
        <f t="shared" si="301"/>
        <v>1</v>
      </c>
      <c r="M2783" s="16">
        <f t="shared" si="302"/>
        <v>1</v>
      </c>
      <c r="N2783" s="10">
        <f t="shared" si="303"/>
        <v>1</v>
      </c>
      <c r="O2783" s="10" t="str">
        <f t="shared" si="307"/>
        <v>Mehr als 50% der Schätzungsfläche sind aktueller als 2002</v>
      </c>
      <c r="P2783" s="17">
        <f t="shared" si="304"/>
        <v>349.1839473</v>
      </c>
      <c r="Q2783" t="str">
        <f t="shared" si="305"/>
        <v/>
      </c>
      <c r="R2783" s="6" t="str">
        <f t="shared" si="306"/>
        <v/>
      </c>
      <c r="S2783" t="s">
        <v>2885</v>
      </c>
    </row>
    <row r="2784" spans="1:19" x14ac:dyDescent="0.25">
      <c r="A2784" s="2">
        <v>26</v>
      </c>
      <c r="B2784" s="13">
        <v>3142</v>
      </c>
      <c r="C2784" s="14" t="s">
        <v>2803</v>
      </c>
      <c r="D2784" s="14" t="s">
        <v>2761</v>
      </c>
      <c r="E2784" s="14" t="s">
        <v>2757</v>
      </c>
      <c r="F2784" s="13">
        <v>1975</v>
      </c>
      <c r="G2784" s="13">
        <v>1975</v>
      </c>
      <c r="H2784" s="13">
        <v>0</v>
      </c>
      <c r="I2784" s="13">
        <v>242</v>
      </c>
      <c r="J2784" s="15">
        <v>0</v>
      </c>
      <c r="K2784" s="15">
        <v>2476573.5860000001</v>
      </c>
      <c r="L2784" s="16">
        <f t="shared" si="301"/>
        <v>0</v>
      </c>
      <c r="M2784" s="16">
        <f t="shared" si="302"/>
        <v>0</v>
      </c>
      <c r="N2784" s="10">
        <f t="shared" si="303"/>
        <v>0</v>
      </c>
      <c r="O2784" s="10" t="str">
        <f t="shared" si="307"/>
        <v>Weniger als 40% der Schätzungsfläche sind aktueller als 2002</v>
      </c>
      <c r="P2784" s="17">
        <f t="shared" si="304"/>
        <v>247.65735860000001</v>
      </c>
      <c r="Q2784" t="str">
        <f t="shared" si="305"/>
        <v/>
      </c>
      <c r="R2784" s="6" t="str">
        <f t="shared" si="306"/>
        <v/>
      </c>
      <c r="S2784" t="s">
        <v>2885</v>
      </c>
    </row>
    <row r="2785" spans="1:19" x14ac:dyDescent="0.25">
      <c r="A2785" s="2">
        <v>26</v>
      </c>
      <c r="B2785" s="13">
        <v>3143</v>
      </c>
      <c r="C2785" s="14" t="s">
        <v>2804</v>
      </c>
      <c r="D2785" s="14" t="s">
        <v>2756</v>
      </c>
      <c r="E2785" s="14" t="s">
        <v>2757</v>
      </c>
      <c r="F2785" s="13">
        <v>1976</v>
      </c>
      <c r="G2785" s="13">
        <v>1976</v>
      </c>
      <c r="H2785" s="13">
        <v>0</v>
      </c>
      <c r="I2785" s="13">
        <v>172</v>
      </c>
      <c r="J2785" s="15">
        <v>0</v>
      </c>
      <c r="K2785" s="15">
        <v>889409.33700000006</v>
      </c>
      <c r="L2785" s="16">
        <f t="shared" si="301"/>
        <v>0</v>
      </c>
      <c r="M2785" s="16">
        <f t="shared" si="302"/>
        <v>0</v>
      </c>
      <c r="N2785" s="10">
        <f t="shared" si="303"/>
        <v>0</v>
      </c>
      <c r="O2785" s="10" t="str">
        <f t="shared" si="307"/>
        <v>Weniger als 40% der Schätzungsfläche sind aktueller als 2002</v>
      </c>
      <c r="P2785" s="17">
        <f t="shared" si="304"/>
        <v>88.940933700000002</v>
      </c>
      <c r="Q2785" t="str">
        <f t="shared" si="305"/>
        <v/>
      </c>
      <c r="R2785" s="6" t="str">
        <f t="shared" si="306"/>
        <v/>
      </c>
      <c r="S2785" t="s">
        <v>2885</v>
      </c>
    </row>
    <row r="2786" spans="1:19" x14ac:dyDescent="0.25">
      <c r="A2786" s="2">
        <v>26</v>
      </c>
      <c r="B2786" s="13">
        <v>3144</v>
      </c>
      <c r="C2786" s="14" t="s">
        <v>2805</v>
      </c>
      <c r="D2786" s="14" t="s">
        <v>2791</v>
      </c>
      <c r="E2786" s="14" t="s">
        <v>2757</v>
      </c>
      <c r="F2786" s="13">
        <v>1997</v>
      </c>
      <c r="G2786" s="13">
        <v>1950</v>
      </c>
      <c r="H2786" s="13">
        <v>0</v>
      </c>
      <c r="I2786" s="13">
        <v>338</v>
      </c>
      <c r="J2786" s="15">
        <v>0</v>
      </c>
      <c r="K2786" s="15">
        <v>2332957.446</v>
      </c>
      <c r="L2786" s="16">
        <f t="shared" si="301"/>
        <v>0</v>
      </c>
      <c r="M2786" s="16">
        <f t="shared" si="302"/>
        <v>0</v>
      </c>
      <c r="N2786" s="10">
        <f t="shared" si="303"/>
        <v>0</v>
      </c>
      <c r="O2786" s="10" t="str">
        <f t="shared" si="307"/>
        <v>Weniger als 40% der Schätzungsfläche sind aktueller als 2002</v>
      </c>
      <c r="P2786" s="17">
        <f t="shared" si="304"/>
        <v>233.29574460000001</v>
      </c>
      <c r="Q2786" t="str">
        <f t="shared" si="305"/>
        <v/>
      </c>
      <c r="R2786" s="6" t="str">
        <f t="shared" si="306"/>
        <v/>
      </c>
      <c r="S2786" t="s">
        <v>2885</v>
      </c>
    </row>
    <row r="2787" spans="1:19" x14ac:dyDescent="0.25">
      <c r="A2787" s="2">
        <v>26</v>
      </c>
      <c r="B2787" s="13">
        <v>3145</v>
      </c>
      <c r="C2787" s="14" t="s">
        <v>2806</v>
      </c>
      <c r="D2787" s="14" t="s">
        <v>2761</v>
      </c>
      <c r="E2787" s="14" t="s">
        <v>2757</v>
      </c>
      <c r="F2787" s="13">
        <v>1969</v>
      </c>
      <c r="G2787" s="13">
        <v>1969</v>
      </c>
      <c r="H2787" s="13">
        <v>0</v>
      </c>
      <c r="I2787" s="13">
        <v>138</v>
      </c>
      <c r="J2787" s="15">
        <v>0</v>
      </c>
      <c r="K2787" s="15">
        <v>920995.99899999995</v>
      </c>
      <c r="L2787" s="16">
        <f t="shared" si="301"/>
        <v>0</v>
      </c>
      <c r="M2787" s="16">
        <f t="shared" si="302"/>
        <v>0</v>
      </c>
      <c r="N2787" s="10">
        <f t="shared" si="303"/>
        <v>0</v>
      </c>
      <c r="O2787" s="10" t="str">
        <f t="shared" si="307"/>
        <v>Weniger als 40% der Schätzungsfläche sind aktueller als 2002</v>
      </c>
      <c r="P2787" s="17">
        <f t="shared" si="304"/>
        <v>92.099599900000001</v>
      </c>
      <c r="Q2787" t="str">
        <f t="shared" si="305"/>
        <v/>
      </c>
      <c r="R2787" s="6" t="str">
        <f t="shared" si="306"/>
        <v/>
      </c>
      <c r="S2787" t="s">
        <v>2885</v>
      </c>
    </row>
    <row r="2788" spans="1:19" x14ac:dyDescent="0.25">
      <c r="A2788" s="2">
        <v>26</v>
      </c>
      <c r="B2788" s="13">
        <v>3146</v>
      </c>
      <c r="C2788" s="14" t="s">
        <v>2807</v>
      </c>
      <c r="D2788" s="14" t="s">
        <v>2800</v>
      </c>
      <c r="E2788" s="14" t="s">
        <v>2757</v>
      </c>
      <c r="F2788" s="13">
        <v>2013</v>
      </c>
      <c r="G2788" s="13">
        <v>2013</v>
      </c>
      <c r="H2788" s="13">
        <v>214</v>
      </c>
      <c r="I2788" s="13">
        <v>214</v>
      </c>
      <c r="J2788" s="15">
        <v>919833.13100000005</v>
      </c>
      <c r="K2788" s="15">
        <v>919833.13100000005</v>
      </c>
      <c r="L2788" s="16">
        <f t="shared" si="301"/>
        <v>1</v>
      </c>
      <c r="M2788" s="16">
        <f t="shared" si="302"/>
        <v>1</v>
      </c>
      <c r="N2788" s="10">
        <f t="shared" si="303"/>
        <v>1</v>
      </c>
      <c r="O2788" s="10" t="str">
        <f t="shared" si="307"/>
        <v>Mehr als 50% der Schätzungsfläche sind aktueller als 2002</v>
      </c>
      <c r="P2788" s="17">
        <f t="shared" si="304"/>
        <v>91.983313100000004</v>
      </c>
      <c r="Q2788" t="str">
        <f t="shared" si="305"/>
        <v/>
      </c>
      <c r="R2788" s="6" t="str">
        <f t="shared" si="306"/>
        <v/>
      </c>
      <c r="S2788" t="s">
        <v>2885</v>
      </c>
    </row>
    <row r="2789" spans="1:19" x14ac:dyDescent="0.25">
      <c r="A2789" s="2">
        <v>26</v>
      </c>
      <c r="B2789" s="13">
        <v>3147</v>
      </c>
      <c r="C2789" s="14" t="s">
        <v>2808</v>
      </c>
      <c r="D2789" s="14" t="s">
        <v>2778</v>
      </c>
      <c r="E2789" s="14" t="s">
        <v>2757</v>
      </c>
      <c r="F2789" s="13">
        <v>1990</v>
      </c>
      <c r="G2789" s="13">
        <v>1990</v>
      </c>
      <c r="H2789" s="13">
        <v>0</v>
      </c>
      <c r="I2789" s="13">
        <v>302</v>
      </c>
      <c r="J2789" s="15">
        <v>0</v>
      </c>
      <c r="K2789" s="15">
        <v>2057737.469</v>
      </c>
      <c r="L2789" s="16">
        <f t="shared" si="301"/>
        <v>0</v>
      </c>
      <c r="M2789" s="16">
        <f t="shared" si="302"/>
        <v>0</v>
      </c>
      <c r="N2789" s="10">
        <f t="shared" si="303"/>
        <v>0</v>
      </c>
      <c r="O2789" s="10" t="str">
        <f t="shared" si="307"/>
        <v>Weniger als 40% der Schätzungsfläche sind aktueller als 2002</v>
      </c>
      <c r="P2789" s="17">
        <f t="shared" si="304"/>
        <v>205.77374689999999</v>
      </c>
      <c r="Q2789" t="str">
        <f t="shared" si="305"/>
        <v/>
      </c>
      <c r="R2789" s="6" t="str">
        <f t="shared" si="306"/>
        <v/>
      </c>
      <c r="S2789" t="s">
        <v>2885</v>
      </c>
    </row>
    <row r="2790" spans="1:19" x14ac:dyDescent="0.25">
      <c r="A2790" s="2">
        <v>26</v>
      </c>
      <c r="B2790" s="13">
        <v>3148</v>
      </c>
      <c r="C2790" s="14" t="s">
        <v>2809</v>
      </c>
      <c r="D2790" s="14" t="s">
        <v>2765</v>
      </c>
      <c r="E2790" s="14" t="s">
        <v>2757</v>
      </c>
      <c r="F2790" s="13">
        <v>1952</v>
      </c>
      <c r="G2790" s="13">
        <v>1952</v>
      </c>
      <c r="H2790" s="13">
        <v>0</v>
      </c>
      <c r="I2790" s="13">
        <v>128</v>
      </c>
      <c r="J2790" s="15">
        <v>0</v>
      </c>
      <c r="K2790" s="15">
        <v>762365.67599999998</v>
      </c>
      <c r="L2790" s="16">
        <f t="shared" si="301"/>
        <v>0</v>
      </c>
      <c r="M2790" s="16">
        <f t="shared" si="302"/>
        <v>0</v>
      </c>
      <c r="N2790" s="10">
        <f t="shared" si="303"/>
        <v>0</v>
      </c>
      <c r="O2790" s="10" t="str">
        <f t="shared" si="307"/>
        <v>Weniger als 40% der Schätzungsfläche sind aktueller als 2002</v>
      </c>
      <c r="P2790" s="17">
        <f t="shared" si="304"/>
        <v>76.236567600000001</v>
      </c>
      <c r="Q2790" t="str">
        <f t="shared" si="305"/>
        <v/>
      </c>
      <c r="R2790" s="6" t="str">
        <f t="shared" si="306"/>
        <v/>
      </c>
      <c r="S2790" t="s">
        <v>2885</v>
      </c>
    </row>
    <row r="2791" spans="1:19" x14ac:dyDescent="0.25">
      <c r="A2791" s="2">
        <v>26</v>
      </c>
      <c r="B2791" s="13">
        <v>3149</v>
      </c>
      <c r="C2791" s="14" t="s">
        <v>2810</v>
      </c>
      <c r="D2791" s="14" t="s">
        <v>2763</v>
      </c>
      <c r="E2791" s="14" t="s">
        <v>2757</v>
      </c>
      <c r="F2791" s="13">
        <v>1976</v>
      </c>
      <c r="G2791" s="13">
        <v>1976</v>
      </c>
      <c r="H2791" s="13">
        <v>0</v>
      </c>
      <c r="I2791" s="13">
        <v>384</v>
      </c>
      <c r="J2791" s="15">
        <v>0</v>
      </c>
      <c r="K2791" s="15">
        <v>3811997.4580000001</v>
      </c>
      <c r="L2791" s="16">
        <f t="shared" si="301"/>
        <v>0</v>
      </c>
      <c r="M2791" s="16">
        <f t="shared" si="302"/>
        <v>0</v>
      </c>
      <c r="N2791" s="10">
        <f t="shared" si="303"/>
        <v>0</v>
      </c>
      <c r="O2791" s="10" t="str">
        <f t="shared" si="307"/>
        <v>Weniger als 40% der Schätzungsfläche sind aktueller als 2002</v>
      </c>
      <c r="P2791" s="17">
        <f t="shared" si="304"/>
        <v>381.19974580000002</v>
      </c>
      <c r="Q2791" t="str">
        <f t="shared" si="305"/>
        <v/>
      </c>
      <c r="R2791" s="6" t="str">
        <f t="shared" si="306"/>
        <v/>
      </c>
      <c r="S2791" t="s">
        <v>2885</v>
      </c>
    </row>
    <row r="2792" spans="1:19" x14ac:dyDescent="0.25">
      <c r="A2792" s="2">
        <v>26</v>
      </c>
      <c r="B2792" s="13">
        <v>3150</v>
      </c>
      <c r="C2792" s="14" t="s">
        <v>2811</v>
      </c>
      <c r="D2792" s="14" t="s">
        <v>2765</v>
      </c>
      <c r="E2792" s="14" t="s">
        <v>2757</v>
      </c>
      <c r="F2792" s="13">
        <v>2009</v>
      </c>
      <c r="G2792" s="13">
        <v>2009</v>
      </c>
      <c r="H2792" s="13">
        <v>351</v>
      </c>
      <c r="I2792" s="13">
        <v>351</v>
      </c>
      <c r="J2792" s="15">
        <v>1926167.51</v>
      </c>
      <c r="K2792" s="15">
        <v>1926167.51</v>
      </c>
      <c r="L2792" s="16">
        <f t="shared" si="301"/>
        <v>1</v>
      </c>
      <c r="M2792" s="16">
        <f t="shared" si="302"/>
        <v>1</v>
      </c>
      <c r="N2792" s="10">
        <f t="shared" si="303"/>
        <v>1</v>
      </c>
      <c r="O2792" s="10" t="str">
        <f t="shared" si="307"/>
        <v>Mehr als 50% der Schätzungsfläche sind aktueller als 2002</v>
      </c>
      <c r="P2792" s="17">
        <f t="shared" si="304"/>
        <v>192.61675099999999</v>
      </c>
      <c r="Q2792">
        <f t="shared" si="305"/>
        <v>2</v>
      </c>
      <c r="R2792" s="6">
        <f t="shared" si="306"/>
        <v>39905</v>
      </c>
      <c r="S2792" t="s">
        <v>3081</v>
      </c>
    </row>
    <row r="2793" spans="1:19" x14ac:dyDescent="0.25">
      <c r="A2793" s="2">
        <v>26</v>
      </c>
      <c r="B2793" s="13">
        <v>3151</v>
      </c>
      <c r="C2793" s="14" t="s">
        <v>2778</v>
      </c>
      <c r="D2793" s="14" t="s">
        <v>2778</v>
      </c>
      <c r="E2793" s="14" t="s">
        <v>2757</v>
      </c>
      <c r="F2793" s="13">
        <v>1974</v>
      </c>
      <c r="G2793" s="13">
        <v>1939</v>
      </c>
      <c r="H2793" s="13">
        <v>0</v>
      </c>
      <c r="I2793" s="13">
        <v>528</v>
      </c>
      <c r="J2793" s="15">
        <v>0</v>
      </c>
      <c r="K2793" s="15">
        <v>4841574.6349999998</v>
      </c>
      <c r="L2793" s="16">
        <f t="shared" si="301"/>
        <v>0</v>
      </c>
      <c r="M2793" s="16">
        <f t="shared" si="302"/>
        <v>0</v>
      </c>
      <c r="N2793" s="10">
        <f t="shared" si="303"/>
        <v>0</v>
      </c>
      <c r="O2793" s="10" t="str">
        <f t="shared" si="307"/>
        <v>Weniger als 40% der Schätzungsfläche sind aktueller als 2002</v>
      </c>
      <c r="P2793" s="17">
        <f t="shared" si="304"/>
        <v>484.15746350000001</v>
      </c>
      <c r="Q2793" t="str">
        <f t="shared" si="305"/>
        <v/>
      </c>
      <c r="R2793" s="6" t="str">
        <f t="shared" si="306"/>
        <v/>
      </c>
      <c r="S2793" t="s">
        <v>2885</v>
      </c>
    </row>
    <row r="2794" spans="1:19" x14ac:dyDescent="0.25">
      <c r="A2794" s="2">
        <v>26</v>
      </c>
      <c r="B2794" s="13">
        <v>3152</v>
      </c>
      <c r="C2794" s="14" t="s">
        <v>2812</v>
      </c>
      <c r="D2794" s="14" t="s">
        <v>2763</v>
      </c>
      <c r="E2794" s="14" t="s">
        <v>2757</v>
      </c>
      <c r="F2794" s="13">
        <v>1991</v>
      </c>
      <c r="G2794" s="13">
        <v>1975</v>
      </c>
      <c r="H2794" s="13">
        <v>0</v>
      </c>
      <c r="I2794" s="13">
        <v>428</v>
      </c>
      <c r="J2794" s="15">
        <v>0</v>
      </c>
      <c r="K2794" s="15">
        <v>4572156.9019999998</v>
      </c>
      <c r="L2794" s="16">
        <f t="shared" si="301"/>
        <v>0</v>
      </c>
      <c r="M2794" s="16">
        <f t="shared" si="302"/>
        <v>0</v>
      </c>
      <c r="N2794" s="10">
        <f t="shared" si="303"/>
        <v>0</v>
      </c>
      <c r="O2794" s="10" t="str">
        <f t="shared" si="307"/>
        <v>Weniger als 40% der Schätzungsfläche sind aktueller als 2002</v>
      </c>
      <c r="P2794" s="17">
        <f t="shared" si="304"/>
        <v>457.21569019999998</v>
      </c>
      <c r="Q2794" t="str">
        <f t="shared" si="305"/>
        <v/>
      </c>
      <c r="R2794" s="6" t="str">
        <f t="shared" si="306"/>
        <v/>
      </c>
      <c r="S2794" t="s">
        <v>2885</v>
      </c>
    </row>
    <row r="2795" spans="1:19" x14ac:dyDescent="0.25">
      <c r="A2795" s="2">
        <v>26</v>
      </c>
      <c r="B2795" s="13">
        <v>3153</v>
      </c>
      <c r="C2795" s="14" t="s">
        <v>2813</v>
      </c>
      <c r="D2795" s="14" t="s">
        <v>2765</v>
      </c>
      <c r="E2795" s="14" t="s">
        <v>2757</v>
      </c>
      <c r="F2795" s="13">
        <v>2009</v>
      </c>
      <c r="G2795" s="13">
        <v>2009</v>
      </c>
      <c r="H2795" s="13">
        <v>334</v>
      </c>
      <c r="I2795" s="13">
        <v>334</v>
      </c>
      <c r="J2795" s="15">
        <v>1932571.412</v>
      </c>
      <c r="K2795" s="15">
        <v>1932571.412</v>
      </c>
      <c r="L2795" s="16">
        <f t="shared" si="301"/>
        <v>1</v>
      </c>
      <c r="M2795" s="16">
        <f t="shared" si="302"/>
        <v>1</v>
      </c>
      <c r="N2795" s="10">
        <f t="shared" si="303"/>
        <v>1</v>
      </c>
      <c r="O2795" s="10" t="str">
        <f t="shared" si="307"/>
        <v>Mehr als 50% der Schätzungsfläche sind aktueller als 2002</v>
      </c>
      <c r="P2795" s="17">
        <f t="shared" si="304"/>
        <v>193.25714120000001</v>
      </c>
      <c r="Q2795">
        <f t="shared" si="305"/>
        <v>2</v>
      </c>
      <c r="R2795" s="6">
        <f t="shared" si="306"/>
        <v>39905</v>
      </c>
      <c r="S2795" t="s">
        <v>3081</v>
      </c>
    </row>
    <row r="2796" spans="1:19" x14ac:dyDescent="0.25">
      <c r="A2796" s="2">
        <v>26</v>
      </c>
      <c r="B2796" s="13">
        <v>3154</v>
      </c>
      <c r="C2796" s="14" t="s">
        <v>2814</v>
      </c>
      <c r="D2796" s="14" t="s">
        <v>569</v>
      </c>
      <c r="E2796" s="14" t="s">
        <v>2757</v>
      </c>
      <c r="F2796" s="13">
        <v>1952</v>
      </c>
      <c r="G2796" s="13">
        <v>1952</v>
      </c>
      <c r="H2796" s="13">
        <v>0</v>
      </c>
      <c r="I2796" s="13">
        <v>269</v>
      </c>
      <c r="J2796" s="15">
        <v>0</v>
      </c>
      <c r="K2796" s="15">
        <v>1077640.2720000001</v>
      </c>
      <c r="L2796" s="16">
        <f t="shared" si="301"/>
        <v>0</v>
      </c>
      <c r="M2796" s="16">
        <f t="shared" si="302"/>
        <v>0</v>
      </c>
      <c r="N2796" s="10">
        <f t="shared" si="303"/>
        <v>0</v>
      </c>
      <c r="O2796" s="10" t="str">
        <f t="shared" si="307"/>
        <v>Weniger als 40% der Schätzungsfläche sind aktueller als 2002</v>
      </c>
      <c r="P2796" s="17">
        <f t="shared" si="304"/>
        <v>107.76402720000002</v>
      </c>
      <c r="Q2796" t="str">
        <f t="shared" si="305"/>
        <v/>
      </c>
      <c r="R2796" s="6" t="str">
        <f t="shared" si="306"/>
        <v/>
      </c>
      <c r="S2796" t="s">
        <v>2885</v>
      </c>
    </row>
    <row r="2797" spans="1:19" x14ac:dyDescent="0.25">
      <c r="A2797" s="2">
        <v>26</v>
      </c>
      <c r="B2797" s="13">
        <v>3155</v>
      </c>
      <c r="C2797" s="14" t="s">
        <v>2815</v>
      </c>
      <c r="D2797" s="14" t="s">
        <v>1000</v>
      </c>
      <c r="E2797" s="14" t="s">
        <v>2757</v>
      </c>
      <c r="F2797" s="13">
        <v>1990</v>
      </c>
      <c r="G2797" s="13">
        <v>1990</v>
      </c>
      <c r="H2797" s="13">
        <v>0</v>
      </c>
      <c r="I2797" s="13">
        <v>471</v>
      </c>
      <c r="J2797" s="15">
        <v>0</v>
      </c>
      <c r="K2797" s="15">
        <v>3024711.085</v>
      </c>
      <c r="L2797" s="16">
        <f t="shared" si="301"/>
        <v>0</v>
      </c>
      <c r="M2797" s="16">
        <f t="shared" si="302"/>
        <v>0</v>
      </c>
      <c r="N2797" s="10">
        <f t="shared" si="303"/>
        <v>0</v>
      </c>
      <c r="O2797" s="10" t="str">
        <f t="shared" si="307"/>
        <v>Weniger als 40% der Schätzungsfläche sind aktueller als 2002</v>
      </c>
      <c r="P2797" s="17">
        <f t="shared" si="304"/>
        <v>302.47110850000001</v>
      </c>
      <c r="Q2797" t="str">
        <f t="shared" si="305"/>
        <v/>
      </c>
      <c r="R2797" s="6" t="str">
        <f t="shared" si="306"/>
        <v/>
      </c>
      <c r="S2797" t="s">
        <v>2885</v>
      </c>
    </row>
    <row r="2798" spans="1:19" x14ac:dyDescent="0.25">
      <c r="A2798" s="2">
        <v>26</v>
      </c>
      <c r="B2798" s="13">
        <v>3156</v>
      </c>
      <c r="C2798" s="14" t="s">
        <v>2816</v>
      </c>
      <c r="D2798" s="14" t="s">
        <v>2816</v>
      </c>
      <c r="E2798" s="14" t="s">
        <v>2757</v>
      </c>
      <c r="F2798" s="13">
        <v>1950</v>
      </c>
      <c r="G2798" s="13">
        <v>1950</v>
      </c>
      <c r="H2798" s="13">
        <v>0</v>
      </c>
      <c r="I2798" s="13">
        <v>249</v>
      </c>
      <c r="J2798" s="15">
        <v>0</v>
      </c>
      <c r="K2798" s="15">
        <v>1949146.59</v>
      </c>
      <c r="L2798" s="16">
        <f t="shared" si="301"/>
        <v>0</v>
      </c>
      <c r="M2798" s="16">
        <f t="shared" si="302"/>
        <v>0</v>
      </c>
      <c r="N2798" s="10">
        <f t="shared" si="303"/>
        <v>0</v>
      </c>
      <c r="O2798" s="10" t="str">
        <f t="shared" si="307"/>
        <v>Weniger als 40% der Schätzungsfläche sind aktueller als 2002</v>
      </c>
      <c r="P2798" s="17">
        <f t="shared" si="304"/>
        <v>194.914659</v>
      </c>
      <c r="Q2798" t="str">
        <f t="shared" si="305"/>
        <v/>
      </c>
      <c r="R2798" s="6" t="str">
        <f t="shared" si="306"/>
        <v/>
      </c>
      <c r="S2798" t="s">
        <v>2885</v>
      </c>
    </row>
    <row r="2799" spans="1:19" x14ac:dyDescent="0.25">
      <c r="A2799" s="2">
        <v>26</v>
      </c>
      <c r="B2799" s="13">
        <v>3157</v>
      </c>
      <c r="C2799" s="14" t="s">
        <v>2817</v>
      </c>
      <c r="D2799" s="14" t="s">
        <v>2778</v>
      </c>
      <c r="E2799" s="14" t="s">
        <v>2757</v>
      </c>
      <c r="F2799" s="13">
        <v>1992</v>
      </c>
      <c r="G2799" s="13">
        <v>1952</v>
      </c>
      <c r="H2799" s="13">
        <v>0</v>
      </c>
      <c r="I2799" s="13">
        <v>365</v>
      </c>
      <c r="J2799" s="15">
        <v>0</v>
      </c>
      <c r="K2799" s="15">
        <v>2458480.3969999999</v>
      </c>
      <c r="L2799" s="16">
        <f t="shared" si="301"/>
        <v>0</v>
      </c>
      <c r="M2799" s="16">
        <f t="shared" si="302"/>
        <v>0</v>
      </c>
      <c r="N2799" s="10">
        <f t="shared" si="303"/>
        <v>0</v>
      </c>
      <c r="O2799" s="10" t="str">
        <f t="shared" si="307"/>
        <v>Weniger als 40% der Schätzungsfläche sind aktueller als 2002</v>
      </c>
      <c r="P2799" s="17">
        <f t="shared" si="304"/>
        <v>245.84803969999999</v>
      </c>
      <c r="Q2799" t="str">
        <f t="shared" si="305"/>
        <v/>
      </c>
      <c r="R2799" s="6" t="str">
        <f t="shared" si="306"/>
        <v/>
      </c>
      <c r="S2799" t="s">
        <v>2885</v>
      </c>
    </row>
    <row r="2800" spans="1:19" x14ac:dyDescent="0.25">
      <c r="A2800" s="2">
        <v>26</v>
      </c>
      <c r="B2800" s="13">
        <v>3158</v>
      </c>
      <c r="C2800" s="14" t="s">
        <v>2818</v>
      </c>
      <c r="D2800" s="14" t="s">
        <v>2761</v>
      </c>
      <c r="E2800" s="14" t="s">
        <v>2757</v>
      </c>
      <c r="F2800" s="13">
        <v>1986</v>
      </c>
      <c r="G2800" s="13">
        <v>1986</v>
      </c>
      <c r="H2800" s="13">
        <v>0</v>
      </c>
      <c r="I2800" s="13">
        <v>244</v>
      </c>
      <c r="J2800" s="15">
        <v>0</v>
      </c>
      <c r="K2800" s="15">
        <v>1724428.0419999999</v>
      </c>
      <c r="L2800" s="16">
        <f t="shared" si="301"/>
        <v>0</v>
      </c>
      <c r="M2800" s="16">
        <f t="shared" si="302"/>
        <v>0</v>
      </c>
      <c r="N2800" s="10">
        <f t="shared" si="303"/>
        <v>0</v>
      </c>
      <c r="O2800" s="10" t="str">
        <f t="shared" si="307"/>
        <v>Weniger als 40% der Schätzungsfläche sind aktueller als 2002</v>
      </c>
      <c r="P2800" s="17">
        <f t="shared" si="304"/>
        <v>172.44280419999998</v>
      </c>
      <c r="Q2800" t="str">
        <f t="shared" si="305"/>
        <v/>
      </c>
      <c r="R2800" s="6" t="str">
        <f t="shared" si="306"/>
        <v/>
      </c>
      <c r="S2800" t="s">
        <v>2885</v>
      </c>
    </row>
    <row r="2801" spans="1:19" x14ac:dyDescent="0.25">
      <c r="A2801" s="2">
        <v>26</v>
      </c>
      <c r="B2801" s="13">
        <v>3159</v>
      </c>
      <c r="C2801" s="14" t="s">
        <v>2291</v>
      </c>
      <c r="D2801" s="14" t="s">
        <v>2793</v>
      </c>
      <c r="E2801" s="14" t="s">
        <v>2757</v>
      </c>
      <c r="F2801" s="13">
        <v>2001</v>
      </c>
      <c r="G2801" s="13">
        <v>1998</v>
      </c>
      <c r="H2801" s="13">
        <v>0</v>
      </c>
      <c r="I2801" s="13">
        <v>193</v>
      </c>
      <c r="J2801" s="15">
        <v>0</v>
      </c>
      <c r="K2801" s="15">
        <v>894614.52899999998</v>
      </c>
      <c r="L2801" s="16">
        <f t="shared" si="301"/>
        <v>0</v>
      </c>
      <c r="M2801" s="16">
        <f t="shared" si="302"/>
        <v>0</v>
      </c>
      <c r="N2801" s="10">
        <f t="shared" si="303"/>
        <v>0</v>
      </c>
      <c r="O2801" s="10" t="str">
        <f t="shared" si="307"/>
        <v>Weniger als 40% der Schätzungsfläche sind aktueller als 2002</v>
      </c>
      <c r="P2801" s="17">
        <f t="shared" si="304"/>
        <v>89.461452899999998</v>
      </c>
      <c r="Q2801" t="str">
        <f t="shared" si="305"/>
        <v/>
      </c>
      <c r="R2801" s="6" t="str">
        <f t="shared" si="306"/>
        <v/>
      </c>
      <c r="S2801" t="s">
        <v>2885</v>
      </c>
    </row>
    <row r="2802" spans="1:19" x14ac:dyDescent="0.25">
      <c r="A2802" s="2">
        <v>26</v>
      </c>
      <c r="B2802" s="13">
        <v>3160</v>
      </c>
      <c r="C2802" s="14" t="s">
        <v>2819</v>
      </c>
      <c r="D2802" s="14" t="s">
        <v>2756</v>
      </c>
      <c r="E2802" s="14" t="s">
        <v>2757</v>
      </c>
      <c r="F2802" s="13">
        <v>1973</v>
      </c>
      <c r="G2802" s="13">
        <v>1973</v>
      </c>
      <c r="H2802" s="13">
        <v>0</v>
      </c>
      <c r="I2802" s="13">
        <v>199</v>
      </c>
      <c r="J2802" s="15">
        <v>0</v>
      </c>
      <c r="K2802" s="15">
        <v>1818933.0360000001</v>
      </c>
      <c r="L2802" s="16">
        <f t="shared" si="301"/>
        <v>0</v>
      </c>
      <c r="M2802" s="16">
        <f t="shared" si="302"/>
        <v>0</v>
      </c>
      <c r="N2802" s="10">
        <f t="shared" si="303"/>
        <v>0</v>
      </c>
      <c r="O2802" s="10" t="str">
        <f t="shared" si="307"/>
        <v>Weniger als 40% der Schätzungsfläche sind aktueller als 2002</v>
      </c>
      <c r="P2802" s="17">
        <f t="shared" si="304"/>
        <v>181.8933036</v>
      </c>
      <c r="Q2802" t="str">
        <f t="shared" si="305"/>
        <v/>
      </c>
      <c r="R2802" s="6" t="str">
        <f t="shared" si="306"/>
        <v/>
      </c>
      <c r="S2802" t="s">
        <v>2885</v>
      </c>
    </row>
    <row r="2803" spans="1:19" x14ac:dyDescent="0.25">
      <c r="A2803" s="2">
        <v>26</v>
      </c>
      <c r="B2803" s="13">
        <v>3161</v>
      </c>
      <c r="C2803" s="14" t="s">
        <v>2820</v>
      </c>
      <c r="D2803" s="14" t="s">
        <v>2778</v>
      </c>
      <c r="E2803" s="14" t="s">
        <v>2757</v>
      </c>
      <c r="F2803" s="13">
        <v>1999</v>
      </c>
      <c r="G2803" s="13">
        <v>1999</v>
      </c>
      <c r="H2803" s="13">
        <v>0</v>
      </c>
      <c r="I2803" s="13">
        <v>220</v>
      </c>
      <c r="J2803" s="15">
        <v>0</v>
      </c>
      <c r="K2803" s="15">
        <v>1516694.0330000001</v>
      </c>
      <c r="L2803" s="16">
        <f t="shared" si="301"/>
        <v>0</v>
      </c>
      <c r="M2803" s="16">
        <f t="shared" si="302"/>
        <v>0</v>
      </c>
      <c r="N2803" s="10">
        <f t="shared" si="303"/>
        <v>0</v>
      </c>
      <c r="O2803" s="10" t="str">
        <f t="shared" si="307"/>
        <v>Weniger als 40% der Schätzungsfläche sind aktueller als 2002</v>
      </c>
      <c r="P2803" s="17">
        <f t="shared" si="304"/>
        <v>151.6694033</v>
      </c>
      <c r="Q2803" t="str">
        <f t="shared" si="305"/>
        <v/>
      </c>
      <c r="R2803" s="6" t="str">
        <f t="shared" si="306"/>
        <v/>
      </c>
      <c r="S2803" t="s">
        <v>2885</v>
      </c>
    </row>
    <row r="2804" spans="1:19" x14ac:dyDescent="0.25">
      <c r="A2804" s="2">
        <v>26</v>
      </c>
      <c r="B2804" s="13">
        <v>3163</v>
      </c>
      <c r="C2804" s="14" t="s">
        <v>2821</v>
      </c>
      <c r="D2804" s="14" t="s">
        <v>2765</v>
      </c>
      <c r="E2804" s="14" t="s">
        <v>2757</v>
      </c>
      <c r="F2804" s="13">
        <v>1982</v>
      </c>
      <c r="G2804" s="13">
        <v>1982</v>
      </c>
      <c r="H2804" s="13">
        <v>0</v>
      </c>
      <c r="I2804" s="13">
        <v>882</v>
      </c>
      <c r="J2804" s="15">
        <v>0</v>
      </c>
      <c r="K2804" s="15">
        <v>4144575.3130000001</v>
      </c>
      <c r="L2804" s="16">
        <f t="shared" si="301"/>
        <v>0</v>
      </c>
      <c r="M2804" s="16">
        <f t="shared" si="302"/>
        <v>0</v>
      </c>
      <c r="N2804" s="10">
        <f t="shared" si="303"/>
        <v>0</v>
      </c>
      <c r="O2804" s="10" t="str">
        <f t="shared" si="307"/>
        <v>Weniger als 40% der Schätzungsfläche sind aktueller als 2002</v>
      </c>
      <c r="P2804" s="17">
        <f t="shared" si="304"/>
        <v>414.45753130000003</v>
      </c>
      <c r="Q2804" t="str">
        <f t="shared" si="305"/>
        <v/>
      </c>
      <c r="R2804" s="6" t="str">
        <f t="shared" si="306"/>
        <v/>
      </c>
      <c r="S2804" t="s">
        <v>2885</v>
      </c>
    </row>
    <row r="2805" spans="1:19" x14ac:dyDescent="0.25">
      <c r="A2805" s="2">
        <v>26</v>
      </c>
      <c r="B2805" s="13">
        <v>3164</v>
      </c>
      <c r="C2805" s="14" t="s">
        <v>2822</v>
      </c>
      <c r="D2805" s="14" t="s">
        <v>2778</v>
      </c>
      <c r="E2805" s="14" t="s">
        <v>2757</v>
      </c>
      <c r="F2805" s="13">
        <v>1968</v>
      </c>
      <c r="G2805" s="13">
        <v>1968</v>
      </c>
      <c r="H2805" s="13">
        <v>0</v>
      </c>
      <c r="I2805" s="13">
        <v>492</v>
      </c>
      <c r="J2805" s="15">
        <v>0</v>
      </c>
      <c r="K2805" s="15">
        <v>4177542.8020000001</v>
      </c>
      <c r="L2805" s="16">
        <f t="shared" si="301"/>
        <v>0</v>
      </c>
      <c r="M2805" s="16">
        <f t="shared" si="302"/>
        <v>0</v>
      </c>
      <c r="N2805" s="10">
        <f t="shared" si="303"/>
        <v>0</v>
      </c>
      <c r="O2805" s="10" t="str">
        <f t="shared" si="307"/>
        <v>Weniger als 40% der Schätzungsfläche sind aktueller als 2002</v>
      </c>
      <c r="P2805" s="17">
        <f t="shared" si="304"/>
        <v>417.75428020000004</v>
      </c>
      <c r="Q2805" t="str">
        <f t="shared" si="305"/>
        <v/>
      </c>
      <c r="R2805" s="6" t="str">
        <f t="shared" si="306"/>
        <v/>
      </c>
      <c r="S2805" t="s">
        <v>2885</v>
      </c>
    </row>
    <row r="2806" spans="1:19" x14ac:dyDescent="0.25">
      <c r="A2806" s="2">
        <v>26</v>
      </c>
      <c r="B2806" s="13">
        <v>3165</v>
      </c>
      <c r="C2806" s="14" t="s">
        <v>2823</v>
      </c>
      <c r="D2806" s="14" t="s">
        <v>2765</v>
      </c>
      <c r="E2806" s="14" t="s">
        <v>2757</v>
      </c>
      <c r="F2806" s="13">
        <v>1952</v>
      </c>
      <c r="G2806" s="13">
        <v>1952</v>
      </c>
      <c r="H2806" s="13">
        <v>0</v>
      </c>
      <c r="I2806" s="13">
        <v>315</v>
      </c>
      <c r="J2806" s="15">
        <v>0</v>
      </c>
      <c r="K2806" s="15">
        <v>1167272.6089999999</v>
      </c>
      <c r="L2806" s="16">
        <f t="shared" si="301"/>
        <v>0</v>
      </c>
      <c r="M2806" s="16">
        <f t="shared" si="302"/>
        <v>0</v>
      </c>
      <c r="N2806" s="10">
        <f t="shared" si="303"/>
        <v>0</v>
      </c>
      <c r="O2806" s="10" t="str">
        <f t="shared" si="307"/>
        <v>Weniger als 40% der Schätzungsfläche sind aktueller als 2002</v>
      </c>
      <c r="P2806" s="17">
        <f t="shared" si="304"/>
        <v>116.72726089999999</v>
      </c>
      <c r="Q2806" t="str">
        <f t="shared" si="305"/>
        <v/>
      </c>
      <c r="R2806" s="6" t="str">
        <f t="shared" si="306"/>
        <v/>
      </c>
      <c r="S2806" t="s">
        <v>2885</v>
      </c>
    </row>
    <row r="2807" spans="1:19" x14ac:dyDescent="0.25">
      <c r="A2807" s="2">
        <v>26</v>
      </c>
      <c r="B2807" s="13">
        <v>3166</v>
      </c>
      <c r="C2807" s="14" t="s">
        <v>2824</v>
      </c>
      <c r="D2807" s="14" t="s">
        <v>2791</v>
      </c>
      <c r="E2807" s="14" t="s">
        <v>2757</v>
      </c>
      <c r="F2807" s="13">
        <v>2010</v>
      </c>
      <c r="G2807" s="13">
        <v>1950</v>
      </c>
      <c r="H2807" s="13">
        <v>599</v>
      </c>
      <c r="I2807" s="13">
        <v>610</v>
      </c>
      <c r="J2807" s="15">
        <v>3508253.5219999999</v>
      </c>
      <c r="K2807" s="15">
        <v>3569534.3670000001</v>
      </c>
      <c r="L2807" s="16">
        <f t="shared" si="301"/>
        <v>0.9819672131147541</v>
      </c>
      <c r="M2807" s="16">
        <f t="shared" si="302"/>
        <v>0.98283225802039176</v>
      </c>
      <c r="N2807" s="10">
        <f t="shared" si="303"/>
        <v>1</v>
      </c>
      <c r="O2807" s="10" t="str">
        <f t="shared" si="307"/>
        <v>Mehr als 50% der Schätzungsfläche sind aktueller als 2002</v>
      </c>
      <c r="P2807" s="17">
        <f t="shared" si="304"/>
        <v>356.9534367</v>
      </c>
      <c r="Q2807">
        <f t="shared" si="305"/>
        <v>1</v>
      </c>
      <c r="R2807" s="6">
        <f t="shared" si="306"/>
        <v>40267</v>
      </c>
      <c r="S2807" t="s">
        <v>3080</v>
      </c>
    </row>
    <row r="2808" spans="1:19" x14ac:dyDescent="0.25">
      <c r="A2808" s="2">
        <v>26</v>
      </c>
      <c r="B2808" s="13">
        <v>3167</v>
      </c>
      <c r="C2808" s="14" t="s">
        <v>2825</v>
      </c>
      <c r="D2808" s="14" t="s">
        <v>2765</v>
      </c>
      <c r="E2808" s="14" t="s">
        <v>2757</v>
      </c>
      <c r="F2808" s="13">
        <v>1989</v>
      </c>
      <c r="G2808" s="13">
        <v>1951</v>
      </c>
      <c r="H2808" s="13">
        <v>0</v>
      </c>
      <c r="I2808" s="13">
        <v>624</v>
      </c>
      <c r="J2808" s="15">
        <v>0</v>
      </c>
      <c r="K2808" s="15">
        <v>3793312.3480000002</v>
      </c>
      <c r="L2808" s="16">
        <f t="shared" si="301"/>
        <v>0</v>
      </c>
      <c r="M2808" s="16">
        <f t="shared" si="302"/>
        <v>0</v>
      </c>
      <c r="N2808" s="10">
        <f t="shared" si="303"/>
        <v>0</v>
      </c>
      <c r="O2808" s="10" t="str">
        <f t="shared" si="307"/>
        <v>Weniger als 40% der Schätzungsfläche sind aktueller als 2002</v>
      </c>
      <c r="P2808" s="17">
        <f t="shared" si="304"/>
        <v>379.3312348</v>
      </c>
      <c r="Q2808" t="str">
        <f t="shared" si="305"/>
        <v/>
      </c>
      <c r="R2808" s="6" t="str">
        <f t="shared" si="306"/>
        <v/>
      </c>
      <c r="S2808" t="s">
        <v>2885</v>
      </c>
    </row>
    <row r="2809" spans="1:19" x14ac:dyDescent="0.25">
      <c r="A2809" s="2">
        <v>26</v>
      </c>
      <c r="B2809" s="13">
        <v>3168</v>
      </c>
      <c r="C2809" s="14" t="s">
        <v>2826</v>
      </c>
      <c r="D2809" s="14" t="s">
        <v>2797</v>
      </c>
      <c r="E2809" s="14" t="s">
        <v>2757</v>
      </c>
      <c r="F2809" s="13">
        <v>1977</v>
      </c>
      <c r="G2809" s="13">
        <v>1977</v>
      </c>
      <c r="H2809" s="13">
        <v>0</v>
      </c>
      <c r="I2809" s="13">
        <v>391</v>
      </c>
      <c r="J2809" s="15">
        <v>0</v>
      </c>
      <c r="K2809" s="15">
        <v>1972876.264</v>
      </c>
      <c r="L2809" s="16">
        <f t="shared" si="301"/>
        <v>0</v>
      </c>
      <c r="M2809" s="16">
        <f t="shared" si="302"/>
        <v>0</v>
      </c>
      <c r="N2809" s="10">
        <f t="shared" si="303"/>
        <v>0</v>
      </c>
      <c r="O2809" s="10" t="str">
        <f t="shared" si="307"/>
        <v>Weniger als 40% der Schätzungsfläche sind aktueller als 2002</v>
      </c>
      <c r="P2809" s="17">
        <f t="shared" si="304"/>
        <v>197.28762639999999</v>
      </c>
      <c r="Q2809" t="str">
        <f t="shared" si="305"/>
        <v/>
      </c>
      <c r="R2809" s="6" t="str">
        <f t="shared" si="306"/>
        <v/>
      </c>
      <c r="S2809" t="s">
        <v>2885</v>
      </c>
    </row>
    <row r="2810" spans="1:19" x14ac:dyDescent="0.25">
      <c r="A2810" s="2">
        <v>26</v>
      </c>
      <c r="B2810" s="13">
        <v>3169</v>
      </c>
      <c r="C2810" s="14" t="s">
        <v>2827</v>
      </c>
      <c r="D2810" s="14" t="s">
        <v>2759</v>
      </c>
      <c r="E2810" s="14" t="s">
        <v>2757</v>
      </c>
      <c r="F2810" s="13">
        <v>1980</v>
      </c>
      <c r="G2810" s="13">
        <v>1980</v>
      </c>
      <c r="H2810" s="13">
        <v>0</v>
      </c>
      <c r="I2810" s="13">
        <v>245</v>
      </c>
      <c r="J2810" s="15">
        <v>0</v>
      </c>
      <c r="K2810" s="15">
        <v>1203476.8419999999</v>
      </c>
      <c r="L2810" s="16">
        <f t="shared" si="301"/>
        <v>0</v>
      </c>
      <c r="M2810" s="16">
        <f t="shared" si="302"/>
        <v>0</v>
      </c>
      <c r="N2810" s="10">
        <f t="shared" si="303"/>
        <v>0</v>
      </c>
      <c r="O2810" s="10" t="str">
        <f t="shared" si="307"/>
        <v>Weniger als 40% der Schätzungsfläche sind aktueller als 2002</v>
      </c>
      <c r="P2810" s="17">
        <f t="shared" si="304"/>
        <v>120.34768419999999</v>
      </c>
      <c r="Q2810" t="str">
        <f t="shared" si="305"/>
        <v/>
      </c>
      <c r="R2810" s="6" t="str">
        <f t="shared" si="306"/>
        <v/>
      </c>
      <c r="S2810" t="s">
        <v>2885</v>
      </c>
    </row>
    <row r="2811" spans="1:19" x14ac:dyDescent="0.25">
      <c r="A2811" s="2">
        <v>26</v>
      </c>
      <c r="B2811" s="13">
        <v>3170</v>
      </c>
      <c r="C2811" s="14" t="s">
        <v>2828</v>
      </c>
      <c r="D2811" s="14" t="s">
        <v>2765</v>
      </c>
      <c r="E2811" s="14" t="s">
        <v>2757</v>
      </c>
      <c r="F2811" s="13">
        <v>1951</v>
      </c>
      <c r="G2811" s="13">
        <v>1951</v>
      </c>
      <c r="H2811" s="13">
        <v>0</v>
      </c>
      <c r="I2811" s="13">
        <v>400</v>
      </c>
      <c r="J2811" s="15">
        <v>0</v>
      </c>
      <c r="K2811" s="15">
        <v>1463405.7590000001</v>
      </c>
      <c r="L2811" s="16">
        <f t="shared" si="301"/>
        <v>0</v>
      </c>
      <c r="M2811" s="16">
        <f t="shared" si="302"/>
        <v>0</v>
      </c>
      <c r="N2811" s="10">
        <f t="shared" si="303"/>
        <v>0</v>
      </c>
      <c r="O2811" s="10" t="str">
        <f t="shared" si="307"/>
        <v>Weniger als 40% der Schätzungsfläche sind aktueller als 2002</v>
      </c>
      <c r="P2811" s="17">
        <f t="shared" si="304"/>
        <v>146.3405759</v>
      </c>
      <c r="Q2811" t="str">
        <f t="shared" si="305"/>
        <v/>
      </c>
      <c r="R2811" s="6" t="str">
        <f t="shared" si="306"/>
        <v/>
      </c>
      <c r="S2811" t="s">
        <v>2885</v>
      </c>
    </row>
    <row r="2812" spans="1:19" x14ac:dyDescent="0.25">
      <c r="A2812" s="2">
        <v>26</v>
      </c>
      <c r="B2812" s="13">
        <v>3171</v>
      </c>
      <c r="C2812" s="14" t="s">
        <v>2829</v>
      </c>
      <c r="D2812" s="14" t="s">
        <v>2761</v>
      </c>
      <c r="E2812" s="14" t="s">
        <v>2757</v>
      </c>
      <c r="F2812" s="13">
        <v>1983</v>
      </c>
      <c r="G2812" s="13">
        <v>1983</v>
      </c>
      <c r="H2812" s="13">
        <v>0</v>
      </c>
      <c r="I2812" s="13">
        <v>160</v>
      </c>
      <c r="J2812" s="15">
        <v>0</v>
      </c>
      <c r="K2812" s="15">
        <v>676075.32700000005</v>
      </c>
      <c r="L2812" s="16">
        <f t="shared" si="301"/>
        <v>0</v>
      </c>
      <c r="M2812" s="16">
        <f t="shared" si="302"/>
        <v>0</v>
      </c>
      <c r="N2812" s="10">
        <f t="shared" si="303"/>
        <v>0</v>
      </c>
      <c r="O2812" s="10" t="str">
        <f t="shared" si="307"/>
        <v>Weniger als 40% der Schätzungsfläche sind aktueller als 2002</v>
      </c>
      <c r="P2812" s="17">
        <f t="shared" si="304"/>
        <v>67.607532700000007</v>
      </c>
      <c r="Q2812" t="str">
        <f t="shared" si="305"/>
        <v/>
      </c>
      <c r="R2812" s="6" t="str">
        <f t="shared" si="306"/>
        <v/>
      </c>
      <c r="S2812" t="s">
        <v>2885</v>
      </c>
    </row>
    <row r="2813" spans="1:19" x14ac:dyDescent="0.25">
      <c r="A2813" s="2">
        <v>26</v>
      </c>
      <c r="B2813" s="13">
        <v>3172</v>
      </c>
      <c r="C2813" s="14" t="s">
        <v>2830</v>
      </c>
      <c r="D2813" s="14" t="s">
        <v>2793</v>
      </c>
      <c r="E2813" s="14" t="s">
        <v>2757</v>
      </c>
      <c r="F2813" s="13">
        <v>1972</v>
      </c>
      <c r="G2813" s="13">
        <v>1970</v>
      </c>
      <c r="H2813" s="13">
        <v>0</v>
      </c>
      <c r="I2813" s="13">
        <v>193</v>
      </c>
      <c r="J2813" s="15">
        <v>0</v>
      </c>
      <c r="K2813" s="15">
        <v>1747109.8289999999</v>
      </c>
      <c r="L2813" s="16">
        <f t="shared" si="301"/>
        <v>0</v>
      </c>
      <c r="M2813" s="16">
        <f t="shared" si="302"/>
        <v>0</v>
      </c>
      <c r="N2813" s="10">
        <f t="shared" si="303"/>
        <v>0</v>
      </c>
      <c r="O2813" s="10" t="str">
        <f t="shared" si="307"/>
        <v>Weniger als 40% der Schätzungsfläche sind aktueller als 2002</v>
      </c>
      <c r="P2813" s="17">
        <f t="shared" si="304"/>
        <v>174.7109829</v>
      </c>
      <c r="Q2813" t="str">
        <f t="shared" si="305"/>
        <v/>
      </c>
      <c r="R2813" s="6" t="str">
        <f t="shared" si="306"/>
        <v/>
      </c>
      <c r="S2813" t="s">
        <v>2885</v>
      </c>
    </row>
    <row r="2814" spans="1:19" x14ac:dyDescent="0.25">
      <c r="A2814" s="2">
        <v>26</v>
      </c>
      <c r="B2814" s="13">
        <v>3173</v>
      </c>
      <c r="C2814" s="14" t="s">
        <v>2831</v>
      </c>
      <c r="D2814" s="14" t="s">
        <v>2781</v>
      </c>
      <c r="E2814" s="14" t="s">
        <v>2757</v>
      </c>
      <c r="F2814" s="13">
        <v>1977</v>
      </c>
      <c r="G2814" s="13">
        <v>1977</v>
      </c>
      <c r="H2814" s="13">
        <v>0</v>
      </c>
      <c r="I2814" s="13">
        <v>86</v>
      </c>
      <c r="J2814" s="15">
        <v>0</v>
      </c>
      <c r="K2814" s="15">
        <v>372466.98499999999</v>
      </c>
      <c r="L2814" s="16">
        <f t="shared" si="301"/>
        <v>0</v>
      </c>
      <c r="M2814" s="16">
        <f t="shared" si="302"/>
        <v>0</v>
      </c>
      <c r="N2814" s="10">
        <f t="shared" si="303"/>
        <v>0</v>
      </c>
      <c r="O2814" s="10" t="str">
        <f t="shared" si="307"/>
        <v>Weniger als 40% der Schätzungsfläche sind aktueller als 2002</v>
      </c>
      <c r="P2814" s="17">
        <f t="shared" si="304"/>
        <v>37.246698500000001</v>
      </c>
      <c r="Q2814" t="str">
        <f t="shared" si="305"/>
        <v/>
      </c>
      <c r="R2814" s="6" t="str">
        <f t="shared" si="306"/>
        <v/>
      </c>
      <c r="S2814" t="s">
        <v>2885</v>
      </c>
    </row>
    <row r="2815" spans="1:19" x14ac:dyDescent="0.25">
      <c r="A2815" s="2">
        <v>26</v>
      </c>
      <c r="B2815" s="13">
        <v>3174</v>
      </c>
      <c r="C2815" s="14" t="s">
        <v>2832</v>
      </c>
      <c r="D2815" s="14" t="s">
        <v>2816</v>
      </c>
      <c r="E2815" s="14" t="s">
        <v>2757</v>
      </c>
      <c r="F2815" s="13">
        <v>1998</v>
      </c>
      <c r="G2815" s="13">
        <v>1948</v>
      </c>
      <c r="H2815" s="13">
        <v>0</v>
      </c>
      <c r="I2815" s="13">
        <v>259</v>
      </c>
      <c r="J2815" s="15">
        <v>0</v>
      </c>
      <c r="K2815" s="15">
        <v>3217799.7340000002</v>
      </c>
      <c r="L2815" s="16">
        <f t="shared" si="301"/>
        <v>0</v>
      </c>
      <c r="M2815" s="16">
        <f t="shared" si="302"/>
        <v>0</v>
      </c>
      <c r="N2815" s="10">
        <f t="shared" si="303"/>
        <v>0</v>
      </c>
      <c r="O2815" s="10" t="str">
        <f t="shared" si="307"/>
        <v>Weniger als 40% der Schätzungsfläche sind aktueller als 2002</v>
      </c>
      <c r="P2815" s="17">
        <f t="shared" si="304"/>
        <v>321.77997340000002</v>
      </c>
      <c r="Q2815" t="str">
        <f t="shared" si="305"/>
        <v/>
      </c>
      <c r="R2815" s="6" t="str">
        <f t="shared" si="306"/>
        <v/>
      </c>
      <c r="S2815" t="s">
        <v>2885</v>
      </c>
    </row>
    <row r="2816" spans="1:19" x14ac:dyDescent="0.25">
      <c r="A2816" s="2">
        <v>26</v>
      </c>
      <c r="B2816" s="13">
        <v>3175</v>
      </c>
      <c r="C2816" s="14" t="s">
        <v>401</v>
      </c>
      <c r="D2816" s="14" t="s">
        <v>2765</v>
      </c>
      <c r="E2816" s="14" t="s">
        <v>2757</v>
      </c>
      <c r="F2816" s="13">
        <v>1951</v>
      </c>
      <c r="G2816" s="13">
        <v>1951</v>
      </c>
      <c r="H2816" s="13">
        <v>0</v>
      </c>
      <c r="I2816" s="13">
        <v>549</v>
      </c>
      <c r="J2816" s="15">
        <v>0</v>
      </c>
      <c r="K2816" s="15">
        <v>2471167.9240000001</v>
      </c>
      <c r="L2816" s="16">
        <f t="shared" si="301"/>
        <v>0</v>
      </c>
      <c r="M2816" s="16">
        <f t="shared" si="302"/>
        <v>0</v>
      </c>
      <c r="N2816" s="10">
        <f t="shared" si="303"/>
        <v>0</v>
      </c>
      <c r="O2816" s="10" t="str">
        <f t="shared" si="307"/>
        <v>Weniger als 40% der Schätzungsfläche sind aktueller als 2002</v>
      </c>
      <c r="P2816" s="17">
        <f t="shared" si="304"/>
        <v>247.11679240000001</v>
      </c>
      <c r="Q2816" t="str">
        <f t="shared" si="305"/>
        <v/>
      </c>
      <c r="R2816" s="6" t="str">
        <f t="shared" si="306"/>
        <v/>
      </c>
      <c r="S2816" t="s">
        <v>2885</v>
      </c>
    </row>
    <row r="2817" spans="1:19" x14ac:dyDescent="0.25">
      <c r="A2817" s="2">
        <v>26</v>
      </c>
      <c r="B2817" s="13">
        <v>3176</v>
      </c>
      <c r="C2817" s="14" t="s">
        <v>2833</v>
      </c>
      <c r="D2817" s="14" t="s">
        <v>1000</v>
      </c>
      <c r="E2817" s="14" t="s">
        <v>2757</v>
      </c>
      <c r="F2817" s="13">
        <v>1991</v>
      </c>
      <c r="G2817" s="13">
        <v>1952</v>
      </c>
      <c r="H2817" s="13">
        <v>0</v>
      </c>
      <c r="I2817" s="13">
        <v>455</v>
      </c>
      <c r="J2817" s="15">
        <v>0</v>
      </c>
      <c r="K2817" s="15">
        <v>2894418.7009999999</v>
      </c>
      <c r="L2817" s="16">
        <f t="shared" si="301"/>
        <v>0</v>
      </c>
      <c r="M2817" s="16">
        <f t="shared" si="302"/>
        <v>0</v>
      </c>
      <c r="N2817" s="10">
        <f t="shared" si="303"/>
        <v>0</v>
      </c>
      <c r="O2817" s="10" t="str">
        <f t="shared" si="307"/>
        <v>Weniger als 40% der Schätzungsfläche sind aktueller als 2002</v>
      </c>
      <c r="P2817" s="17">
        <f t="shared" si="304"/>
        <v>289.44187009999996</v>
      </c>
      <c r="Q2817" t="str">
        <f t="shared" si="305"/>
        <v/>
      </c>
      <c r="R2817" s="6" t="str">
        <f t="shared" si="306"/>
        <v/>
      </c>
      <c r="S2817" t="s">
        <v>2885</v>
      </c>
    </row>
    <row r="2818" spans="1:19" x14ac:dyDescent="0.25">
      <c r="A2818" s="2">
        <v>26</v>
      </c>
      <c r="B2818" s="13">
        <v>3177</v>
      </c>
      <c r="C2818" s="14" t="s">
        <v>406</v>
      </c>
      <c r="D2818" s="14" t="s">
        <v>2765</v>
      </c>
      <c r="E2818" s="14" t="s">
        <v>2757</v>
      </c>
      <c r="F2818" s="13">
        <v>1989</v>
      </c>
      <c r="G2818" s="13">
        <v>1952</v>
      </c>
      <c r="H2818" s="13">
        <v>0</v>
      </c>
      <c r="I2818" s="13">
        <v>421</v>
      </c>
      <c r="J2818" s="15">
        <v>0</v>
      </c>
      <c r="K2818" s="15">
        <v>2425293.6159999999</v>
      </c>
      <c r="L2818" s="16">
        <f t="shared" si="301"/>
        <v>0</v>
      </c>
      <c r="M2818" s="16">
        <f t="shared" si="302"/>
        <v>0</v>
      </c>
      <c r="N2818" s="10">
        <f t="shared" si="303"/>
        <v>0</v>
      </c>
      <c r="O2818" s="10" t="str">
        <f t="shared" si="307"/>
        <v>Weniger als 40% der Schätzungsfläche sind aktueller als 2002</v>
      </c>
      <c r="P2818" s="17">
        <f t="shared" si="304"/>
        <v>242.52936159999999</v>
      </c>
      <c r="Q2818" t="str">
        <f t="shared" si="305"/>
        <v/>
      </c>
      <c r="R2818" s="6" t="str">
        <f t="shared" si="306"/>
        <v/>
      </c>
      <c r="S2818" t="s">
        <v>2885</v>
      </c>
    </row>
    <row r="2819" spans="1:19" x14ac:dyDescent="0.25">
      <c r="A2819" s="2">
        <v>26</v>
      </c>
      <c r="B2819" s="13">
        <v>3178</v>
      </c>
      <c r="C2819" s="14" t="s">
        <v>2781</v>
      </c>
      <c r="D2819" s="14" t="s">
        <v>2781</v>
      </c>
      <c r="E2819" s="14" t="s">
        <v>2757</v>
      </c>
      <c r="F2819" s="13">
        <v>1980</v>
      </c>
      <c r="G2819" s="13">
        <v>1952</v>
      </c>
      <c r="H2819" s="13">
        <v>0</v>
      </c>
      <c r="I2819" s="13">
        <v>838</v>
      </c>
      <c r="J2819" s="15">
        <v>0</v>
      </c>
      <c r="K2819" s="15">
        <v>4133123.2230000002</v>
      </c>
      <c r="L2819" s="16">
        <f t="shared" ref="L2819:L2838" si="308">H2819/I2819</f>
        <v>0</v>
      </c>
      <c r="M2819" s="16">
        <f t="shared" ref="M2819:M2838" si="309">J2819/K2819</f>
        <v>0</v>
      </c>
      <c r="N2819" s="10">
        <f t="shared" ref="N2819:N2838" si="310">IF(AND(M2819&gt;0.1,M2819&lt;0.5,Q2819=1),3,IF(M2819&gt;=0.5,1,IF(M2819&gt;=0.4,2,0)))</f>
        <v>0</v>
      </c>
      <c r="O2819" s="10" t="str">
        <f t="shared" si="307"/>
        <v>Weniger als 40% der Schätzungsfläche sind aktueller als 2002</v>
      </c>
      <c r="P2819" s="17">
        <f t="shared" ref="P2819:P2838" si="311">K2819/10000</f>
        <v>413.31232230000001</v>
      </c>
      <c r="Q2819" t="str">
        <f t="shared" ref="Q2819:Q2838" si="312">IFERROR(VLOOKUP(B2819,NAG,3,FALSE),"")</f>
        <v/>
      </c>
      <c r="R2819" s="6" t="str">
        <f t="shared" ref="R2819:R2838" si="313">IFERROR(VLOOKUP(B2819,NAG,4,FALSE),"")</f>
        <v/>
      </c>
      <c r="S2819" t="s">
        <v>2885</v>
      </c>
    </row>
    <row r="2820" spans="1:19" x14ac:dyDescent="0.25">
      <c r="A2820" s="2">
        <v>26</v>
      </c>
      <c r="B2820" s="13">
        <v>3179</v>
      </c>
      <c r="C2820" s="14" t="s">
        <v>2834</v>
      </c>
      <c r="D2820" s="14" t="s">
        <v>2793</v>
      </c>
      <c r="E2820" s="14" t="s">
        <v>2757</v>
      </c>
      <c r="F2820" s="13">
        <v>1992</v>
      </c>
      <c r="G2820" s="13">
        <v>1947</v>
      </c>
      <c r="H2820" s="13">
        <v>0</v>
      </c>
      <c r="I2820" s="13">
        <v>147</v>
      </c>
      <c r="J2820" s="15">
        <v>0</v>
      </c>
      <c r="K2820" s="15">
        <v>769083.05799999996</v>
      </c>
      <c r="L2820" s="16">
        <f t="shared" si="308"/>
        <v>0</v>
      </c>
      <c r="M2820" s="16">
        <f t="shared" si="309"/>
        <v>0</v>
      </c>
      <c r="N2820" s="10">
        <f t="shared" si="310"/>
        <v>0</v>
      </c>
      <c r="O2820" s="10" t="str">
        <f t="shared" ref="O2820:O2838" si="314">IF(N2820=0,"Weniger als 40% der Schätzungsfläche sind aktueller als 2002",IF(N2820=2,"40% bis 50% der Schätzungsfläche sind aktueller als 2002",IF(N2820=1,"Mehr als 50% der Schätzungsfläche sind aktueller als 2002",IF(N2820=3,"Schätzungsfläche nach 2002 vollständig überprüft und bedarfsweise korrigiert",""))))</f>
        <v>Weniger als 40% der Schätzungsfläche sind aktueller als 2002</v>
      </c>
      <c r="P2820" s="17">
        <f t="shared" si="311"/>
        <v>76.908305799999994</v>
      </c>
      <c r="Q2820" t="str">
        <f t="shared" si="312"/>
        <v/>
      </c>
      <c r="R2820" s="6" t="str">
        <f t="shared" si="313"/>
        <v/>
      </c>
      <c r="S2820" t="s">
        <v>2885</v>
      </c>
    </row>
    <row r="2821" spans="1:19" x14ac:dyDescent="0.25">
      <c r="A2821" s="2">
        <v>26</v>
      </c>
      <c r="B2821" s="13">
        <v>3180</v>
      </c>
      <c r="C2821" s="14" t="s">
        <v>2835</v>
      </c>
      <c r="D2821" s="14" t="s">
        <v>2800</v>
      </c>
      <c r="E2821" s="14" t="s">
        <v>2757</v>
      </c>
      <c r="F2821" s="13">
        <v>2013</v>
      </c>
      <c r="G2821" s="13">
        <v>2008</v>
      </c>
      <c r="H2821" s="13">
        <v>228</v>
      </c>
      <c r="I2821" s="13">
        <v>228</v>
      </c>
      <c r="J2821" s="15">
        <v>783136.929</v>
      </c>
      <c r="K2821" s="15">
        <v>783136.929</v>
      </c>
      <c r="L2821" s="16">
        <f t="shared" si="308"/>
        <v>1</v>
      </c>
      <c r="M2821" s="16">
        <f t="shared" si="309"/>
        <v>1</v>
      </c>
      <c r="N2821" s="10">
        <f t="shared" si="310"/>
        <v>1</v>
      </c>
      <c r="O2821" s="10" t="str">
        <f t="shared" si="314"/>
        <v>Mehr als 50% der Schätzungsfläche sind aktueller als 2002</v>
      </c>
      <c r="P2821" s="17">
        <f t="shared" si="311"/>
        <v>78.313692900000007</v>
      </c>
      <c r="Q2821" t="str">
        <f t="shared" si="312"/>
        <v/>
      </c>
      <c r="R2821" s="6" t="str">
        <f t="shared" si="313"/>
        <v/>
      </c>
      <c r="S2821" t="s">
        <v>2885</v>
      </c>
    </row>
    <row r="2822" spans="1:19" x14ac:dyDescent="0.25">
      <c r="A2822" s="2">
        <v>26</v>
      </c>
      <c r="B2822" s="13">
        <v>3181</v>
      </c>
      <c r="C2822" s="14" t="s">
        <v>2836</v>
      </c>
      <c r="D2822" s="14" t="s">
        <v>569</v>
      </c>
      <c r="E2822" s="14" t="s">
        <v>2757</v>
      </c>
      <c r="F2822" s="13">
        <v>1992</v>
      </c>
      <c r="G2822" s="13">
        <v>1951</v>
      </c>
      <c r="H2822" s="13">
        <v>0</v>
      </c>
      <c r="I2822" s="13">
        <v>357</v>
      </c>
      <c r="J2822" s="15">
        <v>0</v>
      </c>
      <c r="K2822" s="15">
        <v>1393056.057</v>
      </c>
      <c r="L2822" s="16">
        <f t="shared" si="308"/>
        <v>0</v>
      </c>
      <c r="M2822" s="16">
        <f t="shared" si="309"/>
        <v>0</v>
      </c>
      <c r="N2822" s="10">
        <f t="shared" si="310"/>
        <v>0</v>
      </c>
      <c r="O2822" s="10" t="str">
        <f t="shared" si="314"/>
        <v>Weniger als 40% der Schätzungsfläche sind aktueller als 2002</v>
      </c>
      <c r="P2822" s="17">
        <f t="shared" si="311"/>
        <v>139.3056057</v>
      </c>
      <c r="Q2822" t="str">
        <f t="shared" si="312"/>
        <v/>
      </c>
      <c r="R2822" s="6" t="str">
        <f t="shared" si="313"/>
        <v/>
      </c>
      <c r="S2822" t="s">
        <v>2885</v>
      </c>
    </row>
    <row r="2823" spans="1:19" x14ac:dyDescent="0.25">
      <c r="A2823" s="2">
        <v>26</v>
      </c>
      <c r="B2823" s="13">
        <v>3182</v>
      </c>
      <c r="C2823" s="14" t="s">
        <v>2837</v>
      </c>
      <c r="D2823" s="14" t="s">
        <v>1000</v>
      </c>
      <c r="E2823" s="14" t="s">
        <v>2757</v>
      </c>
      <c r="F2823" s="13">
        <v>1987</v>
      </c>
      <c r="G2823" s="13">
        <v>1987</v>
      </c>
      <c r="H2823" s="13">
        <v>0</v>
      </c>
      <c r="I2823" s="13">
        <v>415</v>
      </c>
      <c r="J2823" s="15">
        <v>0</v>
      </c>
      <c r="K2823" s="15">
        <v>2360405.3650000002</v>
      </c>
      <c r="L2823" s="16">
        <f t="shared" si="308"/>
        <v>0</v>
      </c>
      <c r="M2823" s="16">
        <f t="shared" si="309"/>
        <v>0</v>
      </c>
      <c r="N2823" s="10">
        <f t="shared" si="310"/>
        <v>0</v>
      </c>
      <c r="O2823" s="10" t="str">
        <f t="shared" si="314"/>
        <v>Weniger als 40% der Schätzungsfläche sind aktueller als 2002</v>
      </c>
      <c r="P2823" s="17">
        <f t="shared" si="311"/>
        <v>236.04053650000003</v>
      </c>
      <c r="Q2823" t="str">
        <f t="shared" si="312"/>
        <v/>
      </c>
      <c r="R2823" s="6" t="str">
        <f t="shared" si="313"/>
        <v/>
      </c>
      <c r="S2823" t="s">
        <v>2885</v>
      </c>
    </row>
    <row r="2824" spans="1:19" x14ac:dyDescent="0.25">
      <c r="A2824" s="2">
        <v>26</v>
      </c>
      <c r="B2824" s="13">
        <v>3183</v>
      </c>
      <c r="C2824" s="14" t="s">
        <v>241</v>
      </c>
      <c r="D2824" s="14" t="s">
        <v>2816</v>
      </c>
      <c r="E2824" s="14" t="s">
        <v>2757</v>
      </c>
      <c r="F2824" s="13">
        <v>1950</v>
      </c>
      <c r="G2824" s="13">
        <v>1950</v>
      </c>
      <c r="H2824" s="13">
        <v>0</v>
      </c>
      <c r="I2824" s="13">
        <v>491</v>
      </c>
      <c r="J2824" s="15">
        <v>0</v>
      </c>
      <c r="K2824" s="15">
        <v>3305606.1030000001</v>
      </c>
      <c r="L2824" s="16">
        <f t="shared" si="308"/>
        <v>0</v>
      </c>
      <c r="M2824" s="16">
        <f t="shared" si="309"/>
        <v>0</v>
      </c>
      <c r="N2824" s="10">
        <f t="shared" si="310"/>
        <v>0</v>
      </c>
      <c r="O2824" s="10" t="str">
        <f t="shared" si="314"/>
        <v>Weniger als 40% der Schätzungsfläche sind aktueller als 2002</v>
      </c>
      <c r="P2824" s="17">
        <f t="shared" si="311"/>
        <v>330.56061030000001</v>
      </c>
      <c r="Q2824" t="str">
        <f t="shared" si="312"/>
        <v/>
      </c>
      <c r="R2824" s="6" t="str">
        <f t="shared" si="313"/>
        <v/>
      </c>
      <c r="S2824" t="s">
        <v>2885</v>
      </c>
    </row>
    <row r="2825" spans="1:19" x14ac:dyDescent="0.25">
      <c r="A2825" s="2">
        <v>26</v>
      </c>
      <c r="B2825" s="13">
        <v>3184</v>
      </c>
      <c r="C2825" s="14" t="s">
        <v>2838</v>
      </c>
      <c r="D2825" s="14" t="s">
        <v>2816</v>
      </c>
      <c r="E2825" s="14" t="s">
        <v>2757</v>
      </c>
      <c r="F2825" s="13">
        <v>1998</v>
      </c>
      <c r="G2825" s="13">
        <v>1949</v>
      </c>
      <c r="H2825" s="13">
        <v>0</v>
      </c>
      <c r="I2825" s="13">
        <v>250</v>
      </c>
      <c r="J2825" s="15">
        <v>0</v>
      </c>
      <c r="K2825" s="15">
        <v>2538336.625</v>
      </c>
      <c r="L2825" s="16">
        <f t="shared" si="308"/>
        <v>0</v>
      </c>
      <c r="M2825" s="16">
        <f t="shared" si="309"/>
        <v>0</v>
      </c>
      <c r="N2825" s="10">
        <f t="shared" si="310"/>
        <v>0</v>
      </c>
      <c r="O2825" s="10" t="str">
        <f t="shared" si="314"/>
        <v>Weniger als 40% der Schätzungsfläche sind aktueller als 2002</v>
      </c>
      <c r="P2825" s="17">
        <f t="shared" si="311"/>
        <v>253.8336625</v>
      </c>
      <c r="Q2825" t="str">
        <f t="shared" si="312"/>
        <v/>
      </c>
      <c r="R2825" s="6" t="str">
        <f t="shared" si="313"/>
        <v/>
      </c>
      <c r="S2825" t="s">
        <v>2885</v>
      </c>
    </row>
    <row r="2826" spans="1:19" x14ac:dyDescent="0.25">
      <c r="A2826" s="2">
        <v>26</v>
      </c>
      <c r="B2826" s="13">
        <v>3185</v>
      </c>
      <c r="C2826" s="14" t="s">
        <v>417</v>
      </c>
      <c r="D2826" s="14" t="s">
        <v>2816</v>
      </c>
      <c r="E2826" s="14" t="s">
        <v>2757</v>
      </c>
      <c r="F2826" s="13">
        <v>1950</v>
      </c>
      <c r="G2826" s="13">
        <v>1950</v>
      </c>
      <c r="H2826" s="13">
        <v>0</v>
      </c>
      <c r="I2826" s="13">
        <v>45</v>
      </c>
      <c r="J2826" s="15">
        <v>0</v>
      </c>
      <c r="K2826" s="15">
        <v>273087.11</v>
      </c>
      <c r="L2826" s="16">
        <f t="shared" si="308"/>
        <v>0</v>
      </c>
      <c r="M2826" s="16">
        <f t="shared" si="309"/>
        <v>0</v>
      </c>
      <c r="N2826" s="10">
        <f t="shared" si="310"/>
        <v>0</v>
      </c>
      <c r="O2826" s="10" t="str">
        <f t="shared" si="314"/>
        <v>Weniger als 40% der Schätzungsfläche sind aktueller als 2002</v>
      </c>
      <c r="P2826" s="17">
        <f t="shared" si="311"/>
        <v>27.308710999999999</v>
      </c>
      <c r="Q2826" t="str">
        <f t="shared" si="312"/>
        <v/>
      </c>
      <c r="R2826" s="6" t="str">
        <f t="shared" si="313"/>
        <v/>
      </c>
      <c r="S2826" t="s">
        <v>2885</v>
      </c>
    </row>
    <row r="2827" spans="1:19" x14ac:dyDescent="0.25">
      <c r="A2827" s="2">
        <v>26</v>
      </c>
      <c r="B2827" s="13">
        <v>3187</v>
      </c>
      <c r="C2827" s="14" t="s">
        <v>2839</v>
      </c>
      <c r="D2827" s="14" t="s">
        <v>2791</v>
      </c>
      <c r="E2827" s="14" t="s">
        <v>2757</v>
      </c>
      <c r="F2827" s="13">
        <v>1950</v>
      </c>
      <c r="G2827" s="13">
        <v>1950</v>
      </c>
      <c r="H2827" s="13">
        <v>0</v>
      </c>
      <c r="I2827" s="13">
        <v>491</v>
      </c>
      <c r="J2827" s="15">
        <v>0</v>
      </c>
      <c r="K2827" s="15">
        <v>3971425.0789999999</v>
      </c>
      <c r="L2827" s="16">
        <f t="shared" si="308"/>
        <v>0</v>
      </c>
      <c r="M2827" s="16">
        <f t="shared" si="309"/>
        <v>0</v>
      </c>
      <c r="N2827" s="10">
        <f t="shared" si="310"/>
        <v>0</v>
      </c>
      <c r="O2827" s="10" t="str">
        <f t="shared" si="314"/>
        <v>Weniger als 40% der Schätzungsfläche sind aktueller als 2002</v>
      </c>
      <c r="P2827" s="17">
        <f t="shared" si="311"/>
        <v>397.1425079</v>
      </c>
      <c r="Q2827" t="str">
        <f t="shared" si="312"/>
        <v/>
      </c>
      <c r="R2827" s="6" t="str">
        <f t="shared" si="313"/>
        <v/>
      </c>
      <c r="S2827" t="s">
        <v>2885</v>
      </c>
    </row>
    <row r="2828" spans="1:19" x14ac:dyDescent="0.25">
      <c r="A2828" s="2">
        <v>26</v>
      </c>
      <c r="B2828" s="13">
        <v>3188</v>
      </c>
      <c r="C2828" s="14" t="s">
        <v>2840</v>
      </c>
      <c r="D2828" s="14" t="s">
        <v>2765</v>
      </c>
      <c r="E2828" s="14" t="s">
        <v>2757</v>
      </c>
      <c r="F2828" s="13">
        <v>1989</v>
      </c>
      <c r="G2828" s="13">
        <v>1951</v>
      </c>
      <c r="H2828" s="13">
        <v>0</v>
      </c>
      <c r="I2828" s="13">
        <v>579</v>
      </c>
      <c r="J2828" s="15">
        <v>0</v>
      </c>
      <c r="K2828" s="15">
        <v>2687349.5240000002</v>
      </c>
      <c r="L2828" s="16">
        <f t="shared" si="308"/>
        <v>0</v>
      </c>
      <c r="M2828" s="16">
        <f t="shared" si="309"/>
        <v>0</v>
      </c>
      <c r="N2828" s="10">
        <f t="shared" si="310"/>
        <v>0</v>
      </c>
      <c r="O2828" s="10" t="str">
        <f t="shared" si="314"/>
        <v>Weniger als 40% der Schätzungsfläche sind aktueller als 2002</v>
      </c>
      <c r="P2828" s="17">
        <f t="shared" si="311"/>
        <v>268.7349524</v>
      </c>
      <c r="Q2828" t="str">
        <f t="shared" si="312"/>
        <v/>
      </c>
      <c r="R2828" s="6" t="str">
        <f t="shared" si="313"/>
        <v/>
      </c>
      <c r="S2828" t="s">
        <v>2885</v>
      </c>
    </row>
    <row r="2829" spans="1:19" x14ac:dyDescent="0.25">
      <c r="A2829" s="2">
        <v>26</v>
      </c>
      <c r="B2829" s="13">
        <v>3189</v>
      </c>
      <c r="C2829" s="14" t="s">
        <v>2841</v>
      </c>
      <c r="D2829" s="14" t="s">
        <v>2797</v>
      </c>
      <c r="E2829" s="14" t="s">
        <v>2757</v>
      </c>
      <c r="F2829" s="13">
        <v>1978</v>
      </c>
      <c r="G2829" s="13">
        <v>1978</v>
      </c>
      <c r="H2829" s="13">
        <v>0</v>
      </c>
      <c r="I2829" s="13">
        <v>515</v>
      </c>
      <c r="J2829" s="15">
        <v>0</v>
      </c>
      <c r="K2829" s="15">
        <v>2698104.281</v>
      </c>
      <c r="L2829" s="16">
        <f t="shared" si="308"/>
        <v>0</v>
      </c>
      <c r="M2829" s="16">
        <f t="shared" si="309"/>
        <v>0</v>
      </c>
      <c r="N2829" s="10">
        <f t="shared" si="310"/>
        <v>0</v>
      </c>
      <c r="O2829" s="10" t="str">
        <f t="shared" si="314"/>
        <v>Weniger als 40% der Schätzungsfläche sind aktueller als 2002</v>
      </c>
      <c r="P2829" s="17">
        <f t="shared" si="311"/>
        <v>269.81042810000002</v>
      </c>
      <c r="Q2829" t="str">
        <f t="shared" si="312"/>
        <v/>
      </c>
      <c r="R2829" s="6" t="str">
        <f t="shared" si="313"/>
        <v/>
      </c>
      <c r="S2829" t="s">
        <v>2885</v>
      </c>
    </row>
    <row r="2830" spans="1:19" x14ac:dyDescent="0.25">
      <c r="A2830" s="2">
        <v>26</v>
      </c>
      <c r="B2830" s="13">
        <v>3190</v>
      </c>
      <c r="C2830" s="14" t="s">
        <v>2842</v>
      </c>
      <c r="D2830" s="14" t="s">
        <v>2816</v>
      </c>
      <c r="E2830" s="14" t="s">
        <v>2757</v>
      </c>
      <c r="F2830" s="13">
        <v>2006</v>
      </c>
      <c r="G2830" s="13">
        <v>1997</v>
      </c>
      <c r="H2830" s="13">
        <v>1</v>
      </c>
      <c r="I2830" s="13">
        <v>481</v>
      </c>
      <c r="J2830" s="15">
        <v>6075.3159999999998</v>
      </c>
      <c r="K2830" s="15">
        <v>4583900.0199999996</v>
      </c>
      <c r="L2830" s="16">
        <f t="shared" si="308"/>
        <v>2.0790020790020791E-3</v>
      </c>
      <c r="M2830" s="16">
        <f t="shared" si="309"/>
        <v>1.3253596224814695E-3</v>
      </c>
      <c r="N2830" s="10">
        <f t="shared" si="310"/>
        <v>0</v>
      </c>
      <c r="O2830" s="10" t="str">
        <f t="shared" si="314"/>
        <v>Weniger als 40% der Schätzungsfläche sind aktueller als 2002</v>
      </c>
      <c r="P2830" s="17">
        <f t="shared" si="311"/>
        <v>458.39000199999998</v>
      </c>
      <c r="Q2830" t="str">
        <f t="shared" si="312"/>
        <v/>
      </c>
      <c r="R2830" s="6" t="str">
        <f t="shared" si="313"/>
        <v/>
      </c>
      <c r="S2830" t="s">
        <v>2885</v>
      </c>
    </row>
    <row r="2831" spans="1:19" x14ac:dyDescent="0.25">
      <c r="A2831" s="2">
        <v>26</v>
      </c>
      <c r="B2831" s="13">
        <v>3191</v>
      </c>
      <c r="C2831" s="14" t="s">
        <v>2843</v>
      </c>
      <c r="D2831" s="14" t="s">
        <v>2793</v>
      </c>
      <c r="E2831" s="14" t="s">
        <v>2757</v>
      </c>
      <c r="F2831" s="13">
        <v>2012</v>
      </c>
      <c r="G2831" s="13">
        <v>2012</v>
      </c>
      <c r="H2831" s="13">
        <v>220</v>
      </c>
      <c r="I2831" s="13">
        <v>220</v>
      </c>
      <c r="J2831" s="15">
        <v>1089185.3689999999</v>
      </c>
      <c r="K2831" s="15">
        <v>1089185.3689999999</v>
      </c>
      <c r="L2831" s="16">
        <f t="shared" si="308"/>
        <v>1</v>
      </c>
      <c r="M2831" s="16">
        <f t="shared" si="309"/>
        <v>1</v>
      </c>
      <c r="N2831" s="10">
        <f t="shared" si="310"/>
        <v>1</v>
      </c>
      <c r="O2831" s="10" t="str">
        <f t="shared" si="314"/>
        <v>Mehr als 50% der Schätzungsfläche sind aktueller als 2002</v>
      </c>
      <c r="P2831" s="17">
        <f t="shared" si="311"/>
        <v>108.91853689999999</v>
      </c>
      <c r="Q2831" t="str">
        <f t="shared" si="312"/>
        <v/>
      </c>
      <c r="R2831" s="6" t="str">
        <f t="shared" si="313"/>
        <v/>
      </c>
      <c r="S2831" t="s">
        <v>2885</v>
      </c>
    </row>
    <row r="2832" spans="1:19" x14ac:dyDescent="0.25">
      <c r="A2832" s="2">
        <v>26</v>
      </c>
      <c r="B2832" s="13">
        <v>3192</v>
      </c>
      <c r="C2832" s="14" t="s">
        <v>645</v>
      </c>
      <c r="D2832" s="14" t="s">
        <v>2756</v>
      </c>
      <c r="E2832" s="14" t="s">
        <v>2757</v>
      </c>
      <c r="F2832" s="13">
        <v>1980</v>
      </c>
      <c r="G2832" s="13">
        <v>1980</v>
      </c>
      <c r="H2832" s="13">
        <v>0</v>
      </c>
      <c r="I2832" s="13">
        <v>257</v>
      </c>
      <c r="J2832" s="15">
        <v>0</v>
      </c>
      <c r="K2832" s="15">
        <v>1399740.773</v>
      </c>
      <c r="L2832" s="16">
        <f t="shared" si="308"/>
        <v>0</v>
      </c>
      <c r="M2832" s="16">
        <f t="shared" si="309"/>
        <v>0</v>
      </c>
      <c r="N2832" s="10">
        <f t="shared" si="310"/>
        <v>0</v>
      </c>
      <c r="O2832" s="10" t="str">
        <f t="shared" si="314"/>
        <v>Weniger als 40% der Schätzungsfläche sind aktueller als 2002</v>
      </c>
      <c r="P2832" s="17">
        <f t="shared" si="311"/>
        <v>139.9740773</v>
      </c>
      <c r="Q2832" t="str">
        <f t="shared" si="312"/>
        <v/>
      </c>
      <c r="R2832" s="6" t="str">
        <f t="shared" si="313"/>
        <v/>
      </c>
      <c r="S2832" t="s">
        <v>2885</v>
      </c>
    </row>
    <row r="2833" spans="1:19" x14ac:dyDescent="0.25">
      <c r="A2833" s="2">
        <v>26</v>
      </c>
      <c r="B2833" s="13">
        <v>3193</v>
      </c>
      <c r="C2833" s="14" t="s">
        <v>2844</v>
      </c>
      <c r="D2833" s="14" t="s">
        <v>2816</v>
      </c>
      <c r="E2833" s="14" t="s">
        <v>2757</v>
      </c>
      <c r="F2833" s="13">
        <v>1995</v>
      </c>
      <c r="G2833" s="13">
        <v>1950</v>
      </c>
      <c r="H2833" s="13">
        <v>0</v>
      </c>
      <c r="I2833" s="13">
        <v>417</v>
      </c>
      <c r="J2833" s="15">
        <v>0</v>
      </c>
      <c r="K2833" s="15">
        <v>3003534.176</v>
      </c>
      <c r="L2833" s="16">
        <f t="shared" si="308"/>
        <v>0</v>
      </c>
      <c r="M2833" s="16">
        <f t="shared" si="309"/>
        <v>0</v>
      </c>
      <c r="N2833" s="10">
        <f t="shared" si="310"/>
        <v>0</v>
      </c>
      <c r="O2833" s="10" t="str">
        <f t="shared" si="314"/>
        <v>Weniger als 40% der Schätzungsfläche sind aktueller als 2002</v>
      </c>
      <c r="P2833" s="17">
        <f t="shared" si="311"/>
        <v>300.3534176</v>
      </c>
      <c r="Q2833" t="str">
        <f t="shared" si="312"/>
        <v/>
      </c>
      <c r="R2833" s="6" t="str">
        <f t="shared" si="313"/>
        <v/>
      </c>
      <c r="S2833" t="s">
        <v>2885</v>
      </c>
    </row>
    <row r="2834" spans="1:19" x14ac:dyDescent="0.25">
      <c r="A2834" s="2">
        <v>26</v>
      </c>
      <c r="B2834" s="13">
        <v>3194</v>
      </c>
      <c r="C2834" s="14" t="s">
        <v>2845</v>
      </c>
      <c r="D2834" s="14" t="s">
        <v>2756</v>
      </c>
      <c r="E2834" s="14" t="s">
        <v>2757</v>
      </c>
      <c r="F2834" s="13">
        <v>2012</v>
      </c>
      <c r="G2834" s="13">
        <v>1963</v>
      </c>
      <c r="H2834" s="13">
        <v>20</v>
      </c>
      <c r="I2834" s="13">
        <v>268</v>
      </c>
      <c r="J2834" s="15">
        <v>95410.198000000004</v>
      </c>
      <c r="K2834" s="15">
        <v>3798398.6779999998</v>
      </c>
      <c r="L2834" s="16">
        <f t="shared" si="308"/>
        <v>7.4626865671641784E-2</v>
      </c>
      <c r="M2834" s="16">
        <f t="shared" si="309"/>
        <v>2.5118531804628016E-2</v>
      </c>
      <c r="N2834" s="10">
        <f t="shared" si="310"/>
        <v>0</v>
      </c>
      <c r="O2834" s="10" t="str">
        <f t="shared" si="314"/>
        <v>Weniger als 40% der Schätzungsfläche sind aktueller als 2002</v>
      </c>
      <c r="P2834" s="17">
        <f t="shared" si="311"/>
        <v>379.83986779999998</v>
      </c>
      <c r="Q2834" t="str">
        <f t="shared" si="312"/>
        <v/>
      </c>
      <c r="R2834" s="6" t="str">
        <f t="shared" si="313"/>
        <v/>
      </c>
      <c r="S2834" t="s">
        <v>2885</v>
      </c>
    </row>
    <row r="2835" spans="1:19" x14ac:dyDescent="0.25">
      <c r="A2835" s="2">
        <v>26</v>
      </c>
      <c r="B2835" s="13">
        <v>3195</v>
      </c>
      <c r="C2835" s="14" t="s">
        <v>2846</v>
      </c>
      <c r="D2835" s="14" t="s">
        <v>2816</v>
      </c>
      <c r="E2835" s="14" t="s">
        <v>2757</v>
      </c>
      <c r="F2835" s="13">
        <v>1995</v>
      </c>
      <c r="G2835" s="13">
        <v>1948</v>
      </c>
      <c r="H2835" s="13">
        <v>0</v>
      </c>
      <c r="I2835" s="13">
        <v>383</v>
      </c>
      <c r="J2835" s="15">
        <v>0</v>
      </c>
      <c r="K2835" s="15">
        <v>5694425.3260000004</v>
      </c>
      <c r="L2835" s="16">
        <f t="shared" si="308"/>
        <v>0</v>
      </c>
      <c r="M2835" s="16">
        <f t="shared" si="309"/>
        <v>0</v>
      </c>
      <c r="N2835" s="10">
        <f t="shared" si="310"/>
        <v>0</v>
      </c>
      <c r="O2835" s="10" t="str">
        <f t="shared" si="314"/>
        <v>Weniger als 40% der Schätzungsfläche sind aktueller als 2002</v>
      </c>
      <c r="P2835" s="17">
        <f t="shared" si="311"/>
        <v>569.44253260000005</v>
      </c>
      <c r="Q2835" t="str">
        <f t="shared" si="312"/>
        <v/>
      </c>
      <c r="R2835" s="6" t="str">
        <f t="shared" si="313"/>
        <v/>
      </c>
      <c r="S2835" t="s">
        <v>2885</v>
      </c>
    </row>
    <row r="2836" spans="1:19" x14ac:dyDescent="0.25">
      <c r="A2836" s="2">
        <v>26</v>
      </c>
      <c r="B2836" s="13">
        <v>3196</v>
      </c>
      <c r="C2836" s="14" t="s">
        <v>271</v>
      </c>
      <c r="D2836" s="14" t="s">
        <v>2778</v>
      </c>
      <c r="E2836" s="14" t="s">
        <v>2757</v>
      </c>
      <c r="F2836" s="13">
        <v>1988</v>
      </c>
      <c r="G2836" s="13">
        <v>1949</v>
      </c>
      <c r="H2836" s="13">
        <v>0</v>
      </c>
      <c r="I2836" s="13">
        <v>242</v>
      </c>
      <c r="J2836" s="15">
        <v>0</v>
      </c>
      <c r="K2836" s="15">
        <v>1713726.621</v>
      </c>
      <c r="L2836" s="16">
        <f t="shared" si="308"/>
        <v>0</v>
      </c>
      <c r="M2836" s="16">
        <f t="shared" si="309"/>
        <v>0</v>
      </c>
      <c r="N2836" s="10">
        <f t="shared" si="310"/>
        <v>0</v>
      </c>
      <c r="O2836" s="10" t="str">
        <f t="shared" si="314"/>
        <v>Weniger als 40% der Schätzungsfläche sind aktueller als 2002</v>
      </c>
      <c r="P2836" s="17">
        <f t="shared" si="311"/>
        <v>171.37266210000001</v>
      </c>
      <c r="Q2836" t="str">
        <f t="shared" si="312"/>
        <v/>
      </c>
      <c r="R2836" s="6" t="str">
        <f t="shared" si="313"/>
        <v/>
      </c>
      <c r="S2836" t="s">
        <v>2885</v>
      </c>
    </row>
    <row r="2837" spans="1:19" x14ac:dyDescent="0.25">
      <c r="A2837" s="2">
        <v>26</v>
      </c>
      <c r="B2837" s="13">
        <v>3197</v>
      </c>
      <c r="C2837" s="14" t="s">
        <v>2847</v>
      </c>
      <c r="D2837" s="14" t="s">
        <v>2791</v>
      </c>
      <c r="E2837" s="14" t="s">
        <v>2757</v>
      </c>
      <c r="F2837" s="13">
        <v>1997</v>
      </c>
      <c r="G2837" s="13">
        <v>1951</v>
      </c>
      <c r="H2837" s="13">
        <v>0</v>
      </c>
      <c r="I2837" s="13">
        <v>381</v>
      </c>
      <c r="J2837" s="15">
        <v>0</v>
      </c>
      <c r="K2837" s="15">
        <v>1894838.71</v>
      </c>
      <c r="L2837" s="16">
        <f t="shared" si="308"/>
        <v>0</v>
      </c>
      <c r="M2837" s="16">
        <f t="shared" si="309"/>
        <v>0</v>
      </c>
      <c r="N2837" s="10">
        <f t="shared" si="310"/>
        <v>0</v>
      </c>
      <c r="O2837" s="10" t="str">
        <f t="shared" si="314"/>
        <v>Weniger als 40% der Schätzungsfläche sind aktueller als 2002</v>
      </c>
      <c r="P2837" s="17">
        <f t="shared" si="311"/>
        <v>189.48387099999999</v>
      </c>
      <c r="Q2837" t="str">
        <f t="shared" si="312"/>
        <v/>
      </c>
      <c r="R2837" s="6" t="str">
        <f t="shared" si="313"/>
        <v/>
      </c>
      <c r="S2837" t="s">
        <v>2885</v>
      </c>
    </row>
    <row r="2838" spans="1:19" x14ac:dyDescent="0.25">
      <c r="A2838" s="2">
        <v>26</v>
      </c>
      <c r="B2838" s="13">
        <v>3198</v>
      </c>
      <c r="C2838" s="14" t="s">
        <v>2848</v>
      </c>
      <c r="D2838" s="14" t="s">
        <v>2765</v>
      </c>
      <c r="E2838" s="14" t="s">
        <v>2757</v>
      </c>
      <c r="F2838" s="13">
        <v>2012</v>
      </c>
      <c r="G2838" s="13">
        <v>1952</v>
      </c>
      <c r="H2838" s="13">
        <v>2</v>
      </c>
      <c r="I2838" s="13">
        <v>994</v>
      </c>
      <c r="J2838" s="15">
        <v>21395.922999999999</v>
      </c>
      <c r="K2838" s="15">
        <v>4600047.1409999998</v>
      </c>
      <c r="L2838" s="16">
        <f t="shared" si="308"/>
        <v>2.012072434607646E-3</v>
      </c>
      <c r="M2838" s="16">
        <f t="shared" si="309"/>
        <v>4.651239942586493E-3</v>
      </c>
      <c r="N2838" s="10">
        <f t="shared" si="310"/>
        <v>0</v>
      </c>
      <c r="O2838" s="10" t="str">
        <f t="shared" si="314"/>
        <v>Weniger als 40% der Schätzungsfläche sind aktueller als 2002</v>
      </c>
      <c r="P2838" s="17">
        <f t="shared" si="311"/>
        <v>460.0047141</v>
      </c>
      <c r="Q2838" t="str">
        <f t="shared" si="312"/>
        <v/>
      </c>
      <c r="R2838" s="6" t="str">
        <f t="shared" si="313"/>
        <v/>
      </c>
      <c r="S2838" t="s">
        <v>2885</v>
      </c>
    </row>
  </sheetData>
  <sheetProtection algorithmName="SHA-512" hashValue="CgcEYxnq4UQUtT12HVXd9DvnQniOsfxdMW31hgUD+TBvfUWVZn9uWllNR8KawitU3jbvUjD1dTiO0fSIhaPmig==" saltValue="BkHQpGVG5HiTcDVxopXNPQ==" spinCount="100000" sheet="1" selectLockedCells="1" autoFilter="0" selectUnlockedCells="1"/>
  <autoFilter ref="A2:T2838"/>
  <mergeCells count="2">
    <mergeCell ref="A1:C1"/>
    <mergeCell ref="D1:O1"/>
  </mergeCells>
  <conditionalFormatting sqref="L2:M1048576">
    <cfRule type="cellIs" dxfId="5" priority="4" operator="greaterThanOrEqual">
      <formula>0.5</formula>
    </cfRule>
    <cfRule type="cellIs" dxfId="4" priority="5" operator="greaterThanOrEqual">
      <formula>0.4</formula>
    </cfRule>
    <cfRule type="cellIs" dxfId="3" priority="6" operator="lessThan">
      <formula>0.4</formula>
    </cfRule>
  </conditionalFormatting>
  <conditionalFormatting sqref="O2 N2:N1048576">
    <cfRule type="cellIs" dxfId="2" priority="2" operator="equal">
      <formula>2</formula>
    </cfRule>
    <cfRule type="cellIs" dxfId="1" priority="3" operator="equal">
      <formula>1</formula>
    </cfRule>
  </conditionalFormatting>
  <conditionalFormatting sqref="N3:N2838">
    <cfRule type="cellIs" dxfId="0" priority="1" operator="equal">
      <formula>3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24"/>
  <sheetViews>
    <sheetView topLeftCell="H1" workbookViewId="0">
      <selection sqref="A1:G1048576"/>
    </sheetView>
  </sheetViews>
  <sheetFormatPr baseColWidth="10" defaultRowHeight="15" outlineLevelCol="1" x14ac:dyDescent="0.25"/>
  <cols>
    <col min="1" max="7" width="11.42578125" style="10" hidden="1" customWidth="1" outlineLevel="1"/>
    <col min="8" max="8" width="11.42578125" style="10" collapsed="1"/>
    <col min="9" max="16384" width="11.42578125" style="10"/>
  </cols>
  <sheetData>
    <row r="1" spans="1:7" x14ac:dyDescent="0.25">
      <c r="A1" s="10" t="s">
        <v>2858</v>
      </c>
      <c r="B1" s="10" t="s">
        <v>2859</v>
      </c>
      <c r="C1" s="10" t="s">
        <v>2860</v>
      </c>
      <c r="D1" s="10" t="s">
        <v>2861</v>
      </c>
      <c r="E1" s="10" t="s">
        <v>2862</v>
      </c>
      <c r="F1" s="10" t="s">
        <v>2863</v>
      </c>
      <c r="G1" s="10" t="s">
        <v>2864</v>
      </c>
    </row>
    <row r="2" spans="1:7" x14ac:dyDescent="0.25">
      <c r="A2" s="10" t="s">
        <v>3058</v>
      </c>
      <c r="B2" s="10" t="s">
        <v>8</v>
      </c>
      <c r="C2" s="11" t="s">
        <v>3062</v>
      </c>
      <c r="D2" s="10">
        <v>12</v>
      </c>
      <c r="E2" s="10" t="s">
        <v>2951</v>
      </c>
      <c r="F2" s="10">
        <v>1</v>
      </c>
      <c r="G2" s="12">
        <v>42795</v>
      </c>
    </row>
    <row r="3" spans="1:7" x14ac:dyDescent="0.25">
      <c r="A3" s="10" t="s">
        <v>2865</v>
      </c>
      <c r="B3" s="10" t="s">
        <v>36</v>
      </c>
      <c r="C3" s="11" t="s">
        <v>2866</v>
      </c>
      <c r="D3" s="10">
        <v>36</v>
      </c>
      <c r="E3" s="10" t="s">
        <v>2862</v>
      </c>
      <c r="F3" s="10">
        <v>1</v>
      </c>
      <c r="G3" s="12">
        <v>37735</v>
      </c>
    </row>
    <row r="4" spans="1:7" x14ac:dyDescent="0.25">
      <c r="A4" s="10" t="s">
        <v>3028</v>
      </c>
      <c r="B4" s="10" t="s">
        <v>40</v>
      </c>
      <c r="C4" s="11" t="s">
        <v>3030</v>
      </c>
      <c r="D4" s="10">
        <v>41</v>
      </c>
      <c r="E4" s="10" t="s">
        <v>2951</v>
      </c>
      <c r="F4" s="10">
        <v>1</v>
      </c>
      <c r="G4" s="12">
        <v>42466</v>
      </c>
    </row>
    <row r="5" spans="1:7" x14ac:dyDescent="0.25">
      <c r="A5" s="10" t="s">
        <v>2935</v>
      </c>
      <c r="B5" s="10" t="s">
        <v>68</v>
      </c>
      <c r="C5" s="11" t="s">
        <v>2936</v>
      </c>
      <c r="D5" s="10">
        <v>64</v>
      </c>
      <c r="E5" s="10" t="s">
        <v>2908</v>
      </c>
      <c r="F5" s="10">
        <v>1</v>
      </c>
      <c r="G5" s="12">
        <v>40679</v>
      </c>
    </row>
    <row r="6" spans="1:7" hidden="1" x14ac:dyDescent="0.25">
      <c r="A6" s="10" t="s">
        <v>3012</v>
      </c>
      <c r="B6" s="10" t="s">
        <v>76</v>
      </c>
      <c r="C6" s="11" t="s">
        <v>3026</v>
      </c>
      <c r="D6" s="10">
        <v>70</v>
      </c>
      <c r="E6" s="10" t="s">
        <v>2966</v>
      </c>
      <c r="F6" s="10">
        <v>2</v>
      </c>
      <c r="G6" s="12">
        <v>42278</v>
      </c>
    </row>
    <row r="7" spans="1:7" hidden="1" x14ac:dyDescent="0.25">
      <c r="A7" s="10" t="s">
        <v>3012</v>
      </c>
      <c r="B7" s="10" t="s">
        <v>73</v>
      </c>
      <c r="C7" s="11" t="s">
        <v>3014</v>
      </c>
      <c r="D7" s="10">
        <v>95</v>
      </c>
      <c r="E7" s="10" t="s">
        <v>2908</v>
      </c>
      <c r="F7" s="10">
        <v>2</v>
      </c>
      <c r="G7" s="12">
        <v>42270</v>
      </c>
    </row>
    <row r="8" spans="1:7" x14ac:dyDescent="0.25">
      <c r="A8" s="10" t="s">
        <v>2927</v>
      </c>
      <c r="B8" s="10" t="s">
        <v>105</v>
      </c>
      <c r="C8" s="11" t="s">
        <v>2928</v>
      </c>
      <c r="D8" s="10">
        <v>99</v>
      </c>
      <c r="E8" s="10" t="s">
        <v>2908</v>
      </c>
      <c r="F8" s="10">
        <v>1</v>
      </c>
      <c r="G8" s="12">
        <v>39982</v>
      </c>
    </row>
    <row r="9" spans="1:7" x14ac:dyDescent="0.25">
      <c r="A9" s="10" t="s">
        <v>2960</v>
      </c>
      <c r="B9" s="10" t="s">
        <v>110</v>
      </c>
      <c r="C9" s="11" t="s">
        <v>2962</v>
      </c>
      <c r="D9" s="10">
        <v>104</v>
      </c>
      <c r="E9" s="10" t="s">
        <v>2908</v>
      </c>
      <c r="F9" s="10">
        <v>1</v>
      </c>
      <c r="G9" s="12">
        <v>41401</v>
      </c>
    </row>
    <row r="10" spans="1:7" x14ac:dyDescent="0.25">
      <c r="A10" s="10" t="s">
        <v>2898</v>
      </c>
      <c r="B10" s="10" t="s">
        <v>112</v>
      </c>
      <c r="C10" s="11" t="s">
        <v>2899</v>
      </c>
      <c r="D10" s="10">
        <v>105</v>
      </c>
      <c r="E10" s="10" t="s">
        <v>2862</v>
      </c>
      <c r="F10" s="10">
        <v>1</v>
      </c>
      <c r="G10" s="12">
        <v>39174</v>
      </c>
    </row>
    <row r="11" spans="1:7" x14ac:dyDescent="0.25">
      <c r="A11" s="10" t="s">
        <v>2927</v>
      </c>
      <c r="B11" s="10" t="s">
        <v>128</v>
      </c>
      <c r="C11" s="11" t="s">
        <v>2929</v>
      </c>
      <c r="D11" s="10">
        <v>120</v>
      </c>
      <c r="E11" s="10" t="s">
        <v>2908</v>
      </c>
      <c r="F11" s="10">
        <v>1</v>
      </c>
      <c r="G11" s="12">
        <v>39982</v>
      </c>
    </row>
    <row r="12" spans="1:7" hidden="1" x14ac:dyDescent="0.25">
      <c r="A12" s="10" t="s">
        <v>3012</v>
      </c>
      <c r="B12" s="10" t="s">
        <v>130</v>
      </c>
      <c r="C12" s="11" t="s">
        <v>3015</v>
      </c>
      <c r="D12" s="10">
        <v>123</v>
      </c>
      <c r="E12" s="10" t="s">
        <v>2908</v>
      </c>
      <c r="F12" s="10">
        <v>2</v>
      </c>
      <c r="G12" s="12">
        <v>42269</v>
      </c>
    </row>
    <row r="13" spans="1:7" hidden="1" x14ac:dyDescent="0.25">
      <c r="A13" s="10" t="s">
        <v>3012</v>
      </c>
      <c r="B13" s="10" t="s">
        <v>134</v>
      </c>
      <c r="C13" s="11" t="s">
        <v>3027</v>
      </c>
      <c r="D13" s="10">
        <v>130</v>
      </c>
      <c r="E13" s="10" t="s">
        <v>2966</v>
      </c>
      <c r="F13" s="10">
        <v>2</v>
      </c>
      <c r="G13" s="12">
        <v>42278</v>
      </c>
    </row>
    <row r="14" spans="1:7" x14ac:dyDescent="0.25">
      <c r="A14" s="10" t="s">
        <v>2905</v>
      </c>
      <c r="B14" s="10" t="s">
        <v>140</v>
      </c>
      <c r="C14" s="11" t="s">
        <v>2907</v>
      </c>
      <c r="D14" s="10">
        <v>136</v>
      </c>
      <c r="E14" s="10" t="s">
        <v>2908</v>
      </c>
      <c r="F14" s="10">
        <v>1</v>
      </c>
      <c r="G14" s="12">
        <v>39346</v>
      </c>
    </row>
    <row r="15" spans="1:7" x14ac:dyDescent="0.25">
      <c r="A15" s="10" t="s">
        <v>2949</v>
      </c>
      <c r="B15" s="10" t="s">
        <v>142</v>
      </c>
      <c r="C15" s="11" t="s">
        <v>2950</v>
      </c>
      <c r="D15" s="10">
        <v>138</v>
      </c>
      <c r="E15" s="10" t="s">
        <v>2908</v>
      </c>
      <c r="F15" s="10">
        <v>1</v>
      </c>
      <c r="G15" s="12">
        <v>40990</v>
      </c>
    </row>
    <row r="16" spans="1:7" x14ac:dyDescent="0.25">
      <c r="A16" s="10" t="s">
        <v>2933</v>
      </c>
      <c r="B16" s="10" t="s">
        <v>150</v>
      </c>
      <c r="C16" s="11" t="s">
        <v>2934</v>
      </c>
      <c r="D16" s="10">
        <v>147</v>
      </c>
      <c r="E16" s="10" t="s">
        <v>2908</v>
      </c>
      <c r="F16" s="10">
        <v>1</v>
      </c>
      <c r="G16" s="12">
        <v>40455</v>
      </c>
    </row>
    <row r="17" spans="1:7" hidden="1" x14ac:dyDescent="0.25">
      <c r="A17" s="10" t="s">
        <v>2905</v>
      </c>
      <c r="B17" s="10" t="s">
        <v>155</v>
      </c>
      <c r="C17" s="11" t="s">
        <v>2909</v>
      </c>
      <c r="D17" s="10">
        <v>152</v>
      </c>
      <c r="E17" s="10" t="s">
        <v>2908</v>
      </c>
      <c r="F17" s="10">
        <v>2</v>
      </c>
      <c r="G17" s="12">
        <v>39346</v>
      </c>
    </row>
    <row r="18" spans="1:7" x14ac:dyDescent="0.25">
      <c r="A18" s="10" t="s">
        <v>2892</v>
      </c>
      <c r="B18" s="10" t="s">
        <v>157</v>
      </c>
      <c r="C18" s="11" t="s">
        <v>2893</v>
      </c>
      <c r="D18" s="10">
        <v>154</v>
      </c>
      <c r="E18" s="10" t="s">
        <v>2862</v>
      </c>
      <c r="F18" s="10">
        <v>1</v>
      </c>
      <c r="G18" s="12">
        <v>39015</v>
      </c>
    </row>
    <row r="19" spans="1:7" x14ac:dyDescent="0.25">
      <c r="A19" s="10" t="s">
        <v>2923</v>
      </c>
      <c r="B19" s="10" t="s">
        <v>173</v>
      </c>
      <c r="C19" s="11" t="s">
        <v>2925</v>
      </c>
      <c r="D19" s="10">
        <v>169</v>
      </c>
      <c r="E19" s="10" t="s">
        <v>2908</v>
      </c>
      <c r="F19" s="10">
        <v>1</v>
      </c>
      <c r="G19" s="12">
        <v>39716</v>
      </c>
    </row>
    <row r="20" spans="1:7" x14ac:dyDescent="0.25">
      <c r="A20" s="10" t="s">
        <v>2914</v>
      </c>
      <c r="B20" s="10" t="s">
        <v>175</v>
      </c>
      <c r="C20" s="11" t="s">
        <v>2915</v>
      </c>
      <c r="D20" s="10">
        <v>171</v>
      </c>
      <c r="E20" s="10" t="s">
        <v>2908</v>
      </c>
      <c r="F20" s="10">
        <v>1</v>
      </c>
      <c r="G20" s="12">
        <v>39559</v>
      </c>
    </row>
    <row r="21" spans="1:7" x14ac:dyDescent="0.25">
      <c r="A21" s="10" t="s">
        <v>2865</v>
      </c>
      <c r="B21" s="10" t="s">
        <v>184</v>
      </c>
      <c r="C21" s="11" t="s">
        <v>2867</v>
      </c>
      <c r="D21" s="10">
        <v>181</v>
      </c>
      <c r="E21" s="10" t="s">
        <v>2862</v>
      </c>
      <c r="F21" s="10">
        <v>1</v>
      </c>
      <c r="G21" s="12">
        <v>37719</v>
      </c>
    </row>
    <row r="22" spans="1:7" x14ac:dyDescent="0.25">
      <c r="A22" s="10" t="s">
        <v>2914</v>
      </c>
      <c r="B22" s="10" t="s">
        <v>185</v>
      </c>
      <c r="C22" s="11" t="s">
        <v>2916</v>
      </c>
      <c r="D22" s="10">
        <v>182</v>
      </c>
      <c r="E22" s="10" t="s">
        <v>2908</v>
      </c>
      <c r="F22" s="10">
        <v>1</v>
      </c>
      <c r="G22" s="12">
        <v>39559</v>
      </c>
    </row>
    <row r="23" spans="1:7" x14ac:dyDescent="0.25">
      <c r="A23" s="10" t="s">
        <v>2927</v>
      </c>
      <c r="B23" s="10" t="s">
        <v>188</v>
      </c>
      <c r="C23" s="11" t="s">
        <v>2930</v>
      </c>
      <c r="D23" s="10">
        <v>185</v>
      </c>
      <c r="E23" s="10" t="s">
        <v>2908</v>
      </c>
      <c r="F23" s="10">
        <v>1</v>
      </c>
      <c r="G23" s="12">
        <v>39923</v>
      </c>
    </row>
    <row r="24" spans="1:7" x14ac:dyDescent="0.25">
      <c r="A24" s="10" t="s">
        <v>2872</v>
      </c>
      <c r="B24" s="10" t="s">
        <v>214</v>
      </c>
      <c r="C24" s="11" t="s">
        <v>2873</v>
      </c>
      <c r="D24" s="10">
        <v>213</v>
      </c>
      <c r="E24" s="10" t="s">
        <v>2862</v>
      </c>
      <c r="F24" s="10">
        <v>1</v>
      </c>
      <c r="G24" s="12">
        <v>37908</v>
      </c>
    </row>
    <row r="25" spans="1:7" x14ac:dyDescent="0.25">
      <c r="A25" s="10" t="s">
        <v>2935</v>
      </c>
      <c r="B25" s="10" t="s">
        <v>215</v>
      </c>
      <c r="C25" s="11" t="s">
        <v>2937</v>
      </c>
      <c r="D25" s="10">
        <v>214</v>
      </c>
      <c r="E25" s="10" t="s">
        <v>2908</v>
      </c>
      <c r="F25" s="10">
        <v>1</v>
      </c>
      <c r="G25" s="12">
        <v>40619</v>
      </c>
    </row>
    <row r="26" spans="1:7" x14ac:dyDescent="0.25">
      <c r="A26" s="10" t="s">
        <v>2954</v>
      </c>
      <c r="B26" s="10" t="s">
        <v>216</v>
      </c>
      <c r="C26" s="11" t="s">
        <v>2955</v>
      </c>
      <c r="D26" s="10">
        <v>215</v>
      </c>
      <c r="E26" s="10" t="s">
        <v>2908</v>
      </c>
      <c r="F26" s="10">
        <v>1</v>
      </c>
      <c r="G26" s="12">
        <v>41205</v>
      </c>
    </row>
    <row r="27" spans="1:7" x14ac:dyDescent="0.25">
      <c r="A27" s="10" t="s">
        <v>2905</v>
      </c>
      <c r="B27" s="10" t="s">
        <v>219</v>
      </c>
      <c r="C27" s="11" t="s">
        <v>2910</v>
      </c>
      <c r="D27" s="10">
        <v>218</v>
      </c>
      <c r="E27" s="10" t="s">
        <v>2908</v>
      </c>
      <c r="F27" s="10">
        <v>1</v>
      </c>
      <c r="G27" s="12">
        <v>39380</v>
      </c>
    </row>
    <row r="28" spans="1:7" hidden="1" x14ac:dyDescent="0.25">
      <c r="A28" s="10" t="s">
        <v>3012</v>
      </c>
      <c r="B28" s="10" t="s">
        <v>3016</v>
      </c>
      <c r="C28" s="11" t="s">
        <v>3017</v>
      </c>
      <c r="D28" s="10">
        <v>220</v>
      </c>
      <c r="E28" s="10" t="s">
        <v>2908</v>
      </c>
      <c r="F28" s="10">
        <v>2</v>
      </c>
      <c r="G28" s="12">
        <v>42269</v>
      </c>
    </row>
    <row r="29" spans="1:7" x14ac:dyDescent="0.25">
      <c r="A29" s="10" t="s">
        <v>2865</v>
      </c>
      <c r="B29" s="10" t="s">
        <v>231</v>
      </c>
      <c r="C29" s="11" t="s">
        <v>2868</v>
      </c>
      <c r="D29" s="10">
        <v>230</v>
      </c>
      <c r="E29" s="10" t="s">
        <v>2862</v>
      </c>
      <c r="F29" s="10">
        <v>1</v>
      </c>
      <c r="G29" s="12">
        <v>37746</v>
      </c>
    </row>
    <row r="30" spans="1:7" hidden="1" x14ac:dyDescent="0.25">
      <c r="A30" s="10" t="s">
        <v>3012</v>
      </c>
      <c r="B30" s="10" t="s">
        <v>232</v>
      </c>
      <c r="C30" s="11" t="s">
        <v>3018</v>
      </c>
      <c r="D30" s="10">
        <v>231</v>
      </c>
      <c r="E30" s="10" t="s">
        <v>2908</v>
      </c>
      <c r="F30" s="10">
        <v>2</v>
      </c>
      <c r="G30" s="12">
        <v>42270</v>
      </c>
    </row>
    <row r="31" spans="1:7" x14ac:dyDescent="0.25">
      <c r="A31" s="10" t="s">
        <v>2888</v>
      </c>
      <c r="B31" s="10" t="s">
        <v>254</v>
      </c>
      <c r="C31" s="11" t="s">
        <v>2889</v>
      </c>
      <c r="D31" s="10">
        <v>253</v>
      </c>
      <c r="E31" s="10" t="s">
        <v>2862</v>
      </c>
      <c r="F31" s="10">
        <v>1</v>
      </c>
      <c r="G31" s="12">
        <v>38840</v>
      </c>
    </row>
    <row r="32" spans="1:7" x14ac:dyDescent="0.25">
      <c r="A32" s="10" t="s">
        <v>2935</v>
      </c>
      <c r="B32" s="10" t="s">
        <v>263</v>
      </c>
      <c r="C32" s="11" t="s">
        <v>2938</v>
      </c>
      <c r="D32" s="10">
        <v>262</v>
      </c>
      <c r="E32" s="10" t="s">
        <v>2908</v>
      </c>
      <c r="F32" s="10">
        <v>1</v>
      </c>
      <c r="G32" s="12">
        <v>40679</v>
      </c>
    </row>
    <row r="33" spans="1:7" x14ac:dyDescent="0.25">
      <c r="A33" s="10" t="s">
        <v>2865</v>
      </c>
      <c r="B33" s="10" t="s">
        <v>274</v>
      </c>
      <c r="C33" s="11" t="s">
        <v>2869</v>
      </c>
      <c r="D33" s="10">
        <v>300</v>
      </c>
      <c r="E33" s="10" t="s">
        <v>2862</v>
      </c>
      <c r="F33" s="10">
        <v>1</v>
      </c>
      <c r="G33" s="12">
        <v>37707</v>
      </c>
    </row>
    <row r="34" spans="1:7" x14ac:dyDescent="0.25">
      <c r="A34" s="10" t="s">
        <v>2898</v>
      </c>
      <c r="B34" s="10" t="s">
        <v>284</v>
      </c>
      <c r="C34" s="11" t="s">
        <v>2900</v>
      </c>
      <c r="D34" s="10">
        <v>305</v>
      </c>
      <c r="E34" s="10" t="s">
        <v>2862</v>
      </c>
      <c r="F34" s="10">
        <v>1</v>
      </c>
      <c r="G34" s="12">
        <v>39169</v>
      </c>
    </row>
    <row r="35" spans="1:7" x14ac:dyDescent="0.25">
      <c r="A35" s="10" t="s">
        <v>2999</v>
      </c>
      <c r="B35" s="10" t="s">
        <v>288</v>
      </c>
      <c r="C35" s="11" t="s">
        <v>3007</v>
      </c>
      <c r="D35" s="10">
        <v>307</v>
      </c>
      <c r="E35" s="10" t="s">
        <v>2917</v>
      </c>
      <c r="F35" s="10">
        <v>1</v>
      </c>
      <c r="G35" s="12">
        <v>42089</v>
      </c>
    </row>
    <row r="36" spans="1:7" x14ac:dyDescent="0.25">
      <c r="A36" s="10" t="s">
        <v>2949</v>
      </c>
      <c r="B36" s="10" t="s">
        <v>297</v>
      </c>
      <c r="C36" s="11" t="s">
        <v>2952</v>
      </c>
      <c r="D36" s="10">
        <v>313</v>
      </c>
      <c r="E36" s="10" t="s">
        <v>2897</v>
      </c>
      <c r="F36" s="10">
        <v>1</v>
      </c>
      <c r="G36" s="12">
        <v>41004</v>
      </c>
    </row>
    <row r="37" spans="1:7" x14ac:dyDescent="0.25">
      <c r="A37" s="10" t="s">
        <v>2905</v>
      </c>
      <c r="B37" s="10" t="s">
        <v>308</v>
      </c>
      <c r="C37" s="11" t="s">
        <v>2906</v>
      </c>
      <c r="D37" s="10">
        <v>323</v>
      </c>
      <c r="E37" s="10" t="s">
        <v>2862</v>
      </c>
      <c r="F37" s="10">
        <v>1</v>
      </c>
      <c r="G37" s="12">
        <v>39377</v>
      </c>
    </row>
    <row r="38" spans="1:7" x14ac:dyDescent="0.25">
      <c r="A38" s="10" t="s">
        <v>2976</v>
      </c>
      <c r="B38" s="10" t="s">
        <v>310</v>
      </c>
      <c r="C38" s="11" t="s">
        <v>2978</v>
      </c>
      <c r="D38" s="10">
        <v>325</v>
      </c>
      <c r="E38" s="10" t="s">
        <v>2897</v>
      </c>
      <c r="F38" s="10">
        <v>1</v>
      </c>
      <c r="G38" s="12">
        <v>41719</v>
      </c>
    </row>
    <row r="39" spans="1:7" x14ac:dyDescent="0.25">
      <c r="A39" s="10" t="s">
        <v>2999</v>
      </c>
      <c r="B39" s="10" t="s">
        <v>320</v>
      </c>
      <c r="C39" s="11" t="s">
        <v>3010</v>
      </c>
      <c r="D39" s="10">
        <v>335</v>
      </c>
      <c r="E39" s="10" t="s">
        <v>2897</v>
      </c>
      <c r="F39" s="10">
        <v>1</v>
      </c>
      <c r="G39" s="12">
        <v>42125</v>
      </c>
    </row>
    <row r="40" spans="1:7" x14ac:dyDescent="0.25">
      <c r="A40" s="10" t="s">
        <v>3028</v>
      </c>
      <c r="B40" s="10" t="s">
        <v>336</v>
      </c>
      <c r="C40" s="11" t="s">
        <v>3033</v>
      </c>
      <c r="D40" s="10">
        <v>348</v>
      </c>
      <c r="E40" s="10" t="s">
        <v>2897</v>
      </c>
      <c r="F40" s="10">
        <v>1</v>
      </c>
      <c r="G40" s="12">
        <v>42450</v>
      </c>
    </row>
    <row r="41" spans="1:7" x14ac:dyDescent="0.25">
      <c r="A41" s="10" t="s">
        <v>2883</v>
      </c>
      <c r="B41" s="10" t="s">
        <v>354</v>
      </c>
      <c r="C41" s="11" t="s">
        <v>2884</v>
      </c>
      <c r="D41" s="10">
        <v>367</v>
      </c>
      <c r="E41" s="10" t="s">
        <v>2862</v>
      </c>
      <c r="F41" s="10">
        <v>1</v>
      </c>
      <c r="G41" s="12">
        <v>38427</v>
      </c>
    </row>
    <row r="42" spans="1:7" x14ac:dyDescent="0.25">
      <c r="A42" s="10" t="s">
        <v>2960</v>
      </c>
      <c r="B42" s="10" t="s">
        <v>355</v>
      </c>
      <c r="C42" s="11" t="s">
        <v>2964</v>
      </c>
      <c r="D42" s="10">
        <v>368</v>
      </c>
      <c r="E42" s="10" t="s">
        <v>2897</v>
      </c>
      <c r="F42" s="10">
        <v>1</v>
      </c>
      <c r="G42" s="12">
        <v>41359</v>
      </c>
    </row>
    <row r="43" spans="1:7" x14ac:dyDescent="0.25">
      <c r="A43" s="10" t="s">
        <v>2954</v>
      </c>
      <c r="B43" s="10" t="s">
        <v>374</v>
      </c>
      <c r="C43" s="11" t="s">
        <v>2957</v>
      </c>
      <c r="D43" s="10">
        <v>387</v>
      </c>
      <c r="E43" s="10" t="s">
        <v>2897</v>
      </c>
      <c r="F43" s="10">
        <v>1</v>
      </c>
      <c r="G43" s="12">
        <v>41170</v>
      </c>
    </row>
    <row r="44" spans="1:7" x14ac:dyDescent="0.25">
      <c r="A44" s="10" t="s">
        <v>3012</v>
      </c>
      <c r="B44" s="10" t="s">
        <v>379</v>
      </c>
      <c r="C44" s="11" t="s">
        <v>3020</v>
      </c>
      <c r="D44" s="10">
        <v>391</v>
      </c>
      <c r="E44" s="10" t="s">
        <v>2897</v>
      </c>
      <c r="F44" s="10">
        <v>1</v>
      </c>
      <c r="G44" s="12">
        <v>42320</v>
      </c>
    </row>
    <row r="45" spans="1:7" x14ac:dyDescent="0.25">
      <c r="A45" s="10" t="s">
        <v>3012</v>
      </c>
      <c r="B45" s="10" t="s">
        <v>390</v>
      </c>
      <c r="C45" s="11" t="s">
        <v>3021</v>
      </c>
      <c r="D45" s="10">
        <v>402</v>
      </c>
      <c r="E45" s="10" t="s">
        <v>2897</v>
      </c>
      <c r="F45" s="10">
        <v>1</v>
      </c>
      <c r="G45" s="12">
        <v>42320</v>
      </c>
    </row>
    <row r="46" spans="1:7" x14ac:dyDescent="0.25">
      <c r="A46" s="10" t="s">
        <v>2943</v>
      </c>
      <c r="B46" s="10" t="s">
        <v>391</v>
      </c>
      <c r="C46" s="11" t="s">
        <v>2945</v>
      </c>
      <c r="D46" s="10">
        <v>403</v>
      </c>
      <c r="E46" s="10" t="s">
        <v>2897</v>
      </c>
      <c r="F46" s="10">
        <v>1</v>
      </c>
      <c r="G46" s="12">
        <v>40469</v>
      </c>
    </row>
    <row r="47" spans="1:7" x14ac:dyDescent="0.25">
      <c r="A47" s="10" t="s">
        <v>2986</v>
      </c>
      <c r="B47" s="10" t="s">
        <v>392</v>
      </c>
      <c r="C47" s="11" t="s">
        <v>2991</v>
      </c>
      <c r="D47" s="10">
        <v>404</v>
      </c>
      <c r="E47" s="10" t="s">
        <v>2897</v>
      </c>
      <c r="F47" s="10">
        <v>1</v>
      </c>
      <c r="G47" s="12">
        <v>41961</v>
      </c>
    </row>
    <row r="48" spans="1:7" x14ac:dyDescent="0.25">
      <c r="A48" s="10" t="s">
        <v>3068</v>
      </c>
      <c r="B48" s="10" t="s">
        <v>401</v>
      </c>
      <c r="C48" s="11" t="s">
        <v>3074</v>
      </c>
      <c r="D48" s="10">
        <v>414</v>
      </c>
      <c r="E48" s="10" t="s">
        <v>2897</v>
      </c>
      <c r="F48" s="10">
        <v>1</v>
      </c>
      <c r="G48" s="12">
        <v>43070</v>
      </c>
    </row>
    <row r="49" spans="1:7" x14ac:dyDescent="0.25">
      <c r="A49" s="10" t="s">
        <v>2879</v>
      </c>
      <c r="B49" s="10" t="s">
        <v>409</v>
      </c>
      <c r="C49" s="11" t="s">
        <v>2880</v>
      </c>
      <c r="D49" s="10">
        <v>424</v>
      </c>
      <c r="E49" s="10" t="s">
        <v>2862</v>
      </c>
      <c r="F49" s="10">
        <v>1</v>
      </c>
      <c r="G49" s="12">
        <v>38225</v>
      </c>
    </row>
    <row r="50" spans="1:7" x14ac:dyDescent="0.25">
      <c r="A50" s="10" t="s">
        <v>2888</v>
      </c>
      <c r="B50" s="10" t="s">
        <v>413</v>
      </c>
      <c r="C50" s="11" t="s">
        <v>2890</v>
      </c>
      <c r="D50" s="10">
        <v>428</v>
      </c>
      <c r="E50" s="10" t="s">
        <v>2862</v>
      </c>
      <c r="F50" s="10">
        <v>1</v>
      </c>
      <c r="G50" s="12">
        <v>38813</v>
      </c>
    </row>
    <row r="51" spans="1:7" x14ac:dyDescent="0.25">
      <c r="A51" s="10" t="s">
        <v>2914</v>
      </c>
      <c r="B51" s="10" t="s">
        <v>414</v>
      </c>
      <c r="C51" s="11" t="s">
        <v>2918</v>
      </c>
      <c r="D51" s="10">
        <v>429</v>
      </c>
      <c r="E51" s="10" t="s">
        <v>2897</v>
      </c>
      <c r="F51" s="10">
        <v>1</v>
      </c>
      <c r="G51" s="12">
        <v>39568</v>
      </c>
    </row>
    <row r="52" spans="1:7" x14ac:dyDescent="0.25">
      <c r="A52" s="10" t="s">
        <v>2886</v>
      </c>
      <c r="B52" s="10" t="s">
        <v>415</v>
      </c>
      <c r="C52" s="11" t="s">
        <v>2887</v>
      </c>
      <c r="D52" s="10">
        <v>430</v>
      </c>
      <c r="E52" s="10" t="s">
        <v>2862</v>
      </c>
      <c r="F52" s="10">
        <v>1</v>
      </c>
      <c r="G52" s="12">
        <v>38610</v>
      </c>
    </row>
    <row r="53" spans="1:7" x14ac:dyDescent="0.25">
      <c r="A53" s="10" t="s">
        <v>2935</v>
      </c>
      <c r="B53" s="10" t="s">
        <v>424</v>
      </c>
      <c r="C53" s="11" t="s">
        <v>2941</v>
      </c>
      <c r="D53" s="10">
        <v>440</v>
      </c>
      <c r="E53" s="10" t="s">
        <v>2897</v>
      </c>
      <c r="F53" s="10">
        <v>1</v>
      </c>
      <c r="G53" s="12">
        <v>40703</v>
      </c>
    </row>
    <row r="54" spans="1:7" x14ac:dyDescent="0.25">
      <c r="A54" s="10" t="s">
        <v>2879</v>
      </c>
      <c r="B54" s="10" t="s">
        <v>487</v>
      </c>
      <c r="C54" s="11" t="s">
        <v>2881</v>
      </c>
      <c r="D54" s="10">
        <v>534</v>
      </c>
      <c r="E54" s="10" t="s">
        <v>2862</v>
      </c>
      <c r="F54" s="10">
        <v>1</v>
      </c>
      <c r="G54" s="12">
        <v>38208</v>
      </c>
    </row>
    <row r="55" spans="1:7" x14ac:dyDescent="0.25">
      <c r="A55" s="10" t="s">
        <v>3041</v>
      </c>
      <c r="B55" s="10" t="s">
        <v>490</v>
      </c>
      <c r="C55" s="11" t="s">
        <v>3049</v>
      </c>
      <c r="D55" s="10">
        <v>536</v>
      </c>
      <c r="E55" s="10" t="s">
        <v>3005</v>
      </c>
      <c r="F55" s="10">
        <v>1</v>
      </c>
      <c r="G55" s="12">
        <v>42627</v>
      </c>
    </row>
    <row r="56" spans="1:7" x14ac:dyDescent="0.25">
      <c r="A56" s="10" t="s">
        <v>2879</v>
      </c>
      <c r="B56" s="10" t="s">
        <v>532</v>
      </c>
      <c r="C56" s="11" t="s">
        <v>2882</v>
      </c>
      <c r="D56" s="10">
        <v>585</v>
      </c>
      <c r="E56" s="10" t="s">
        <v>2862</v>
      </c>
      <c r="F56" s="10">
        <v>1</v>
      </c>
      <c r="G56" s="12">
        <v>38209</v>
      </c>
    </row>
    <row r="57" spans="1:7" x14ac:dyDescent="0.25">
      <c r="A57" s="10" t="s">
        <v>2892</v>
      </c>
      <c r="B57" s="10" t="s">
        <v>563</v>
      </c>
      <c r="C57" s="11" t="s">
        <v>2894</v>
      </c>
      <c r="D57" s="10">
        <v>616</v>
      </c>
      <c r="E57" s="10" t="s">
        <v>2862</v>
      </c>
      <c r="F57" s="10">
        <v>1</v>
      </c>
      <c r="G57" s="12">
        <v>39023</v>
      </c>
    </row>
    <row r="58" spans="1:7" x14ac:dyDescent="0.25">
      <c r="A58" s="10" t="s">
        <v>2923</v>
      </c>
      <c r="B58" s="10" t="s">
        <v>589</v>
      </c>
      <c r="C58" s="11" t="s">
        <v>2926</v>
      </c>
      <c r="D58" s="10">
        <v>639</v>
      </c>
      <c r="E58" s="10" t="s">
        <v>2913</v>
      </c>
      <c r="F58" s="10">
        <v>1</v>
      </c>
      <c r="G58" s="12">
        <v>39749</v>
      </c>
    </row>
    <row r="59" spans="1:7" x14ac:dyDescent="0.25">
      <c r="A59" s="10" t="s">
        <v>2954</v>
      </c>
      <c r="B59" s="10" t="s">
        <v>609</v>
      </c>
      <c r="C59" s="11" t="s">
        <v>2959</v>
      </c>
      <c r="D59" s="10">
        <v>661</v>
      </c>
      <c r="E59" s="10" t="s">
        <v>2913</v>
      </c>
      <c r="F59" s="10">
        <v>1</v>
      </c>
      <c r="G59" s="12">
        <v>41179</v>
      </c>
    </row>
    <row r="60" spans="1:7" x14ac:dyDescent="0.25">
      <c r="A60" s="10" t="s">
        <v>2898</v>
      </c>
      <c r="B60" s="10" t="s">
        <v>612</v>
      </c>
      <c r="C60" s="11" t="s">
        <v>2901</v>
      </c>
      <c r="D60" s="10">
        <v>665</v>
      </c>
      <c r="E60" s="10" t="s">
        <v>2862</v>
      </c>
      <c r="F60" s="10">
        <v>1</v>
      </c>
      <c r="G60" s="12">
        <v>39168</v>
      </c>
    </row>
    <row r="61" spans="1:7" x14ac:dyDescent="0.25">
      <c r="A61" s="10" t="s">
        <v>2898</v>
      </c>
      <c r="B61" s="10" t="s">
        <v>621</v>
      </c>
      <c r="C61" s="11" t="s">
        <v>2902</v>
      </c>
      <c r="D61" s="10">
        <v>674</v>
      </c>
      <c r="E61" s="10" t="s">
        <v>2862</v>
      </c>
      <c r="F61" s="10">
        <v>1</v>
      </c>
      <c r="G61" s="12">
        <v>39168</v>
      </c>
    </row>
    <row r="62" spans="1:7" x14ac:dyDescent="0.25">
      <c r="A62" s="10" t="s">
        <v>2905</v>
      </c>
      <c r="B62" s="10" t="s">
        <v>537</v>
      </c>
      <c r="C62" s="11" t="s">
        <v>2912</v>
      </c>
      <c r="D62" s="10">
        <v>692</v>
      </c>
      <c r="E62" s="10" t="s">
        <v>2913</v>
      </c>
      <c r="F62" s="10">
        <v>1</v>
      </c>
      <c r="G62" s="12">
        <v>39385</v>
      </c>
    </row>
    <row r="63" spans="1:7" x14ac:dyDescent="0.25">
      <c r="A63" s="10" t="s">
        <v>2943</v>
      </c>
      <c r="B63" s="10" t="s">
        <v>2947</v>
      </c>
      <c r="C63" s="11" t="s">
        <v>2948</v>
      </c>
      <c r="D63" s="10">
        <v>698</v>
      </c>
      <c r="E63" s="10" t="s">
        <v>2913</v>
      </c>
      <c r="F63" s="10">
        <v>1</v>
      </c>
      <c r="G63" s="12">
        <v>40817</v>
      </c>
    </row>
    <row r="64" spans="1:7" x14ac:dyDescent="0.25">
      <c r="A64" s="10" t="s">
        <v>2914</v>
      </c>
      <c r="B64" s="10" t="s">
        <v>648</v>
      </c>
      <c r="C64" s="11" t="s">
        <v>2922</v>
      </c>
      <c r="D64" s="10">
        <v>703</v>
      </c>
      <c r="E64" s="10" t="s">
        <v>2913</v>
      </c>
      <c r="F64" s="10">
        <v>1</v>
      </c>
      <c r="G64" s="12">
        <v>39576</v>
      </c>
    </row>
    <row r="65" spans="1:7" hidden="1" x14ac:dyDescent="0.25">
      <c r="A65" s="10" t="s">
        <v>3012</v>
      </c>
      <c r="B65" s="10" t="s">
        <v>670</v>
      </c>
      <c r="C65" s="11" t="s">
        <v>3022</v>
      </c>
      <c r="D65" s="10">
        <v>731</v>
      </c>
      <c r="E65" s="10" t="s">
        <v>2973</v>
      </c>
      <c r="F65" s="10">
        <v>2</v>
      </c>
      <c r="G65" s="12">
        <v>42278</v>
      </c>
    </row>
    <row r="66" spans="1:7" hidden="1" x14ac:dyDescent="0.25">
      <c r="A66" s="10" t="s">
        <v>3012</v>
      </c>
      <c r="B66" s="10" t="s">
        <v>680</v>
      </c>
      <c r="C66" s="11" t="s">
        <v>3023</v>
      </c>
      <c r="D66" s="10">
        <v>738</v>
      </c>
      <c r="E66" s="10" t="s">
        <v>2973</v>
      </c>
      <c r="F66" s="10">
        <v>2</v>
      </c>
      <c r="G66" s="12">
        <v>42278</v>
      </c>
    </row>
    <row r="67" spans="1:7" x14ac:dyDescent="0.25">
      <c r="A67" s="10" t="s">
        <v>3028</v>
      </c>
      <c r="B67" s="10" t="s">
        <v>696</v>
      </c>
      <c r="C67" s="11" t="s">
        <v>3034</v>
      </c>
      <c r="D67" s="10">
        <v>753</v>
      </c>
      <c r="E67" s="10" t="s">
        <v>2973</v>
      </c>
      <c r="F67" s="10">
        <v>1</v>
      </c>
      <c r="G67" s="12">
        <v>42430</v>
      </c>
    </row>
    <row r="68" spans="1:7" x14ac:dyDescent="0.25">
      <c r="A68" s="10" t="s">
        <v>2949</v>
      </c>
      <c r="B68" s="10" t="s">
        <v>705</v>
      </c>
      <c r="C68" s="11" t="s">
        <v>2953</v>
      </c>
      <c r="D68" s="10">
        <v>781</v>
      </c>
      <c r="E68" s="10" t="s">
        <v>241</v>
      </c>
      <c r="F68" s="10">
        <v>1</v>
      </c>
      <c r="G68" s="12">
        <v>41003</v>
      </c>
    </row>
    <row r="69" spans="1:7" x14ac:dyDescent="0.25">
      <c r="A69" s="10" t="s">
        <v>2999</v>
      </c>
      <c r="B69" s="10" t="s">
        <v>707</v>
      </c>
      <c r="C69" s="11" t="s">
        <v>3004</v>
      </c>
      <c r="D69" s="10">
        <v>782</v>
      </c>
      <c r="E69" s="10" t="s">
        <v>3005</v>
      </c>
      <c r="F69" s="10">
        <v>1</v>
      </c>
      <c r="G69" s="12">
        <v>42117</v>
      </c>
    </row>
    <row r="70" spans="1:7" x14ac:dyDescent="0.25">
      <c r="A70" s="10" t="s">
        <v>2865</v>
      </c>
      <c r="B70" s="10" t="s">
        <v>733</v>
      </c>
      <c r="C70" s="11" t="s">
        <v>2870</v>
      </c>
      <c r="D70" s="10">
        <v>803</v>
      </c>
      <c r="E70" s="10" t="s">
        <v>2862</v>
      </c>
      <c r="F70" s="10">
        <v>1</v>
      </c>
      <c r="G70" s="12">
        <v>37707</v>
      </c>
    </row>
    <row r="71" spans="1:7" hidden="1" x14ac:dyDescent="0.25">
      <c r="A71" s="10" t="s">
        <v>2892</v>
      </c>
      <c r="B71" s="10" t="s">
        <v>750</v>
      </c>
      <c r="C71" s="11" t="s">
        <v>2895</v>
      </c>
      <c r="D71" s="10">
        <v>820</v>
      </c>
      <c r="E71" s="10" t="s">
        <v>2862</v>
      </c>
      <c r="F71" s="10">
        <v>2</v>
      </c>
      <c r="G71" s="12">
        <v>39000</v>
      </c>
    </row>
    <row r="72" spans="1:7" x14ac:dyDescent="0.25">
      <c r="A72" s="10" t="s">
        <v>2898</v>
      </c>
      <c r="B72" s="10" t="s">
        <v>752</v>
      </c>
      <c r="C72" s="11" t="s">
        <v>2903</v>
      </c>
      <c r="D72" s="10">
        <v>822</v>
      </c>
      <c r="E72" s="10" t="s">
        <v>2862</v>
      </c>
      <c r="F72" s="10">
        <v>1</v>
      </c>
      <c r="G72" s="12">
        <v>39156</v>
      </c>
    </row>
    <row r="73" spans="1:7" x14ac:dyDescent="0.25">
      <c r="A73" s="10" t="s">
        <v>2935</v>
      </c>
      <c r="B73" s="10" t="s">
        <v>756</v>
      </c>
      <c r="C73" s="11" t="s">
        <v>2942</v>
      </c>
      <c r="D73" s="10">
        <v>826</v>
      </c>
      <c r="E73" s="10" t="s">
        <v>241</v>
      </c>
      <c r="F73" s="10">
        <v>1</v>
      </c>
      <c r="G73" s="12">
        <v>40641</v>
      </c>
    </row>
    <row r="74" spans="1:7" hidden="1" x14ac:dyDescent="0.25">
      <c r="A74" s="10" t="s">
        <v>2892</v>
      </c>
      <c r="B74" s="10" t="s">
        <v>757</v>
      </c>
      <c r="C74" s="11" t="s">
        <v>2896</v>
      </c>
      <c r="D74" s="10">
        <v>827</v>
      </c>
      <c r="E74" s="10" t="s">
        <v>2862</v>
      </c>
      <c r="F74" s="10">
        <v>2</v>
      </c>
      <c r="G74" s="12">
        <v>39000</v>
      </c>
    </row>
    <row r="75" spans="1:7" x14ac:dyDescent="0.25">
      <c r="A75" s="10" t="s">
        <v>2905</v>
      </c>
      <c r="B75" s="10" t="s">
        <v>726</v>
      </c>
      <c r="C75" s="11" t="s">
        <v>2911</v>
      </c>
      <c r="D75" s="10">
        <v>844</v>
      </c>
      <c r="E75" s="10" t="s">
        <v>2904</v>
      </c>
      <c r="F75" s="10">
        <v>1</v>
      </c>
      <c r="G75" s="12">
        <v>39364</v>
      </c>
    </row>
    <row r="76" spans="1:7" x14ac:dyDescent="0.25">
      <c r="A76" s="10" t="s">
        <v>2943</v>
      </c>
      <c r="B76" s="10" t="s">
        <v>789</v>
      </c>
      <c r="C76" s="11" t="s">
        <v>2946</v>
      </c>
      <c r="D76" s="10">
        <v>876</v>
      </c>
      <c r="E76" s="10" t="s">
        <v>2920</v>
      </c>
      <c r="F76" s="10">
        <v>1</v>
      </c>
      <c r="G76" s="12">
        <v>40807</v>
      </c>
    </row>
    <row r="77" spans="1:7" x14ac:dyDescent="0.25">
      <c r="A77" s="10" t="s">
        <v>2976</v>
      </c>
      <c r="B77" s="10" t="s">
        <v>804</v>
      </c>
      <c r="C77" s="11" t="s">
        <v>2979</v>
      </c>
      <c r="D77" s="10">
        <v>888</v>
      </c>
      <c r="E77" s="10" t="s">
        <v>2973</v>
      </c>
      <c r="F77" s="10">
        <v>1</v>
      </c>
      <c r="G77" s="12">
        <v>41710</v>
      </c>
    </row>
    <row r="78" spans="1:7" x14ac:dyDescent="0.25">
      <c r="A78" s="10" t="s">
        <v>2888</v>
      </c>
      <c r="B78" s="10" t="s">
        <v>815</v>
      </c>
      <c r="C78" s="11" t="s">
        <v>2891</v>
      </c>
      <c r="D78" s="10">
        <v>896</v>
      </c>
      <c r="E78" s="10" t="s">
        <v>2862</v>
      </c>
      <c r="F78" s="10">
        <v>1</v>
      </c>
      <c r="G78" s="12">
        <v>38814</v>
      </c>
    </row>
    <row r="79" spans="1:7" x14ac:dyDescent="0.25">
      <c r="A79" s="10" t="s">
        <v>2954</v>
      </c>
      <c r="B79" s="10" t="s">
        <v>821</v>
      </c>
      <c r="C79" s="11" t="s">
        <v>2958</v>
      </c>
      <c r="D79" s="10">
        <v>901</v>
      </c>
      <c r="E79" s="10" t="s">
        <v>2920</v>
      </c>
      <c r="F79" s="10">
        <v>1</v>
      </c>
      <c r="G79" s="12">
        <v>41178</v>
      </c>
    </row>
    <row r="80" spans="1:7" x14ac:dyDescent="0.25">
      <c r="A80" s="10" t="s">
        <v>2999</v>
      </c>
      <c r="B80" s="10" t="s">
        <v>822</v>
      </c>
      <c r="C80" s="11" t="s">
        <v>3011</v>
      </c>
      <c r="D80" s="10">
        <v>902</v>
      </c>
      <c r="E80" s="10" t="s">
        <v>2920</v>
      </c>
      <c r="F80" s="10">
        <v>1</v>
      </c>
      <c r="G80" s="12">
        <v>42143</v>
      </c>
    </row>
    <row r="81" spans="1:7" x14ac:dyDescent="0.25">
      <c r="A81" s="10" t="s">
        <v>2865</v>
      </c>
      <c r="B81" s="10" t="s">
        <v>831</v>
      </c>
      <c r="C81" s="11" t="s">
        <v>2871</v>
      </c>
      <c r="D81" s="10">
        <v>909</v>
      </c>
      <c r="E81" s="10" t="s">
        <v>2862</v>
      </c>
      <c r="F81" s="10">
        <v>1</v>
      </c>
      <c r="G81" s="12">
        <v>37707</v>
      </c>
    </row>
    <row r="82" spans="1:7" x14ac:dyDescent="0.25">
      <c r="A82" s="10" t="s">
        <v>2960</v>
      </c>
      <c r="B82" s="10" t="s">
        <v>833</v>
      </c>
      <c r="C82" s="11" t="s">
        <v>2965</v>
      </c>
      <c r="D82" s="10">
        <v>911</v>
      </c>
      <c r="E82" s="10" t="s">
        <v>2920</v>
      </c>
      <c r="F82" s="10">
        <v>1</v>
      </c>
      <c r="G82" s="12">
        <v>41394</v>
      </c>
    </row>
    <row r="83" spans="1:7" x14ac:dyDescent="0.25">
      <c r="A83" s="10" t="s">
        <v>2914</v>
      </c>
      <c r="B83" s="10" t="s">
        <v>834</v>
      </c>
      <c r="C83" s="11" t="s">
        <v>2919</v>
      </c>
      <c r="D83" s="10">
        <v>914</v>
      </c>
      <c r="E83" s="10" t="s">
        <v>2920</v>
      </c>
      <c r="F83" s="10">
        <v>1</v>
      </c>
      <c r="G83" s="12">
        <v>39533</v>
      </c>
    </row>
    <row r="84" spans="1:7" x14ac:dyDescent="0.25">
      <c r="A84" s="10" t="s">
        <v>2967</v>
      </c>
      <c r="B84" s="10" t="s">
        <v>455</v>
      </c>
      <c r="C84" s="11" t="s">
        <v>2974</v>
      </c>
      <c r="D84" s="10">
        <v>922</v>
      </c>
      <c r="E84" s="10" t="s">
        <v>2920</v>
      </c>
      <c r="F84" s="10">
        <v>1</v>
      </c>
      <c r="G84" s="12">
        <v>41577</v>
      </c>
    </row>
    <row r="85" spans="1:7" x14ac:dyDescent="0.25">
      <c r="A85" s="10" t="s">
        <v>2976</v>
      </c>
      <c r="B85" s="10" t="s">
        <v>844</v>
      </c>
      <c r="C85" s="11" t="s">
        <v>2980</v>
      </c>
      <c r="D85" s="10">
        <v>926</v>
      </c>
      <c r="E85" s="10" t="s">
        <v>2920</v>
      </c>
      <c r="F85" s="10">
        <v>1</v>
      </c>
      <c r="G85" s="12">
        <v>41732</v>
      </c>
    </row>
    <row r="86" spans="1:7" x14ac:dyDescent="0.25">
      <c r="A86" s="10" t="s">
        <v>3028</v>
      </c>
      <c r="B86" s="10" t="s">
        <v>3035</v>
      </c>
      <c r="C86" s="11" t="s">
        <v>3036</v>
      </c>
      <c r="D86" s="10">
        <v>957</v>
      </c>
      <c r="E86" s="10" t="s">
        <v>2973</v>
      </c>
      <c r="F86" s="10">
        <v>1</v>
      </c>
      <c r="G86" s="12">
        <v>42472</v>
      </c>
    </row>
    <row r="87" spans="1:7" x14ac:dyDescent="0.25">
      <c r="A87" s="10" t="s">
        <v>3041</v>
      </c>
      <c r="B87" s="10" t="s">
        <v>878</v>
      </c>
      <c r="C87" s="11" t="s">
        <v>3053</v>
      </c>
      <c r="D87" s="10">
        <v>960</v>
      </c>
      <c r="E87" s="10" t="s">
        <v>2920</v>
      </c>
      <c r="F87" s="10">
        <v>1</v>
      </c>
      <c r="G87" s="12">
        <v>42644</v>
      </c>
    </row>
    <row r="88" spans="1:7" x14ac:dyDescent="0.25">
      <c r="A88" s="10" t="s">
        <v>2967</v>
      </c>
      <c r="B88" s="10" t="s">
        <v>890</v>
      </c>
      <c r="C88" s="11" t="s">
        <v>2972</v>
      </c>
      <c r="D88" s="10">
        <v>973</v>
      </c>
      <c r="E88" s="10" t="s">
        <v>2973</v>
      </c>
      <c r="F88" s="10">
        <v>1</v>
      </c>
      <c r="G88" s="12">
        <v>41544</v>
      </c>
    </row>
    <row r="89" spans="1:7" x14ac:dyDescent="0.25">
      <c r="A89" s="10" t="s">
        <v>2986</v>
      </c>
      <c r="B89" s="10" t="s">
        <v>904</v>
      </c>
      <c r="C89" s="11" t="s">
        <v>2992</v>
      </c>
      <c r="D89" s="10">
        <v>991</v>
      </c>
      <c r="E89" s="10" t="s">
        <v>2973</v>
      </c>
      <c r="F89" s="10">
        <v>1</v>
      </c>
      <c r="G89" s="12">
        <v>41897</v>
      </c>
    </row>
    <row r="90" spans="1:7" x14ac:dyDescent="0.25">
      <c r="A90" s="10" t="s">
        <v>2914</v>
      </c>
      <c r="B90" s="10" t="s">
        <v>934</v>
      </c>
      <c r="C90" s="11">
        <v>1025</v>
      </c>
      <c r="D90" s="10">
        <v>1025</v>
      </c>
      <c r="E90" s="10" t="s">
        <v>2921</v>
      </c>
      <c r="F90" s="10">
        <v>1</v>
      </c>
      <c r="G90" s="12">
        <v>39533</v>
      </c>
    </row>
    <row r="91" spans="1:7" x14ac:dyDescent="0.25">
      <c r="A91" s="10" t="s">
        <v>3028</v>
      </c>
      <c r="B91" s="10" t="s">
        <v>935</v>
      </c>
      <c r="C91" s="11" t="s">
        <v>3037</v>
      </c>
      <c r="D91" s="10">
        <v>1026</v>
      </c>
      <c r="E91" s="10" t="s">
        <v>2920</v>
      </c>
      <c r="F91" s="10">
        <v>1</v>
      </c>
      <c r="G91" s="12">
        <v>42478</v>
      </c>
    </row>
    <row r="92" spans="1:7" x14ac:dyDescent="0.25">
      <c r="A92" s="10" t="s">
        <v>2967</v>
      </c>
      <c r="B92" s="10" t="s">
        <v>943</v>
      </c>
      <c r="C92" s="11" t="s">
        <v>2971</v>
      </c>
      <c r="D92" s="10">
        <v>1050</v>
      </c>
      <c r="E92" s="10" t="s">
        <v>2951</v>
      </c>
      <c r="F92" s="10">
        <v>1</v>
      </c>
      <c r="G92" s="12">
        <v>41570</v>
      </c>
    </row>
    <row r="93" spans="1:7" x14ac:dyDescent="0.25">
      <c r="A93" s="10" t="s">
        <v>2883</v>
      </c>
      <c r="B93" s="10" t="s">
        <v>957</v>
      </c>
      <c r="C93" s="11">
        <v>1058</v>
      </c>
      <c r="D93" s="10">
        <v>1058</v>
      </c>
      <c r="E93" s="10" t="s">
        <v>2862</v>
      </c>
      <c r="F93" s="10">
        <v>1</v>
      </c>
      <c r="G93" s="12">
        <v>38441</v>
      </c>
    </row>
    <row r="94" spans="1:7" x14ac:dyDescent="0.25">
      <c r="A94" s="10" t="s">
        <v>2905</v>
      </c>
      <c r="B94" s="10" t="s">
        <v>968</v>
      </c>
      <c r="C94" s="11">
        <v>1070</v>
      </c>
      <c r="D94" s="10">
        <v>1070</v>
      </c>
      <c r="E94" s="10" t="s">
        <v>2904</v>
      </c>
      <c r="F94" s="10">
        <v>1</v>
      </c>
      <c r="G94" s="12">
        <v>39373</v>
      </c>
    </row>
    <row r="95" spans="1:7" x14ac:dyDescent="0.25">
      <c r="A95" s="10" t="s">
        <v>2898</v>
      </c>
      <c r="B95" s="10" t="s">
        <v>971</v>
      </c>
      <c r="C95" s="11">
        <v>1072</v>
      </c>
      <c r="D95" s="10">
        <v>1072</v>
      </c>
      <c r="E95" s="10" t="s">
        <v>2904</v>
      </c>
      <c r="F95" s="10">
        <v>1</v>
      </c>
      <c r="G95" s="12">
        <v>39169</v>
      </c>
    </row>
    <row r="96" spans="1:7" x14ac:dyDescent="0.25">
      <c r="A96" s="10" t="s">
        <v>2905</v>
      </c>
      <c r="B96" s="10" t="s">
        <v>973</v>
      </c>
      <c r="C96" s="11">
        <v>1074</v>
      </c>
      <c r="D96" s="10">
        <v>1074</v>
      </c>
      <c r="E96" s="10" t="s">
        <v>2904</v>
      </c>
      <c r="F96" s="10">
        <v>1</v>
      </c>
      <c r="G96" s="12">
        <v>39373</v>
      </c>
    </row>
    <row r="97" spans="1:7" hidden="1" x14ac:dyDescent="0.25">
      <c r="A97" s="10" t="s">
        <v>3058</v>
      </c>
      <c r="B97" s="10" t="s">
        <v>977</v>
      </c>
      <c r="C97" s="11" t="s">
        <v>3063</v>
      </c>
      <c r="D97" s="10">
        <v>1077</v>
      </c>
      <c r="E97" s="10" t="s">
        <v>2973</v>
      </c>
      <c r="F97" s="10">
        <v>2</v>
      </c>
      <c r="G97" s="12">
        <v>42856</v>
      </c>
    </row>
    <row r="98" spans="1:7" x14ac:dyDescent="0.25">
      <c r="A98" s="10" t="s">
        <v>2914</v>
      </c>
      <c r="B98" s="10" t="s">
        <v>577</v>
      </c>
      <c r="C98" s="11">
        <v>1086</v>
      </c>
      <c r="D98" s="10">
        <v>1086</v>
      </c>
      <c r="E98" s="10" t="s">
        <v>2904</v>
      </c>
      <c r="F98" s="10">
        <v>1</v>
      </c>
      <c r="G98" s="12">
        <v>39510</v>
      </c>
    </row>
    <row r="99" spans="1:7" x14ac:dyDescent="0.25">
      <c r="A99" s="10" t="s">
        <v>2999</v>
      </c>
      <c r="B99" s="10" t="s">
        <v>988</v>
      </c>
      <c r="C99" s="11" t="s">
        <v>3009</v>
      </c>
      <c r="D99" s="10">
        <v>1089</v>
      </c>
      <c r="E99" s="10" t="s">
        <v>2951</v>
      </c>
      <c r="F99" s="10">
        <v>1</v>
      </c>
      <c r="G99" s="12">
        <v>42114</v>
      </c>
    </row>
    <row r="100" spans="1:7" x14ac:dyDescent="0.25">
      <c r="A100" s="10" t="s">
        <v>2883</v>
      </c>
      <c r="B100" s="10" t="s">
        <v>999</v>
      </c>
      <c r="C100" s="11">
        <v>1101</v>
      </c>
      <c r="D100" s="10">
        <v>1101</v>
      </c>
      <c r="E100" s="10" t="s">
        <v>2862</v>
      </c>
      <c r="F100" s="10">
        <v>1</v>
      </c>
      <c r="G100" s="12">
        <v>38442</v>
      </c>
    </row>
    <row r="101" spans="1:7" x14ac:dyDescent="0.25">
      <c r="A101" s="10" t="s">
        <v>2914</v>
      </c>
      <c r="B101" s="10" t="s">
        <v>969</v>
      </c>
      <c r="C101" s="11">
        <v>1121</v>
      </c>
      <c r="D101" s="10">
        <v>1121</v>
      </c>
      <c r="E101" s="10" t="s">
        <v>2904</v>
      </c>
      <c r="F101" s="10">
        <v>1</v>
      </c>
      <c r="G101" s="12">
        <v>39511</v>
      </c>
    </row>
    <row r="102" spans="1:7" hidden="1" x14ac:dyDescent="0.25">
      <c r="A102" s="10" t="s">
        <v>3058</v>
      </c>
      <c r="B102" s="10" t="s">
        <v>978</v>
      </c>
      <c r="C102" s="11" t="s">
        <v>3064</v>
      </c>
      <c r="D102" s="10">
        <v>1124</v>
      </c>
      <c r="E102" s="10" t="s">
        <v>2973</v>
      </c>
      <c r="F102" s="10">
        <v>2</v>
      </c>
      <c r="G102" s="12">
        <v>42856</v>
      </c>
    </row>
    <row r="103" spans="1:7" hidden="1" x14ac:dyDescent="0.25">
      <c r="A103" s="10" t="s">
        <v>3058</v>
      </c>
      <c r="B103" s="10" t="s">
        <v>1027</v>
      </c>
      <c r="C103" s="11" t="s">
        <v>3065</v>
      </c>
      <c r="D103" s="10">
        <v>1137</v>
      </c>
      <c r="E103" s="10" t="s">
        <v>2973</v>
      </c>
      <c r="F103" s="10">
        <v>2</v>
      </c>
      <c r="G103" s="12">
        <v>42856</v>
      </c>
    </row>
    <row r="104" spans="1:7" hidden="1" x14ac:dyDescent="0.25">
      <c r="A104" s="10" t="s">
        <v>3058</v>
      </c>
      <c r="B104" s="10" t="s">
        <v>1034</v>
      </c>
      <c r="C104" s="11" t="s">
        <v>3066</v>
      </c>
      <c r="D104" s="10">
        <v>1147</v>
      </c>
      <c r="E104" s="10" t="s">
        <v>2973</v>
      </c>
      <c r="F104" s="10">
        <v>2</v>
      </c>
      <c r="G104" s="12">
        <v>42856</v>
      </c>
    </row>
    <row r="105" spans="1:7" x14ac:dyDescent="0.25">
      <c r="A105" s="10" t="s">
        <v>2943</v>
      </c>
      <c r="B105" s="10" t="s">
        <v>2944</v>
      </c>
      <c r="C105" s="11">
        <v>1185</v>
      </c>
      <c r="D105" s="10">
        <v>1185</v>
      </c>
      <c r="E105" s="10" t="s">
        <v>2877</v>
      </c>
      <c r="F105" s="10">
        <v>1</v>
      </c>
      <c r="G105" s="12">
        <v>40817</v>
      </c>
    </row>
    <row r="106" spans="1:7" x14ac:dyDescent="0.25">
      <c r="A106" s="10" t="s">
        <v>2876</v>
      </c>
      <c r="B106" s="10" t="s">
        <v>1067</v>
      </c>
      <c r="C106" s="11">
        <v>1189</v>
      </c>
      <c r="D106" s="10">
        <v>1189</v>
      </c>
      <c r="E106" s="10" t="s">
        <v>2862</v>
      </c>
      <c r="F106" s="10">
        <v>1</v>
      </c>
      <c r="G106" s="12">
        <v>38104</v>
      </c>
    </row>
    <row r="107" spans="1:7" x14ac:dyDescent="0.25">
      <c r="A107" s="10" t="s">
        <v>2876</v>
      </c>
      <c r="B107" s="10" t="s">
        <v>1084</v>
      </c>
      <c r="C107" s="11">
        <v>1201</v>
      </c>
      <c r="D107" s="10">
        <v>1201</v>
      </c>
      <c r="E107" s="10" t="s">
        <v>2877</v>
      </c>
      <c r="F107" s="10">
        <v>1</v>
      </c>
      <c r="G107" s="12">
        <v>38104</v>
      </c>
    </row>
    <row r="108" spans="1:7" x14ac:dyDescent="0.25">
      <c r="A108" s="10" t="s">
        <v>2905</v>
      </c>
      <c r="B108" s="10" t="s">
        <v>1090</v>
      </c>
      <c r="C108" s="11">
        <v>1206</v>
      </c>
      <c r="D108" s="10">
        <v>1206</v>
      </c>
      <c r="E108" s="10" t="s">
        <v>2862</v>
      </c>
      <c r="F108" s="10">
        <v>1</v>
      </c>
      <c r="G108" s="12">
        <v>39371</v>
      </c>
    </row>
    <row r="109" spans="1:7" x14ac:dyDescent="0.25">
      <c r="A109" s="10" t="s">
        <v>3041</v>
      </c>
      <c r="B109" s="10" t="s">
        <v>799</v>
      </c>
      <c r="C109" s="11" t="s">
        <v>3050</v>
      </c>
      <c r="D109" s="10">
        <v>1210</v>
      </c>
      <c r="E109" s="10" t="s">
        <v>2917</v>
      </c>
      <c r="F109" s="10">
        <v>1</v>
      </c>
      <c r="G109" s="12">
        <v>42644</v>
      </c>
    </row>
    <row r="110" spans="1:7" x14ac:dyDescent="0.25">
      <c r="A110" s="10" t="s">
        <v>2967</v>
      </c>
      <c r="B110" s="10" t="s">
        <v>1097</v>
      </c>
      <c r="C110" s="11" t="s">
        <v>2968</v>
      </c>
      <c r="D110" s="10">
        <v>1212</v>
      </c>
      <c r="E110" s="10" t="s">
        <v>2877</v>
      </c>
      <c r="F110" s="10">
        <v>1</v>
      </c>
      <c r="G110" s="12">
        <v>41564</v>
      </c>
    </row>
    <row r="111" spans="1:7" x14ac:dyDescent="0.25">
      <c r="A111" s="10" t="s">
        <v>2886</v>
      </c>
      <c r="B111" s="10" t="s">
        <v>1098</v>
      </c>
      <c r="C111" s="11">
        <v>1213</v>
      </c>
      <c r="D111" s="10">
        <v>1213</v>
      </c>
      <c r="E111" s="10" t="s">
        <v>2862</v>
      </c>
      <c r="F111" s="10">
        <v>1</v>
      </c>
      <c r="G111" s="12">
        <v>38639</v>
      </c>
    </row>
    <row r="112" spans="1:7" x14ac:dyDescent="0.25">
      <c r="A112" s="10" t="s">
        <v>2892</v>
      </c>
      <c r="B112" s="10" t="s">
        <v>1108</v>
      </c>
      <c r="C112" s="11">
        <v>1221</v>
      </c>
      <c r="D112" s="10">
        <v>1221</v>
      </c>
      <c r="E112" s="10" t="s">
        <v>2862</v>
      </c>
      <c r="F112" s="10">
        <v>1</v>
      </c>
      <c r="G112" s="12">
        <v>39034</v>
      </c>
    </row>
    <row r="113" spans="1:7" x14ac:dyDescent="0.25">
      <c r="A113" s="10" t="s">
        <v>2879</v>
      </c>
      <c r="B113" s="10" t="s">
        <v>1124</v>
      </c>
      <c r="C113" s="11">
        <v>1236</v>
      </c>
      <c r="D113" s="10">
        <v>1236</v>
      </c>
      <c r="E113" s="10" t="s">
        <v>2862</v>
      </c>
      <c r="F113" s="10">
        <v>1</v>
      </c>
      <c r="G113" s="12">
        <v>38259</v>
      </c>
    </row>
    <row r="114" spans="1:7" hidden="1" x14ac:dyDescent="0.25">
      <c r="A114" s="10" t="s">
        <v>2883</v>
      </c>
      <c r="B114" s="10" t="s">
        <v>1128</v>
      </c>
      <c r="C114" s="11">
        <v>1240</v>
      </c>
      <c r="D114" s="10">
        <v>1240</v>
      </c>
      <c r="E114" s="10" t="s">
        <v>2862</v>
      </c>
      <c r="F114" s="10">
        <v>2</v>
      </c>
      <c r="G114" s="12">
        <v>38460</v>
      </c>
    </row>
    <row r="115" spans="1:7" x14ac:dyDescent="0.25">
      <c r="A115" s="10" t="s">
        <v>2954</v>
      </c>
      <c r="B115" s="10" t="s">
        <v>1137</v>
      </c>
      <c r="C115" s="11">
        <v>1247</v>
      </c>
      <c r="D115" s="10">
        <v>1247</v>
      </c>
      <c r="E115" s="10" t="s">
        <v>2877</v>
      </c>
      <c r="F115" s="10">
        <v>1</v>
      </c>
      <c r="G115" s="12">
        <v>41166</v>
      </c>
    </row>
    <row r="116" spans="1:7" x14ac:dyDescent="0.25">
      <c r="A116" s="10" t="s">
        <v>2954</v>
      </c>
      <c r="B116" s="10" t="s">
        <v>1142</v>
      </c>
      <c r="C116" s="11">
        <v>1253</v>
      </c>
      <c r="D116" s="10">
        <v>1253</v>
      </c>
      <c r="E116" s="10" t="s">
        <v>2917</v>
      </c>
      <c r="F116" s="10">
        <v>1</v>
      </c>
      <c r="G116" s="12">
        <v>41191</v>
      </c>
    </row>
    <row r="117" spans="1:7" x14ac:dyDescent="0.25">
      <c r="A117" s="10" t="s">
        <v>2865</v>
      </c>
      <c r="B117" s="10" t="s">
        <v>1148</v>
      </c>
      <c r="C117" s="11">
        <v>1259</v>
      </c>
      <c r="D117" s="10">
        <v>1259</v>
      </c>
      <c r="E117" s="10" t="s">
        <v>2862</v>
      </c>
      <c r="F117" s="10">
        <v>1</v>
      </c>
      <c r="G117" s="12">
        <v>37726</v>
      </c>
    </row>
    <row r="118" spans="1:7" x14ac:dyDescent="0.25">
      <c r="A118" s="10" t="s">
        <v>2999</v>
      </c>
      <c r="B118" s="10" t="s">
        <v>1157</v>
      </c>
      <c r="C118" s="11">
        <v>1269</v>
      </c>
      <c r="D118" s="10">
        <v>1269</v>
      </c>
      <c r="E118" s="10" t="s">
        <v>2917</v>
      </c>
      <c r="F118" s="10">
        <v>1</v>
      </c>
      <c r="G118" s="12">
        <v>42130</v>
      </c>
    </row>
    <row r="119" spans="1:7" x14ac:dyDescent="0.25">
      <c r="A119" s="10" t="s">
        <v>2888</v>
      </c>
      <c r="B119" s="10" t="s">
        <v>1161</v>
      </c>
      <c r="C119" s="11">
        <v>1275</v>
      </c>
      <c r="D119" s="10">
        <v>1275</v>
      </c>
      <c r="E119" s="10" t="s">
        <v>2862</v>
      </c>
      <c r="F119" s="10">
        <v>1</v>
      </c>
      <c r="G119" s="12">
        <v>38835</v>
      </c>
    </row>
    <row r="120" spans="1:7" x14ac:dyDescent="0.25">
      <c r="A120" s="10" t="s">
        <v>2960</v>
      </c>
      <c r="B120" s="10" t="s">
        <v>332</v>
      </c>
      <c r="C120" s="11" t="s">
        <v>2963</v>
      </c>
      <c r="D120" s="10">
        <v>1279</v>
      </c>
      <c r="E120" s="10" t="s">
        <v>2877</v>
      </c>
      <c r="F120" s="10">
        <v>1</v>
      </c>
      <c r="G120" s="12">
        <v>41415</v>
      </c>
    </row>
    <row r="121" spans="1:7" x14ac:dyDescent="0.25">
      <c r="A121" s="10" t="s">
        <v>2943</v>
      </c>
      <c r="B121" s="10" t="s">
        <v>1073</v>
      </c>
      <c r="C121" s="11">
        <v>1288</v>
      </c>
      <c r="D121" s="10">
        <v>1288</v>
      </c>
      <c r="E121" s="10" t="s">
        <v>2917</v>
      </c>
      <c r="F121" s="10">
        <v>1</v>
      </c>
      <c r="G121" s="12">
        <v>40808</v>
      </c>
    </row>
    <row r="122" spans="1:7" x14ac:dyDescent="0.25">
      <c r="A122" s="10" t="s">
        <v>3012</v>
      </c>
      <c r="B122" s="10" t="s">
        <v>1171</v>
      </c>
      <c r="C122" s="11" t="s">
        <v>3019</v>
      </c>
      <c r="D122" s="10">
        <v>1289</v>
      </c>
      <c r="E122" s="10" t="s">
        <v>2917</v>
      </c>
      <c r="F122" s="10">
        <v>1</v>
      </c>
      <c r="G122" s="12">
        <v>42278</v>
      </c>
    </row>
    <row r="123" spans="1:7" x14ac:dyDescent="0.25">
      <c r="A123" s="10" t="s">
        <v>3077</v>
      </c>
      <c r="B123" s="10" t="s">
        <v>593</v>
      </c>
      <c r="C123" s="11" t="s">
        <v>3078</v>
      </c>
      <c r="D123" s="10">
        <v>1292</v>
      </c>
      <c r="E123" s="10" t="s">
        <v>2917</v>
      </c>
      <c r="F123" s="10">
        <v>1</v>
      </c>
      <c r="G123" s="12">
        <v>43221</v>
      </c>
    </row>
    <row r="124" spans="1:7" x14ac:dyDescent="0.25">
      <c r="A124" s="10" t="s">
        <v>2879</v>
      </c>
      <c r="B124" s="10" t="s">
        <v>1180</v>
      </c>
      <c r="C124" s="11">
        <v>1299</v>
      </c>
      <c r="D124" s="10">
        <v>1299</v>
      </c>
      <c r="E124" s="10" t="s">
        <v>2862</v>
      </c>
      <c r="F124" s="10">
        <v>1</v>
      </c>
      <c r="G124" s="12">
        <v>38231</v>
      </c>
    </row>
    <row r="125" spans="1:7" x14ac:dyDescent="0.25">
      <c r="A125" s="10" t="s">
        <v>2933</v>
      </c>
      <c r="B125" s="10" t="s">
        <v>1185</v>
      </c>
      <c r="C125" s="11">
        <v>1303</v>
      </c>
      <c r="D125" s="10">
        <v>1303</v>
      </c>
      <c r="E125" s="10" t="s">
        <v>2917</v>
      </c>
      <c r="F125" s="10">
        <v>1</v>
      </c>
      <c r="G125" s="12">
        <v>40450</v>
      </c>
    </row>
    <row r="126" spans="1:7" hidden="1" x14ac:dyDescent="0.25">
      <c r="A126" s="10" t="s">
        <v>2935</v>
      </c>
      <c r="B126" s="10" t="s">
        <v>1063</v>
      </c>
      <c r="C126" s="11">
        <v>1315</v>
      </c>
      <c r="D126" s="10">
        <v>1315</v>
      </c>
      <c r="E126" s="10" t="s">
        <v>2917</v>
      </c>
      <c r="F126" s="10">
        <v>2</v>
      </c>
      <c r="G126" s="12">
        <v>40617</v>
      </c>
    </row>
    <row r="127" spans="1:7" x14ac:dyDescent="0.25">
      <c r="A127" s="10" t="s">
        <v>2876</v>
      </c>
      <c r="B127" s="10" t="s">
        <v>1199</v>
      </c>
      <c r="C127" s="11">
        <v>1320</v>
      </c>
      <c r="D127" s="10">
        <v>1320</v>
      </c>
      <c r="E127" s="10" t="s">
        <v>2862</v>
      </c>
      <c r="F127" s="10">
        <v>1</v>
      </c>
      <c r="G127" s="12">
        <v>38082</v>
      </c>
    </row>
    <row r="128" spans="1:7" x14ac:dyDescent="0.25">
      <c r="A128" s="10" t="s">
        <v>2967</v>
      </c>
      <c r="B128" s="10" t="s">
        <v>1208</v>
      </c>
      <c r="C128" s="11" t="s">
        <v>2970</v>
      </c>
      <c r="D128" s="10">
        <v>1332</v>
      </c>
      <c r="E128" s="10" t="s">
        <v>2917</v>
      </c>
      <c r="F128" s="10">
        <v>1</v>
      </c>
      <c r="G128" s="12">
        <v>41542</v>
      </c>
    </row>
    <row r="129" spans="1:7" hidden="1" x14ac:dyDescent="0.25">
      <c r="A129" s="10" t="s">
        <v>2898</v>
      </c>
      <c r="B129" s="10" t="s">
        <v>1214</v>
      </c>
      <c r="C129" s="11">
        <v>1338</v>
      </c>
      <c r="D129" s="10">
        <v>1338</v>
      </c>
      <c r="E129" s="10" t="s">
        <v>2862</v>
      </c>
      <c r="F129" s="10">
        <v>2</v>
      </c>
      <c r="G129" s="12">
        <v>39167</v>
      </c>
    </row>
    <row r="130" spans="1:7" x14ac:dyDescent="0.25">
      <c r="A130" s="10" t="s">
        <v>3058</v>
      </c>
      <c r="B130" s="10" t="s">
        <v>1215</v>
      </c>
      <c r="C130" s="11" t="s">
        <v>3061</v>
      </c>
      <c r="D130" s="10">
        <v>1339</v>
      </c>
      <c r="E130" s="10" t="s">
        <v>2917</v>
      </c>
      <c r="F130" s="10">
        <v>1</v>
      </c>
      <c r="G130" s="12">
        <v>42856</v>
      </c>
    </row>
    <row r="131" spans="1:7" hidden="1" x14ac:dyDescent="0.25">
      <c r="A131" s="10" t="s">
        <v>2898</v>
      </c>
      <c r="B131" s="10" t="s">
        <v>1227</v>
      </c>
      <c r="C131" s="11">
        <v>1351</v>
      </c>
      <c r="D131" s="10">
        <v>1351</v>
      </c>
      <c r="E131" s="10" t="s">
        <v>2862</v>
      </c>
      <c r="F131" s="10">
        <v>2</v>
      </c>
      <c r="G131" s="12">
        <v>39167</v>
      </c>
    </row>
    <row r="132" spans="1:7" x14ac:dyDescent="0.25">
      <c r="A132" s="10" t="s">
        <v>3068</v>
      </c>
      <c r="B132" s="10" t="s">
        <v>1234</v>
      </c>
      <c r="C132" s="11" t="s">
        <v>3073</v>
      </c>
      <c r="D132" s="10">
        <v>1358</v>
      </c>
      <c r="E132" s="10" t="s">
        <v>2877</v>
      </c>
      <c r="F132" s="10">
        <v>1</v>
      </c>
      <c r="G132" s="12">
        <v>42865</v>
      </c>
    </row>
    <row r="133" spans="1:7" x14ac:dyDescent="0.25">
      <c r="A133" s="10" t="s">
        <v>2883</v>
      </c>
      <c r="B133" s="10" t="s">
        <v>1239</v>
      </c>
      <c r="C133" s="11">
        <v>1363</v>
      </c>
      <c r="D133" s="10">
        <v>1363</v>
      </c>
      <c r="E133" s="10" t="s">
        <v>2862</v>
      </c>
      <c r="F133" s="10">
        <v>1</v>
      </c>
      <c r="G133" s="12">
        <v>38446</v>
      </c>
    </row>
    <row r="134" spans="1:7" hidden="1" x14ac:dyDescent="0.25">
      <c r="A134" s="10" t="s">
        <v>2883</v>
      </c>
      <c r="B134" s="10" t="s">
        <v>1241</v>
      </c>
      <c r="C134" s="11">
        <v>1365</v>
      </c>
      <c r="D134" s="10">
        <v>1365</v>
      </c>
      <c r="E134" s="10" t="s">
        <v>2862</v>
      </c>
      <c r="F134" s="10">
        <v>2</v>
      </c>
      <c r="G134" s="12">
        <v>38460</v>
      </c>
    </row>
    <row r="135" spans="1:7" x14ac:dyDescent="0.25">
      <c r="A135" s="10" t="s">
        <v>2986</v>
      </c>
      <c r="B135" s="10" t="s">
        <v>666</v>
      </c>
      <c r="C135" s="11" t="s">
        <v>2989</v>
      </c>
      <c r="D135" s="10">
        <v>1366</v>
      </c>
      <c r="E135" s="10" t="s">
        <v>2877</v>
      </c>
      <c r="F135" s="10">
        <v>1</v>
      </c>
      <c r="G135" s="12">
        <v>41913</v>
      </c>
    </row>
    <row r="136" spans="1:7" x14ac:dyDescent="0.25">
      <c r="A136" s="10" t="s">
        <v>2935</v>
      </c>
      <c r="B136" s="10" t="s">
        <v>2939</v>
      </c>
      <c r="C136" s="11">
        <v>1371</v>
      </c>
      <c r="D136" s="10">
        <v>1371</v>
      </c>
      <c r="E136" s="10" t="s">
        <v>2917</v>
      </c>
      <c r="F136" s="10">
        <v>1</v>
      </c>
      <c r="G136" s="12">
        <v>40664</v>
      </c>
    </row>
    <row r="137" spans="1:7" hidden="1" x14ac:dyDescent="0.25">
      <c r="A137" s="10" t="s">
        <v>2927</v>
      </c>
      <c r="B137" s="10" t="s">
        <v>1251</v>
      </c>
      <c r="C137" s="11">
        <v>1379</v>
      </c>
      <c r="D137" s="10">
        <v>1379</v>
      </c>
      <c r="E137" s="10" t="s">
        <v>2917</v>
      </c>
      <c r="F137" s="10">
        <v>2</v>
      </c>
      <c r="G137" s="12">
        <v>39925</v>
      </c>
    </row>
    <row r="138" spans="1:7" x14ac:dyDescent="0.25">
      <c r="A138" s="10" t="s">
        <v>2960</v>
      </c>
      <c r="B138" s="10" t="s">
        <v>1259</v>
      </c>
      <c r="C138" s="11">
        <v>1389</v>
      </c>
      <c r="D138" s="10">
        <v>1389</v>
      </c>
      <c r="E138" s="10" t="s">
        <v>2917</v>
      </c>
      <c r="F138" s="10">
        <v>1</v>
      </c>
      <c r="G138" s="12">
        <v>41379</v>
      </c>
    </row>
    <row r="139" spans="1:7" x14ac:dyDescent="0.25">
      <c r="A139" s="10" t="s">
        <v>2883</v>
      </c>
      <c r="B139" s="10" t="s">
        <v>1261</v>
      </c>
      <c r="C139" s="11">
        <v>1391</v>
      </c>
      <c r="D139" s="10">
        <v>1391</v>
      </c>
      <c r="E139" s="10" t="s">
        <v>2862</v>
      </c>
      <c r="F139" s="10">
        <v>1</v>
      </c>
      <c r="G139" s="12">
        <v>38478</v>
      </c>
    </row>
    <row r="140" spans="1:7" hidden="1" x14ac:dyDescent="0.25">
      <c r="A140" s="10" t="s">
        <v>2927</v>
      </c>
      <c r="B140" s="10" t="s">
        <v>1269</v>
      </c>
      <c r="C140" s="11">
        <v>1404</v>
      </c>
      <c r="D140" s="10">
        <v>1404</v>
      </c>
      <c r="E140" s="10" t="s">
        <v>2917</v>
      </c>
      <c r="F140" s="10">
        <v>2</v>
      </c>
      <c r="G140" s="12">
        <v>39925</v>
      </c>
    </row>
    <row r="141" spans="1:7" x14ac:dyDescent="0.25">
      <c r="A141" s="10" t="s">
        <v>2999</v>
      </c>
      <c r="B141" s="10" t="s">
        <v>3008</v>
      </c>
      <c r="C141" s="11">
        <v>1409</v>
      </c>
      <c r="D141" s="10">
        <v>1409</v>
      </c>
      <c r="E141" s="10" t="s">
        <v>2917</v>
      </c>
      <c r="F141" s="10">
        <v>1</v>
      </c>
      <c r="G141" s="12">
        <v>42089</v>
      </c>
    </row>
    <row r="142" spans="1:7" x14ac:dyDescent="0.25">
      <c r="A142" s="10" t="s">
        <v>2892</v>
      </c>
      <c r="B142" s="10" t="s">
        <v>1277</v>
      </c>
      <c r="C142" s="11">
        <v>1413</v>
      </c>
      <c r="D142" s="10">
        <v>1413</v>
      </c>
      <c r="E142" s="10" t="s">
        <v>2862</v>
      </c>
      <c r="F142" s="10">
        <v>1</v>
      </c>
      <c r="G142" s="12">
        <v>38981</v>
      </c>
    </row>
    <row r="143" spans="1:7" x14ac:dyDescent="0.25">
      <c r="A143" s="10" t="s">
        <v>2986</v>
      </c>
      <c r="B143" s="10" t="s">
        <v>1280</v>
      </c>
      <c r="C143" s="11" t="s">
        <v>2990</v>
      </c>
      <c r="D143" s="10">
        <v>1416</v>
      </c>
      <c r="E143" s="10" t="s">
        <v>2917</v>
      </c>
      <c r="F143" s="10">
        <v>1</v>
      </c>
      <c r="G143" s="12">
        <v>41920</v>
      </c>
    </row>
    <row r="144" spans="1:7" x14ac:dyDescent="0.25">
      <c r="A144" s="10" t="s">
        <v>2954</v>
      </c>
      <c r="B144" s="10" t="s">
        <v>1281</v>
      </c>
      <c r="C144" s="11">
        <v>1417</v>
      </c>
      <c r="D144" s="10">
        <v>1417</v>
      </c>
      <c r="E144" s="10" t="s">
        <v>2956</v>
      </c>
      <c r="F144" s="10">
        <v>1</v>
      </c>
      <c r="G144" s="12">
        <v>41239</v>
      </c>
    </row>
    <row r="145" spans="1:7" x14ac:dyDescent="0.25">
      <c r="A145" s="10" t="s">
        <v>2892</v>
      </c>
      <c r="B145" s="10" t="s">
        <v>1293</v>
      </c>
      <c r="C145" s="11">
        <v>1429</v>
      </c>
      <c r="D145" s="10">
        <v>1429</v>
      </c>
      <c r="E145" s="10" t="s">
        <v>2862</v>
      </c>
      <c r="F145" s="10">
        <v>1</v>
      </c>
      <c r="G145" s="12">
        <v>38980</v>
      </c>
    </row>
    <row r="146" spans="1:7" x14ac:dyDescent="0.25">
      <c r="A146" s="10" t="s">
        <v>2914</v>
      </c>
      <c r="B146" s="10" t="s">
        <v>1091</v>
      </c>
      <c r="C146" s="11">
        <v>1432</v>
      </c>
      <c r="D146" s="10">
        <v>1432</v>
      </c>
      <c r="E146" s="10" t="s">
        <v>2917</v>
      </c>
      <c r="F146" s="10">
        <v>1</v>
      </c>
      <c r="G146" s="12">
        <v>39560</v>
      </c>
    </row>
    <row r="147" spans="1:7" x14ac:dyDescent="0.25">
      <c r="A147" s="10" t="s">
        <v>2960</v>
      </c>
      <c r="B147" s="10" t="s">
        <v>1300</v>
      </c>
      <c r="C147" s="11">
        <v>1437</v>
      </c>
      <c r="D147" s="10">
        <v>1437</v>
      </c>
      <c r="E147" s="10" t="s">
        <v>2877</v>
      </c>
      <c r="F147" s="10">
        <v>1</v>
      </c>
      <c r="G147" s="12">
        <v>41395</v>
      </c>
    </row>
    <row r="148" spans="1:7" x14ac:dyDescent="0.25">
      <c r="A148" s="10" t="s">
        <v>2935</v>
      </c>
      <c r="B148" s="10" t="s">
        <v>2940</v>
      </c>
      <c r="C148" s="11">
        <v>1441</v>
      </c>
      <c r="D148" s="10">
        <v>1441</v>
      </c>
      <c r="E148" s="10" t="s">
        <v>2917</v>
      </c>
      <c r="F148" s="10">
        <v>1</v>
      </c>
      <c r="G148" s="12">
        <v>40664</v>
      </c>
    </row>
    <row r="149" spans="1:7" x14ac:dyDescent="0.25">
      <c r="A149" s="10" t="s">
        <v>2931</v>
      </c>
      <c r="B149" s="10" t="s">
        <v>1304</v>
      </c>
      <c r="C149" s="11">
        <v>1444</v>
      </c>
      <c r="D149" s="10">
        <v>1444</v>
      </c>
      <c r="E149" s="10" t="s">
        <v>2917</v>
      </c>
      <c r="F149" s="10">
        <v>1</v>
      </c>
      <c r="G149" s="12">
        <v>40115</v>
      </c>
    </row>
    <row r="150" spans="1:7" x14ac:dyDescent="0.25">
      <c r="A150" s="10" t="s">
        <v>2923</v>
      </c>
      <c r="B150" s="10" t="s">
        <v>1316</v>
      </c>
      <c r="C150" s="11">
        <v>1465</v>
      </c>
      <c r="D150" s="10">
        <v>1465</v>
      </c>
      <c r="E150" s="10" t="s">
        <v>2874</v>
      </c>
      <c r="F150" s="10">
        <v>1</v>
      </c>
      <c r="G150" s="12">
        <v>39713</v>
      </c>
    </row>
    <row r="151" spans="1:7" hidden="1" x14ac:dyDescent="0.25">
      <c r="A151" s="10" t="s">
        <v>2999</v>
      </c>
      <c r="B151" s="10" t="s">
        <v>1320</v>
      </c>
      <c r="C151" s="11" t="s">
        <v>3000</v>
      </c>
      <c r="D151" s="10">
        <v>1467</v>
      </c>
      <c r="E151" s="10" t="s">
        <v>2874</v>
      </c>
      <c r="F151" s="10">
        <v>2</v>
      </c>
      <c r="G151" s="12">
        <v>42108</v>
      </c>
    </row>
    <row r="152" spans="1:7" x14ac:dyDescent="0.25">
      <c r="A152" s="10" t="s">
        <v>2886</v>
      </c>
      <c r="B152" s="10" t="s">
        <v>1082</v>
      </c>
      <c r="C152" s="11">
        <v>1469</v>
      </c>
      <c r="D152" s="10">
        <v>1469</v>
      </c>
      <c r="E152" s="10" t="s">
        <v>2862</v>
      </c>
      <c r="F152" s="10">
        <v>1</v>
      </c>
      <c r="G152" s="12">
        <v>38644</v>
      </c>
    </row>
    <row r="153" spans="1:7" x14ac:dyDescent="0.25">
      <c r="A153" s="10" t="s">
        <v>2954</v>
      </c>
      <c r="B153" s="10" t="s">
        <v>1330</v>
      </c>
      <c r="C153" s="11">
        <v>1474</v>
      </c>
      <c r="D153" s="10">
        <v>1474</v>
      </c>
      <c r="E153" s="10" t="s">
        <v>2874</v>
      </c>
      <c r="F153" s="10">
        <v>1</v>
      </c>
      <c r="G153" s="12">
        <v>41177</v>
      </c>
    </row>
    <row r="154" spans="1:7" x14ac:dyDescent="0.25">
      <c r="A154" s="10" t="s">
        <v>2943</v>
      </c>
      <c r="B154" s="10" t="s">
        <v>1332</v>
      </c>
      <c r="C154" s="11">
        <v>1475</v>
      </c>
      <c r="D154" s="10">
        <v>1475</v>
      </c>
      <c r="E154" s="10" t="s">
        <v>2874</v>
      </c>
      <c r="F154" s="10">
        <v>1</v>
      </c>
      <c r="G154" s="12">
        <v>40814</v>
      </c>
    </row>
    <row r="155" spans="1:7" x14ac:dyDescent="0.25">
      <c r="A155" s="10" t="s">
        <v>2931</v>
      </c>
      <c r="B155" s="10" t="s">
        <v>1333</v>
      </c>
      <c r="C155" s="11">
        <v>1476</v>
      </c>
      <c r="D155" s="10">
        <v>1476</v>
      </c>
      <c r="E155" s="10" t="s">
        <v>2874</v>
      </c>
      <c r="F155" s="10">
        <v>1</v>
      </c>
      <c r="G155" s="12">
        <v>40064</v>
      </c>
    </row>
    <row r="156" spans="1:7" hidden="1" x14ac:dyDescent="0.25">
      <c r="A156" s="10" t="s">
        <v>3058</v>
      </c>
      <c r="B156" s="10" t="s">
        <v>1336</v>
      </c>
      <c r="C156" s="11" t="s">
        <v>3059</v>
      </c>
      <c r="D156" s="10">
        <v>1478</v>
      </c>
      <c r="E156" s="10" t="s">
        <v>2874</v>
      </c>
      <c r="F156" s="10">
        <v>2</v>
      </c>
      <c r="G156" s="12">
        <v>42856</v>
      </c>
    </row>
    <row r="157" spans="1:7" x14ac:dyDescent="0.25">
      <c r="A157" s="10" t="s">
        <v>2872</v>
      </c>
      <c r="B157" s="10" t="s">
        <v>1363</v>
      </c>
      <c r="C157" s="11">
        <v>1501</v>
      </c>
      <c r="D157" s="10">
        <v>1501</v>
      </c>
      <c r="E157" s="10" t="s">
        <v>2874</v>
      </c>
      <c r="F157" s="10">
        <v>1</v>
      </c>
      <c r="G157" s="12">
        <v>37887</v>
      </c>
    </row>
    <row r="158" spans="1:7" x14ac:dyDescent="0.25">
      <c r="A158" s="10" t="s">
        <v>2999</v>
      </c>
      <c r="B158" s="10" t="s">
        <v>3001</v>
      </c>
      <c r="C158" s="11" t="s">
        <v>3002</v>
      </c>
      <c r="D158" s="10">
        <v>1514</v>
      </c>
      <c r="E158" s="10" t="s">
        <v>2874</v>
      </c>
      <c r="F158" s="10">
        <v>1</v>
      </c>
      <c r="G158" s="12">
        <v>42073</v>
      </c>
    </row>
    <row r="159" spans="1:7" hidden="1" x14ac:dyDescent="0.25">
      <c r="A159" s="10" t="s">
        <v>3058</v>
      </c>
      <c r="B159" s="10" t="s">
        <v>1377</v>
      </c>
      <c r="C159" s="11" t="s">
        <v>3060</v>
      </c>
      <c r="D159" s="10">
        <v>1515</v>
      </c>
      <c r="E159" s="10" t="s">
        <v>2874</v>
      </c>
      <c r="F159" s="10">
        <v>2</v>
      </c>
      <c r="G159" s="12">
        <v>42856</v>
      </c>
    </row>
    <row r="160" spans="1:7" x14ac:dyDescent="0.25">
      <c r="A160" s="10" t="s">
        <v>2931</v>
      </c>
      <c r="B160" s="10" t="s">
        <v>1321</v>
      </c>
      <c r="C160" s="11">
        <v>1518</v>
      </c>
      <c r="D160" s="10">
        <v>1518</v>
      </c>
      <c r="E160" s="10" t="s">
        <v>2874</v>
      </c>
      <c r="F160" s="10">
        <v>1</v>
      </c>
      <c r="G160" s="12">
        <v>40064</v>
      </c>
    </row>
    <row r="161" spans="1:7" x14ac:dyDescent="0.25">
      <c r="A161" s="10" t="s">
        <v>2865</v>
      </c>
      <c r="B161" s="10" t="s">
        <v>1169</v>
      </c>
      <c r="C161" s="11">
        <v>1521</v>
      </c>
      <c r="D161" s="10">
        <v>1521</v>
      </c>
      <c r="E161" s="10" t="s">
        <v>2862</v>
      </c>
      <c r="F161" s="10">
        <v>1</v>
      </c>
      <c r="G161" s="12">
        <v>37713</v>
      </c>
    </row>
    <row r="162" spans="1:7" x14ac:dyDescent="0.25">
      <c r="A162" s="10" t="s">
        <v>2888</v>
      </c>
      <c r="B162" s="10" t="s">
        <v>1387</v>
      </c>
      <c r="C162" s="11">
        <v>1525</v>
      </c>
      <c r="D162" s="10">
        <v>1525</v>
      </c>
      <c r="E162" s="10" t="s">
        <v>2862</v>
      </c>
      <c r="F162" s="10">
        <v>1</v>
      </c>
      <c r="G162" s="12">
        <v>38826</v>
      </c>
    </row>
    <row r="163" spans="1:7" x14ac:dyDescent="0.25">
      <c r="A163" s="10" t="s">
        <v>2967</v>
      </c>
      <c r="B163" s="10" t="s">
        <v>1390</v>
      </c>
      <c r="C163" s="11">
        <v>1528</v>
      </c>
      <c r="D163" s="10">
        <v>1528</v>
      </c>
      <c r="E163" s="10" t="s">
        <v>2874</v>
      </c>
      <c r="F163" s="10">
        <v>1</v>
      </c>
      <c r="G163" s="12">
        <v>41563</v>
      </c>
    </row>
    <row r="164" spans="1:7" x14ac:dyDescent="0.25">
      <c r="A164" s="10" t="s">
        <v>2905</v>
      </c>
      <c r="B164" s="10" t="s">
        <v>1391</v>
      </c>
      <c r="C164" s="11">
        <v>1529</v>
      </c>
      <c r="D164" s="10">
        <v>1529</v>
      </c>
      <c r="E164" s="10" t="s">
        <v>2874</v>
      </c>
      <c r="F164" s="10">
        <v>1</v>
      </c>
      <c r="G164" s="12">
        <v>39349</v>
      </c>
    </row>
    <row r="165" spans="1:7" hidden="1" x14ac:dyDescent="0.25">
      <c r="A165" s="10" t="s">
        <v>2933</v>
      </c>
      <c r="B165" s="10" t="s">
        <v>846</v>
      </c>
      <c r="C165" s="11">
        <v>1530</v>
      </c>
      <c r="D165" s="10">
        <v>1530</v>
      </c>
      <c r="E165" s="10" t="s">
        <v>2874</v>
      </c>
      <c r="F165" s="10">
        <v>2</v>
      </c>
      <c r="G165" s="12">
        <v>38644</v>
      </c>
    </row>
    <row r="166" spans="1:7" x14ac:dyDescent="0.25">
      <c r="A166" s="10" t="s">
        <v>2892</v>
      </c>
      <c r="B166" s="10" t="s">
        <v>1401</v>
      </c>
      <c r="C166" s="11">
        <v>1541</v>
      </c>
      <c r="D166" s="10">
        <v>1541</v>
      </c>
      <c r="E166" s="10" t="s">
        <v>2862</v>
      </c>
      <c r="F166" s="10">
        <v>1</v>
      </c>
      <c r="G166" s="12">
        <v>38979</v>
      </c>
    </row>
    <row r="167" spans="1:7" x14ac:dyDescent="0.25">
      <c r="A167" s="10" t="s">
        <v>2872</v>
      </c>
      <c r="B167" s="10" t="s">
        <v>1404</v>
      </c>
      <c r="C167" s="11">
        <v>1543</v>
      </c>
      <c r="D167" s="10">
        <v>1543</v>
      </c>
      <c r="E167" s="10" t="s">
        <v>2874</v>
      </c>
      <c r="F167" s="10">
        <v>1</v>
      </c>
      <c r="G167" s="12">
        <v>37942</v>
      </c>
    </row>
    <row r="168" spans="1:7" x14ac:dyDescent="0.25">
      <c r="A168" s="10" t="s">
        <v>2876</v>
      </c>
      <c r="B168" s="10" t="s">
        <v>1405</v>
      </c>
      <c r="C168" s="11">
        <v>1544</v>
      </c>
      <c r="D168" s="10">
        <v>1544</v>
      </c>
      <c r="E168" s="10" t="s">
        <v>2862</v>
      </c>
      <c r="F168" s="10">
        <v>1</v>
      </c>
      <c r="G168" s="12">
        <v>38098</v>
      </c>
    </row>
    <row r="169" spans="1:7" x14ac:dyDescent="0.25">
      <c r="A169" s="10" t="s">
        <v>2883</v>
      </c>
      <c r="B169" s="10" t="s">
        <v>1428</v>
      </c>
      <c r="C169" s="11">
        <v>1567</v>
      </c>
      <c r="D169" s="10">
        <v>1567</v>
      </c>
      <c r="E169" s="10" t="s">
        <v>2862</v>
      </c>
      <c r="F169" s="10">
        <v>1</v>
      </c>
      <c r="G169" s="12">
        <v>38469</v>
      </c>
    </row>
    <row r="170" spans="1:7" x14ac:dyDescent="0.25">
      <c r="A170" s="10" t="s">
        <v>2914</v>
      </c>
      <c r="B170" s="10" t="s">
        <v>1435</v>
      </c>
      <c r="C170" s="11">
        <v>1573</v>
      </c>
      <c r="D170" s="10">
        <v>1573</v>
      </c>
      <c r="E170" s="10" t="s">
        <v>2874</v>
      </c>
      <c r="F170" s="10">
        <v>1</v>
      </c>
      <c r="G170" s="12">
        <v>39540</v>
      </c>
    </row>
    <row r="171" spans="1:7" x14ac:dyDescent="0.25">
      <c r="A171" s="10" t="s">
        <v>2999</v>
      </c>
      <c r="B171" s="10" t="s">
        <v>1440</v>
      </c>
      <c r="C171" s="11" t="s">
        <v>3003</v>
      </c>
      <c r="D171" s="10">
        <v>1579</v>
      </c>
      <c r="E171" s="10" t="s">
        <v>2874</v>
      </c>
      <c r="F171" s="10">
        <v>1</v>
      </c>
      <c r="G171" s="12">
        <v>42109</v>
      </c>
    </row>
    <row r="172" spans="1:7" hidden="1" x14ac:dyDescent="0.25">
      <c r="A172" s="10" t="s">
        <v>2931</v>
      </c>
      <c r="B172" s="10" t="s">
        <v>1445</v>
      </c>
      <c r="C172" s="11">
        <v>1584</v>
      </c>
      <c r="D172" s="10">
        <v>1584</v>
      </c>
      <c r="E172" s="10" t="s">
        <v>2874</v>
      </c>
      <c r="F172" s="10">
        <v>2</v>
      </c>
      <c r="G172" s="12">
        <v>40064</v>
      </c>
    </row>
    <row r="173" spans="1:7" x14ac:dyDescent="0.25">
      <c r="A173" s="10" t="s">
        <v>2892</v>
      </c>
      <c r="B173" s="10" t="s">
        <v>1451</v>
      </c>
      <c r="C173" s="11">
        <v>1592</v>
      </c>
      <c r="D173" s="10">
        <v>1592</v>
      </c>
      <c r="E173" s="10" t="s">
        <v>2897</v>
      </c>
      <c r="F173" s="10">
        <v>1</v>
      </c>
      <c r="G173" s="12">
        <v>38979</v>
      </c>
    </row>
    <row r="174" spans="1:7" hidden="1" x14ac:dyDescent="0.25">
      <c r="A174" s="10" t="s">
        <v>2933</v>
      </c>
      <c r="B174" s="10" t="s">
        <v>1454</v>
      </c>
      <c r="C174" s="11">
        <v>1595</v>
      </c>
      <c r="D174" s="10">
        <v>1595</v>
      </c>
      <c r="E174" s="10" t="s">
        <v>2874</v>
      </c>
      <c r="F174" s="10">
        <v>2</v>
      </c>
      <c r="G174" s="12">
        <v>40437</v>
      </c>
    </row>
    <row r="175" spans="1:7" x14ac:dyDescent="0.25">
      <c r="A175" s="10" t="s">
        <v>2879</v>
      </c>
      <c r="B175" s="10" t="s">
        <v>1461</v>
      </c>
      <c r="C175" s="11">
        <v>1602</v>
      </c>
      <c r="D175" s="10">
        <v>1602</v>
      </c>
      <c r="E175" s="10" t="s">
        <v>2862</v>
      </c>
      <c r="F175" s="10">
        <v>1</v>
      </c>
      <c r="G175" s="12">
        <v>38244</v>
      </c>
    </row>
    <row r="176" spans="1:7" x14ac:dyDescent="0.25">
      <c r="A176" s="10" t="s">
        <v>2933</v>
      </c>
      <c r="B176" s="10" t="s">
        <v>1466</v>
      </c>
      <c r="C176" s="11">
        <v>1607</v>
      </c>
      <c r="D176" s="10">
        <v>1607</v>
      </c>
      <c r="E176" s="10" t="s">
        <v>2874</v>
      </c>
      <c r="F176" s="10">
        <v>1</v>
      </c>
      <c r="G176" s="12">
        <v>40437</v>
      </c>
    </row>
    <row r="177" spans="1:7" x14ac:dyDescent="0.25">
      <c r="A177" s="10" t="s">
        <v>2879</v>
      </c>
      <c r="B177" s="10" t="s">
        <v>1469</v>
      </c>
      <c r="C177" s="11">
        <v>1612</v>
      </c>
      <c r="D177" s="10">
        <v>1612</v>
      </c>
      <c r="E177" s="10" t="s">
        <v>2862</v>
      </c>
      <c r="F177" s="10">
        <v>1</v>
      </c>
      <c r="G177" s="12">
        <v>38245</v>
      </c>
    </row>
    <row r="178" spans="1:7" hidden="1" x14ac:dyDescent="0.25">
      <c r="A178" s="10" t="s">
        <v>2886</v>
      </c>
      <c r="B178" s="10" t="s">
        <v>1470</v>
      </c>
      <c r="C178" s="11">
        <v>1619</v>
      </c>
      <c r="D178" s="10">
        <v>1619</v>
      </c>
      <c r="E178" s="10" t="s">
        <v>2874</v>
      </c>
      <c r="F178" s="10">
        <v>2</v>
      </c>
      <c r="G178" s="12">
        <v>38645</v>
      </c>
    </row>
    <row r="179" spans="1:7" x14ac:dyDescent="0.25">
      <c r="A179" s="10" t="s">
        <v>2865</v>
      </c>
      <c r="B179" s="10" t="s">
        <v>1505</v>
      </c>
      <c r="C179" s="11">
        <v>1673</v>
      </c>
      <c r="D179" s="10">
        <v>1673</v>
      </c>
      <c r="E179" s="10" t="s">
        <v>2862</v>
      </c>
      <c r="F179" s="10">
        <v>1</v>
      </c>
      <c r="G179" s="12">
        <v>37714</v>
      </c>
    </row>
    <row r="180" spans="1:7" hidden="1" x14ac:dyDescent="0.25">
      <c r="A180" s="10" t="s">
        <v>2986</v>
      </c>
      <c r="B180" s="10" t="s">
        <v>1507</v>
      </c>
      <c r="C180" s="11" t="s">
        <v>2995</v>
      </c>
      <c r="D180" s="10">
        <v>1674</v>
      </c>
      <c r="E180" s="10" t="s">
        <v>2878</v>
      </c>
      <c r="F180" s="10">
        <v>2</v>
      </c>
      <c r="G180" s="12">
        <v>41932</v>
      </c>
    </row>
    <row r="181" spans="1:7" x14ac:dyDescent="0.25">
      <c r="A181" s="10" t="s">
        <v>3068</v>
      </c>
      <c r="B181" s="10" t="s">
        <v>1511</v>
      </c>
      <c r="C181" s="11" t="s">
        <v>3076</v>
      </c>
      <c r="D181" s="10">
        <v>1676</v>
      </c>
      <c r="E181" s="10" t="s">
        <v>2878</v>
      </c>
      <c r="F181" s="10">
        <v>1</v>
      </c>
      <c r="G181" s="12">
        <v>43009</v>
      </c>
    </row>
    <row r="182" spans="1:7" hidden="1" x14ac:dyDescent="0.25">
      <c r="A182" s="10" t="s">
        <v>3041</v>
      </c>
      <c r="B182" s="10" t="s">
        <v>1513</v>
      </c>
      <c r="C182" s="11" t="s">
        <v>3055</v>
      </c>
      <c r="D182" s="10">
        <v>1678</v>
      </c>
      <c r="E182" s="10" t="s">
        <v>2878</v>
      </c>
      <c r="F182" s="10">
        <v>2</v>
      </c>
      <c r="G182" s="12">
        <v>42644</v>
      </c>
    </row>
    <row r="183" spans="1:7" x14ac:dyDescent="0.25">
      <c r="A183" s="10" t="s">
        <v>2905</v>
      </c>
      <c r="B183" s="10" t="s">
        <v>1519</v>
      </c>
      <c r="C183" s="11">
        <v>1683</v>
      </c>
      <c r="D183" s="10">
        <v>1683</v>
      </c>
      <c r="E183" s="10" t="s">
        <v>2862</v>
      </c>
      <c r="F183" s="10">
        <v>1</v>
      </c>
      <c r="G183" s="12">
        <v>39391</v>
      </c>
    </row>
    <row r="184" spans="1:7" x14ac:dyDescent="0.25">
      <c r="A184" s="10" t="s">
        <v>2872</v>
      </c>
      <c r="B184" s="10" t="s">
        <v>1520</v>
      </c>
      <c r="C184" s="11">
        <v>1684</v>
      </c>
      <c r="D184" s="10">
        <v>1684</v>
      </c>
      <c r="E184" s="10" t="s">
        <v>2862</v>
      </c>
      <c r="F184" s="10">
        <v>1</v>
      </c>
      <c r="G184" s="12">
        <v>37928</v>
      </c>
    </row>
    <row r="185" spans="1:7" x14ac:dyDescent="0.25">
      <c r="A185" s="10" t="s">
        <v>2888</v>
      </c>
      <c r="B185" s="10" t="s">
        <v>1522</v>
      </c>
      <c r="C185" s="11">
        <v>1686</v>
      </c>
      <c r="D185" s="10">
        <v>1686</v>
      </c>
      <c r="E185" s="10" t="s">
        <v>2862</v>
      </c>
      <c r="F185" s="10">
        <v>1</v>
      </c>
      <c r="G185" s="12">
        <v>38819</v>
      </c>
    </row>
    <row r="186" spans="1:7" x14ac:dyDescent="0.25">
      <c r="A186" s="10" t="s">
        <v>2935</v>
      </c>
      <c r="B186" s="10" t="s">
        <v>1544</v>
      </c>
      <c r="C186" s="11">
        <v>1704</v>
      </c>
      <c r="D186" s="10">
        <v>1704</v>
      </c>
      <c r="E186" s="10" t="s">
        <v>2878</v>
      </c>
      <c r="F186" s="10">
        <v>1</v>
      </c>
      <c r="G186" s="12">
        <v>40651</v>
      </c>
    </row>
    <row r="187" spans="1:7" hidden="1" x14ac:dyDescent="0.25">
      <c r="A187" s="10" t="s">
        <v>2927</v>
      </c>
      <c r="B187" s="10" t="s">
        <v>1547</v>
      </c>
      <c r="C187" s="11">
        <v>1708</v>
      </c>
      <c r="D187" s="10">
        <v>1708</v>
      </c>
      <c r="E187" s="10" t="s">
        <v>2878</v>
      </c>
      <c r="F187" s="10">
        <v>2</v>
      </c>
      <c r="G187" s="12">
        <v>39931</v>
      </c>
    </row>
    <row r="188" spans="1:7" x14ac:dyDescent="0.25">
      <c r="A188" s="10" t="s">
        <v>2876</v>
      </c>
      <c r="B188" s="10" t="s">
        <v>1557</v>
      </c>
      <c r="C188" s="11">
        <v>1720</v>
      </c>
      <c r="D188" s="10">
        <v>1720</v>
      </c>
      <c r="E188" s="10" t="s">
        <v>2878</v>
      </c>
      <c r="F188" s="10">
        <v>1</v>
      </c>
      <c r="G188" s="12">
        <v>38102</v>
      </c>
    </row>
    <row r="189" spans="1:7" x14ac:dyDescent="0.25">
      <c r="A189" s="10" t="s">
        <v>2933</v>
      </c>
      <c r="B189" s="10" t="s">
        <v>1561</v>
      </c>
      <c r="C189" s="11">
        <v>1725</v>
      </c>
      <c r="D189" s="10">
        <v>1725</v>
      </c>
      <c r="E189" s="10" t="s">
        <v>2878</v>
      </c>
      <c r="F189" s="10">
        <v>1</v>
      </c>
      <c r="G189" s="12">
        <v>40444</v>
      </c>
    </row>
    <row r="190" spans="1:7" x14ac:dyDescent="0.25">
      <c r="A190" s="10" t="s">
        <v>2865</v>
      </c>
      <c r="B190" s="10" t="s">
        <v>1562</v>
      </c>
      <c r="C190" s="11">
        <v>1726</v>
      </c>
      <c r="D190" s="10">
        <v>1726</v>
      </c>
      <c r="E190" s="10" t="s">
        <v>2862</v>
      </c>
      <c r="F190" s="10">
        <v>1</v>
      </c>
      <c r="G190" s="12">
        <v>37699</v>
      </c>
    </row>
    <row r="191" spans="1:7" x14ac:dyDescent="0.25">
      <c r="A191" s="10" t="s">
        <v>2999</v>
      </c>
      <c r="B191" s="10" t="s">
        <v>1564</v>
      </c>
      <c r="C191" s="11">
        <v>1728</v>
      </c>
      <c r="D191" s="10">
        <v>1728</v>
      </c>
      <c r="E191" s="10" t="s">
        <v>2878</v>
      </c>
      <c r="F191" s="10">
        <v>1</v>
      </c>
      <c r="G191" s="12">
        <v>42278</v>
      </c>
    </row>
    <row r="192" spans="1:7" x14ac:dyDescent="0.25">
      <c r="A192" s="10" t="s">
        <v>2943</v>
      </c>
      <c r="B192" s="10" t="s">
        <v>1568</v>
      </c>
      <c r="C192" s="11">
        <v>1732</v>
      </c>
      <c r="D192" s="10">
        <v>1732</v>
      </c>
      <c r="E192" s="10" t="s">
        <v>2878</v>
      </c>
      <c r="F192" s="10">
        <v>1</v>
      </c>
      <c r="G192" s="12">
        <v>40857</v>
      </c>
    </row>
    <row r="193" spans="1:7" x14ac:dyDescent="0.25">
      <c r="A193" s="10" t="s">
        <v>2879</v>
      </c>
      <c r="B193" s="10" t="s">
        <v>1169</v>
      </c>
      <c r="C193" s="11">
        <v>1743</v>
      </c>
      <c r="D193" s="10">
        <v>1743</v>
      </c>
      <c r="E193" s="10" t="s">
        <v>2862</v>
      </c>
      <c r="F193" s="10">
        <v>1</v>
      </c>
      <c r="G193" s="12">
        <v>38238</v>
      </c>
    </row>
    <row r="194" spans="1:7" x14ac:dyDescent="0.25">
      <c r="A194" s="10" t="s">
        <v>2883</v>
      </c>
      <c r="B194" s="10" t="s">
        <v>1583</v>
      </c>
      <c r="C194" s="11">
        <v>1748</v>
      </c>
      <c r="D194" s="10">
        <v>1748</v>
      </c>
      <c r="E194" s="10" t="s">
        <v>2862</v>
      </c>
      <c r="F194" s="10">
        <v>1</v>
      </c>
      <c r="G194" s="12">
        <v>38446</v>
      </c>
    </row>
    <row r="195" spans="1:7" x14ac:dyDescent="0.25">
      <c r="A195" s="10" t="s">
        <v>2892</v>
      </c>
      <c r="B195" s="10" t="s">
        <v>1604</v>
      </c>
      <c r="C195" s="11">
        <v>1771</v>
      </c>
      <c r="D195" s="10">
        <v>1771</v>
      </c>
      <c r="E195" s="10" t="s">
        <v>2862</v>
      </c>
      <c r="F195" s="10">
        <v>1</v>
      </c>
      <c r="G195" s="12">
        <v>38973</v>
      </c>
    </row>
    <row r="196" spans="1:7" hidden="1" x14ac:dyDescent="0.25">
      <c r="A196" s="10" t="s">
        <v>3041</v>
      </c>
      <c r="B196" s="10" t="s">
        <v>1605</v>
      </c>
      <c r="C196" s="11" t="s">
        <v>3056</v>
      </c>
      <c r="D196" s="10">
        <v>1772</v>
      </c>
      <c r="E196" s="10" t="s">
        <v>2878</v>
      </c>
      <c r="F196" s="10">
        <v>2</v>
      </c>
      <c r="G196" s="12">
        <v>42644</v>
      </c>
    </row>
    <row r="197" spans="1:7" x14ac:dyDescent="0.25">
      <c r="A197" s="10" t="s">
        <v>2949</v>
      </c>
      <c r="B197" s="10" t="s">
        <v>1213</v>
      </c>
      <c r="C197" s="11">
        <v>1776</v>
      </c>
      <c r="D197" s="10">
        <v>1776</v>
      </c>
      <c r="E197" s="10" t="s">
        <v>2878</v>
      </c>
      <c r="F197" s="10">
        <v>1</v>
      </c>
      <c r="G197" s="12">
        <v>41032</v>
      </c>
    </row>
    <row r="198" spans="1:7" hidden="1" x14ac:dyDescent="0.25">
      <c r="A198" s="10" t="s">
        <v>2898</v>
      </c>
      <c r="B198" s="10" t="s">
        <v>1609</v>
      </c>
      <c r="C198" s="11">
        <v>1778</v>
      </c>
      <c r="D198" s="10">
        <v>1778</v>
      </c>
      <c r="E198" s="10" t="s">
        <v>2878</v>
      </c>
      <c r="F198" s="10">
        <v>2</v>
      </c>
      <c r="G198" s="12">
        <v>39160</v>
      </c>
    </row>
    <row r="199" spans="1:7" hidden="1" x14ac:dyDescent="0.25">
      <c r="A199" s="10" t="s">
        <v>2898</v>
      </c>
      <c r="B199" s="10" t="s">
        <v>1617</v>
      </c>
      <c r="C199" s="11">
        <v>1786</v>
      </c>
      <c r="D199" s="10">
        <v>1786</v>
      </c>
      <c r="E199" s="10" t="s">
        <v>2878</v>
      </c>
      <c r="F199" s="10">
        <v>2</v>
      </c>
      <c r="G199" s="12">
        <v>39160</v>
      </c>
    </row>
    <row r="200" spans="1:7" hidden="1" x14ac:dyDescent="0.25">
      <c r="A200" s="10" t="s">
        <v>2986</v>
      </c>
      <c r="B200" s="10" t="s">
        <v>2996</v>
      </c>
      <c r="C200" s="11" t="s">
        <v>2997</v>
      </c>
      <c r="D200" s="10">
        <v>1794</v>
      </c>
      <c r="E200" s="10" t="s">
        <v>2878</v>
      </c>
      <c r="F200" s="10">
        <v>2</v>
      </c>
      <c r="G200" s="12">
        <v>41929</v>
      </c>
    </row>
    <row r="201" spans="1:7" x14ac:dyDescent="0.25">
      <c r="A201" s="10" t="s">
        <v>2886</v>
      </c>
      <c r="B201" s="10" t="s">
        <v>1629</v>
      </c>
      <c r="C201" s="11">
        <v>1799</v>
      </c>
      <c r="D201" s="10">
        <v>1799</v>
      </c>
      <c r="E201" s="10" t="s">
        <v>2862</v>
      </c>
      <c r="F201" s="10">
        <v>1</v>
      </c>
      <c r="G201" s="12">
        <v>38640</v>
      </c>
    </row>
    <row r="202" spans="1:7" x14ac:dyDescent="0.25">
      <c r="A202" s="10" t="s">
        <v>2905</v>
      </c>
      <c r="B202" s="10" t="s">
        <v>1632</v>
      </c>
      <c r="C202" s="11">
        <v>1802</v>
      </c>
      <c r="D202" s="10">
        <v>1802</v>
      </c>
      <c r="E202" s="10" t="s">
        <v>2878</v>
      </c>
      <c r="F202" s="10">
        <v>1</v>
      </c>
      <c r="G202" s="12">
        <v>39356</v>
      </c>
    </row>
    <row r="203" spans="1:7" hidden="1" x14ac:dyDescent="0.25">
      <c r="A203" s="10" t="s">
        <v>2927</v>
      </c>
      <c r="B203" s="10" t="s">
        <v>1635</v>
      </c>
      <c r="C203" s="11">
        <v>1805</v>
      </c>
      <c r="D203" s="10">
        <v>1805</v>
      </c>
      <c r="E203" s="10" t="s">
        <v>2878</v>
      </c>
      <c r="F203" s="10">
        <v>2</v>
      </c>
      <c r="G203" s="12">
        <v>39931</v>
      </c>
    </row>
    <row r="204" spans="1:7" x14ac:dyDescent="0.25">
      <c r="A204" s="10" t="s">
        <v>2879</v>
      </c>
      <c r="B204" s="10" t="s">
        <v>1634</v>
      </c>
      <c r="C204" s="11">
        <v>1807</v>
      </c>
      <c r="D204" s="10">
        <v>1807</v>
      </c>
      <c r="E204" s="10" t="s">
        <v>2862</v>
      </c>
      <c r="F204" s="10">
        <v>1</v>
      </c>
      <c r="G204" s="12">
        <v>38238</v>
      </c>
    </row>
    <row r="205" spans="1:7" x14ac:dyDescent="0.25">
      <c r="A205" s="10" t="s">
        <v>2967</v>
      </c>
      <c r="B205" s="10" t="s">
        <v>2975</v>
      </c>
      <c r="C205" s="11">
        <v>1808</v>
      </c>
      <c r="D205" s="10">
        <v>1808</v>
      </c>
      <c r="E205" s="10" t="s">
        <v>2878</v>
      </c>
      <c r="F205" s="10">
        <v>1</v>
      </c>
      <c r="G205" s="12">
        <v>41548</v>
      </c>
    </row>
    <row r="206" spans="1:7" x14ac:dyDescent="0.25">
      <c r="A206" s="10" t="s">
        <v>2960</v>
      </c>
      <c r="B206" s="10" t="s">
        <v>1640</v>
      </c>
      <c r="C206" s="11">
        <v>1811</v>
      </c>
      <c r="D206" s="10">
        <v>1811</v>
      </c>
      <c r="E206" s="10" t="s">
        <v>2878</v>
      </c>
      <c r="F206" s="10">
        <v>1</v>
      </c>
      <c r="G206" s="12">
        <v>41373</v>
      </c>
    </row>
    <row r="207" spans="1:7" hidden="1" x14ac:dyDescent="0.25">
      <c r="A207" s="10" t="s">
        <v>3012</v>
      </c>
      <c r="B207" s="10" t="s">
        <v>1642</v>
      </c>
      <c r="C207" s="11" t="s">
        <v>3024</v>
      </c>
      <c r="D207" s="10">
        <v>1813</v>
      </c>
      <c r="E207" s="10" t="s">
        <v>2878</v>
      </c>
      <c r="F207" s="10">
        <v>2</v>
      </c>
      <c r="G207" s="12">
        <v>42271</v>
      </c>
    </row>
    <row r="208" spans="1:7" x14ac:dyDescent="0.25">
      <c r="A208" s="10" t="s">
        <v>2898</v>
      </c>
      <c r="B208" s="10" t="s">
        <v>1646</v>
      </c>
      <c r="C208" s="11">
        <v>1817</v>
      </c>
      <c r="D208" s="10">
        <v>1817</v>
      </c>
      <c r="E208" s="10" t="s">
        <v>2862</v>
      </c>
      <c r="F208" s="10">
        <v>1</v>
      </c>
      <c r="G208" s="12">
        <v>39226</v>
      </c>
    </row>
    <row r="209" spans="1:7" hidden="1" x14ac:dyDescent="0.25">
      <c r="A209" s="10" t="s">
        <v>3012</v>
      </c>
      <c r="B209" s="10" t="s">
        <v>1654</v>
      </c>
      <c r="C209" s="11" t="s">
        <v>3025</v>
      </c>
      <c r="D209" s="10">
        <v>1825</v>
      </c>
      <c r="E209" s="10" t="s">
        <v>2878</v>
      </c>
      <c r="F209" s="10">
        <v>2</v>
      </c>
      <c r="G209" s="12">
        <v>42271</v>
      </c>
    </row>
    <row r="210" spans="1:7" x14ac:dyDescent="0.25">
      <c r="A210" s="10" t="s">
        <v>3041</v>
      </c>
      <c r="B210" s="10" t="s">
        <v>1683</v>
      </c>
      <c r="C210" s="11" t="s">
        <v>3054</v>
      </c>
      <c r="D210" s="10">
        <v>1863</v>
      </c>
      <c r="E210" s="10" t="s">
        <v>2875</v>
      </c>
      <c r="F210" s="10">
        <v>1</v>
      </c>
      <c r="G210" s="12">
        <v>42644</v>
      </c>
    </row>
    <row r="211" spans="1:7" x14ac:dyDescent="0.25">
      <c r="A211" s="10" t="s">
        <v>2976</v>
      </c>
      <c r="B211" s="10" t="s">
        <v>1696</v>
      </c>
      <c r="C211" s="11" t="s">
        <v>2982</v>
      </c>
      <c r="D211" s="10">
        <v>1872</v>
      </c>
      <c r="E211" s="10" t="s">
        <v>2875</v>
      </c>
      <c r="F211" s="10">
        <v>1</v>
      </c>
      <c r="G211" s="12">
        <v>41717</v>
      </c>
    </row>
    <row r="212" spans="1:7" hidden="1" x14ac:dyDescent="0.25">
      <c r="A212" s="10" t="s">
        <v>2931</v>
      </c>
      <c r="B212" s="10" t="s">
        <v>1721</v>
      </c>
      <c r="C212" s="11">
        <v>1894</v>
      </c>
      <c r="D212" s="10">
        <v>1894</v>
      </c>
      <c r="E212" s="10" t="s">
        <v>2875</v>
      </c>
      <c r="F212" s="10">
        <v>2</v>
      </c>
      <c r="G212" s="12">
        <v>40107</v>
      </c>
    </row>
    <row r="213" spans="1:7" x14ac:dyDescent="0.25">
      <c r="A213" s="10" t="s">
        <v>2883</v>
      </c>
      <c r="B213" s="10" t="s">
        <v>1745</v>
      </c>
      <c r="C213" s="11">
        <v>1918</v>
      </c>
      <c r="D213" s="10">
        <v>1918</v>
      </c>
      <c r="E213" s="10" t="s">
        <v>2862</v>
      </c>
      <c r="F213" s="10">
        <v>1</v>
      </c>
      <c r="G213" s="12">
        <v>38454</v>
      </c>
    </row>
    <row r="214" spans="1:7" x14ac:dyDescent="0.25">
      <c r="A214" s="10" t="s">
        <v>2905</v>
      </c>
      <c r="B214" s="10" t="s">
        <v>1755</v>
      </c>
      <c r="C214" s="11">
        <v>1928</v>
      </c>
      <c r="D214" s="10">
        <v>1928</v>
      </c>
      <c r="E214" s="10" t="s">
        <v>2875</v>
      </c>
      <c r="F214" s="10">
        <v>1</v>
      </c>
      <c r="G214" s="12">
        <v>39337</v>
      </c>
    </row>
    <row r="215" spans="1:7" x14ac:dyDescent="0.25">
      <c r="A215" s="10" t="s">
        <v>2905</v>
      </c>
      <c r="B215" s="10" t="s">
        <v>1770</v>
      </c>
      <c r="C215" s="11">
        <v>1943</v>
      </c>
      <c r="D215" s="10">
        <v>1943</v>
      </c>
      <c r="E215" s="10" t="s">
        <v>2875</v>
      </c>
      <c r="F215" s="10">
        <v>1</v>
      </c>
      <c r="G215" s="12">
        <v>39342</v>
      </c>
    </row>
    <row r="216" spans="1:7" x14ac:dyDescent="0.25">
      <c r="A216" s="10" t="s">
        <v>2872</v>
      </c>
      <c r="B216" s="10" t="s">
        <v>1771</v>
      </c>
      <c r="C216" s="11">
        <v>1944</v>
      </c>
      <c r="D216" s="10">
        <v>1944</v>
      </c>
      <c r="E216" s="10" t="s">
        <v>2875</v>
      </c>
      <c r="F216" s="10">
        <v>1</v>
      </c>
      <c r="G216" s="12">
        <v>37921</v>
      </c>
    </row>
    <row r="217" spans="1:7" x14ac:dyDescent="0.25">
      <c r="A217" s="10" t="s">
        <v>2892</v>
      </c>
      <c r="B217" s="10" t="s">
        <v>1772</v>
      </c>
      <c r="C217" s="11">
        <v>1945</v>
      </c>
      <c r="D217" s="10">
        <v>1945</v>
      </c>
      <c r="E217" s="10" t="s">
        <v>2862</v>
      </c>
      <c r="F217" s="10">
        <v>1</v>
      </c>
      <c r="G217" s="12">
        <v>38978</v>
      </c>
    </row>
    <row r="218" spans="1:7" x14ac:dyDescent="0.25">
      <c r="A218" s="10" t="s">
        <v>2886</v>
      </c>
      <c r="B218" s="10" t="s">
        <v>1795</v>
      </c>
      <c r="C218" s="11">
        <v>1971</v>
      </c>
      <c r="D218" s="10">
        <v>1971</v>
      </c>
      <c r="E218" s="10" t="s">
        <v>2862</v>
      </c>
      <c r="F218" s="10">
        <v>1</v>
      </c>
      <c r="G218" s="12">
        <v>38635</v>
      </c>
    </row>
    <row r="219" spans="1:7" hidden="1" x14ac:dyDescent="0.25">
      <c r="A219" s="10" t="s">
        <v>2931</v>
      </c>
      <c r="B219" s="10" t="s">
        <v>1692</v>
      </c>
      <c r="C219" s="11">
        <v>1978</v>
      </c>
      <c r="D219" s="10">
        <v>1978</v>
      </c>
      <c r="E219" s="10" t="s">
        <v>2875</v>
      </c>
      <c r="F219" s="10">
        <v>2</v>
      </c>
      <c r="G219" s="12">
        <v>40107</v>
      </c>
    </row>
    <row r="220" spans="1:7" x14ac:dyDescent="0.25">
      <c r="A220" s="10" t="s">
        <v>2892</v>
      </c>
      <c r="B220" s="10" t="s">
        <v>1802</v>
      </c>
      <c r="C220" s="11">
        <v>1979</v>
      </c>
      <c r="D220" s="10">
        <v>1979</v>
      </c>
      <c r="E220" s="10" t="s">
        <v>2862</v>
      </c>
      <c r="F220" s="10">
        <v>1</v>
      </c>
      <c r="G220" s="12">
        <v>38978</v>
      </c>
    </row>
    <row r="221" spans="1:7" x14ac:dyDescent="0.25">
      <c r="A221" s="10" t="s">
        <v>2923</v>
      </c>
      <c r="B221" s="10" t="s">
        <v>1809</v>
      </c>
      <c r="C221" s="11">
        <v>1988</v>
      </c>
      <c r="D221" s="10">
        <v>1988</v>
      </c>
      <c r="E221" s="10" t="s">
        <v>2875</v>
      </c>
      <c r="F221" s="10">
        <v>1</v>
      </c>
      <c r="G221" s="12">
        <v>39749</v>
      </c>
    </row>
    <row r="222" spans="1:7" x14ac:dyDescent="0.25">
      <c r="A222" s="10" t="s">
        <v>2886</v>
      </c>
      <c r="B222" s="10" t="s">
        <v>1818</v>
      </c>
      <c r="C222" s="11">
        <v>2001</v>
      </c>
      <c r="D222" s="10">
        <v>2001</v>
      </c>
      <c r="E222" s="10" t="s">
        <v>2862</v>
      </c>
      <c r="F222" s="10">
        <v>1</v>
      </c>
      <c r="G222" s="12">
        <v>38637</v>
      </c>
    </row>
    <row r="223" spans="1:7" x14ac:dyDescent="0.25">
      <c r="A223" s="10" t="s">
        <v>2914</v>
      </c>
      <c r="B223" s="10" t="s">
        <v>1823</v>
      </c>
      <c r="C223" s="11">
        <v>2007</v>
      </c>
      <c r="D223" s="10">
        <v>2007</v>
      </c>
      <c r="E223" s="10" t="s">
        <v>2875</v>
      </c>
      <c r="F223" s="10">
        <v>1</v>
      </c>
      <c r="G223" s="12">
        <v>39553</v>
      </c>
    </row>
    <row r="224" spans="1:7" x14ac:dyDescent="0.25">
      <c r="A224" s="10" t="s">
        <v>2954</v>
      </c>
      <c r="B224" s="10" t="s">
        <v>1731</v>
      </c>
      <c r="C224" s="11">
        <v>2069</v>
      </c>
      <c r="D224" s="10">
        <v>2069</v>
      </c>
      <c r="E224" s="10" t="s">
        <v>2875</v>
      </c>
      <c r="F224" s="10">
        <v>1</v>
      </c>
      <c r="G224" s="12">
        <v>41206</v>
      </c>
    </row>
    <row r="225" spans="1:7" x14ac:dyDescent="0.25">
      <c r="A225" s="10" t="s">
        <v>2883</v>
      </c>
      <c r="B225" s="10" t="s">
        <v>1877</v>
      </c>
      <c r="C225" s="11">
        <v>2072</v>
      </c>
      <c r="D225" s="10">
        <v>2072</v>
      </c>
      <c r="E225" s="10" t="s">
        <v>2862</v>
      </c>
      <c r="F225" s="10">
        <v>1</v>
      </c>
      <c r="G225" s="12">
        <v>38454</v>
      </c>
    </row>
    <row r="226" spans="1:7" x14ac:dyDescent="0.25">
      <c r="A226" s="10" t="s">
        <v>2943</v>
      </c>
      <c r="B226" s="10" t="s">
        <v>1895</v>
      </c>
      <c r="C226" s="11">
        <v>2092</v>
      </c>
      <c r="D226" s="10">
        <v>2092</v>
      </c>
      <c r="E226" s="10" t="s">
        <v>2875</v>
      </c>
      <c r="F226" s="10">
        <v>1</v>
      </c>
      <c r="G226" s="12">
        <v>40827</v>
      </c>
    </row>
    <row r="227" spans="1:7" x14ac:dyDescent="0.25">
      <c r="A227" s="10" t="s">
        <v>2865</v>
      </c>
      <c r="B227" s="10" t="s">
        <v>1041</v>
      </c>
      <c r="C227" s="11">
        <v>2113</v>
      </c>
      <c r="D227" s="10">
        <v>2113</v>
      </c>
      <c r="E227" s="10" t="s">
        <v>2862</v>
      </c>
      <c r="F227" s="10">
        <v>1</v>
      </c>
      <c r="G227" s="12">
        <v>37719</v>
      </c>
    </row>
    <row r="228" spans="1:7" x14ac:dyDescent="0.25">
      <c r="A228" s="10" t="s">
        <v>2865</v>
      </c>
      <c r="B228" s="10" t="s">
        <v>1915</v>
      </c>
      <c r="C228" s="11">
        <v>2121</v>
      </c>
      <c r="D228" s="10">
        <v>2121</v>
      </c>
      <c r="E228" s="10" t="s">
        <v>2862</v>
      </c>
      <c r="F228" s="10">
        <v>1</v>
      </c>
      <c r="G228" s="12">
        <v>37720</v>
      </c>
    </row>
    <row r="229" spans="1:7" x14ac:dyDescent="0.25">
      <c r="A229" s="10" t="s">
        <v>2943</v>
      </c>
      <c r="B229" s="10" t="s">
        <v>1921</v>
      </c>
      <c r="C229" s="11">
        <v>2127</v>
      </c>
      <c r="D229" s="10">
        <v>2127</v>
      </c>
      <c r="E229" s="10" t="s">
        <v>959</v>
      </c>
      <c r="F229" s="10">
        <v>1</v>
      </c>
      <c r="G229" s="12">
        <v>40828</v>
      </c>
    </row>
    <row r="230" spans="1:7" x14ac:dyDescent="0.25">
      <c r="A230" s="10" t="s">
        <v>2886</v>
      </c>
      <c r="B230" s="10" t="s">
        <v>1926</v>
      </c>
      <c r="C230" s="11">
        <v>2131</v>
      </c>
      <c r="D230" s="10">
        <v>2131</v>
      </c>
      <c r="E230" s="10" t="s">
        <v>2862</v>
      </c>
      <c r="F230" s="10">
        <v>1</v>
      </c>
      <c r="G230" s="12">
        <v>38615</v>
      </c>
    </row>
    <row r="231" spans="1:7" hidden="1" x14ac:dyDescent="0.25">
      <c r="A231" s="10" t="s">
        <v>3068</v>
      </c>
      <c r="B231" s="10" t="s">
        <v>3069</v>
      </c>
      <c r="C231" s="11" t="s">
        <v>3070</v>
      </c>
      <c r="D231" s="10">
        <v>2145</v>
      </c>
      <c r="E231" s="10" t="s">
        <v>959</v>
      </c>
      <c r="F231" s="10">
        <v>2</v>
      </c>
      <c r="G231" s="12">
        <v>43009</v>
      </c>
    </row>
    <row r="232" spans="1:7" x14ac:dyDescent="0.25">
      <c r="A232" s="10" t="s">
        <v>2960</v>
      </c>
      <c r="B232" s="10" t="s">
        <v>2961</v>
      </c>
      <c r="C232" s="11">
        <v>2152</v>
      </c>
      <c r="D232" s="10">
        <v>2152</v>
      </c>
      <c r="E232" s="10" t="s">
        <v>2874</v>
      </c>
      <c r="F232" s="10">
        <v>1</v>
      </c>
      <c r="G232" s="12">
        <v>41382</v>
      </c>
    </row>
    <row r="233" spans="1:7" hidden="1" x14ac:dyDescent="0.25">
      <c r="A233" s="10" t="s">
        <v>3041</v>
      </c>
      <c r="B233" s="10" t="s">
        <v>1950</v>
      </c>
      <c r="C233" s="11" t="s">
        <v>3042</v>
      </c>
      <c r="D233" s="10">
        <v>2155</v>
      </c>
      <c r="E233" s="10" t="s">
        <v>959</v>
      </c>
      <c r="F233" s="10">
        <v>2</v>
      </c>
      <c r="G233" s="12">
        <v>42644</v>
      </c>
    </row>
    <row r="234" spans="1:7" hidden="1" x14ac:dyDescent="0.25">
      <c r="A234" s="10" t="s">
        <v>3041</v>
      </c>
      <c r="B234" s="10" t="s">
        <v>3043</v>
      </c>
      <c r="C234" s="11" t="s">
        <v>3044</v>
      </c>
      <c r="D234" s="10">
        <v>2156</v>
      </c>
      <c r="E234" s="10" t="s">
        <v>959</v>
      </c>
      <c r="F234" s="10">
        <v>2</v>
      </c>
      <c r="G234" s="12">
        <v>42644</v>
      </c>
    </row>
    <row r="235" spans="1:7" hidden="1" x14ac:dyDescent="0.25">
      <c r="A235" s="10" t="s">
        <v>2986</v>
      </c>
      <c r="B235" s="10" t="s">
        <v>1954</v>
      </c>
      <c r="C235" s="11" t="s">
        <v>2987</v>
      </c>
      <c r="D235" s="10">
        <v>2163</v>
      </c>
      <c r="E235" s="10" t="s">
        <v>959</v>
      </c>
      <c r="F235" s="10">
        <v>2</v>
      </c>
      <c r="G235" s="12">
        <v>41928</v>
      </c>
    </row>
    <row r="236" spans="1:7" hidden="1" x14ac:dyDescent="0.25">
      <c r="A236" s="10" t="s">
        <v>3041</v>
      </c>
      <c r="B236" s="10" t="s">
        <v>3046</v>
      </c>
      <c r="C236" s="11" t="s">
        <v>3047</v>
      </c>
      <c r="D236" s="10">
        <v>2169</v>
      </c>
      <c r="E236" s="10" t="s">
        <v>2874</v>
      </c>
      <c r="F236" s="10">
        <v>2</v>
      </c>
      <c r="G236" s="12">
        <v>42606</v>
      </c>
    </row>
    <row r="237" spans="1:7" x14ac:dyDescent="0.25">
      <c r="A237" s="10" t="s">
        <v>3028</v>
      </c>
      <c r="B237" s="10" t="s">
        <v>1968</v>
      </c>
      <c r="C237" s="11" t="s">
        <v>3029</v>
      </c>
      <c r="D237" s="10">
        <v>2178</v>
      </c>
      <c r="E237" s="10" t="s">
        <v>959</v>
      </c>
      <c r="F237" s="10">
        <v>1</v>
      </c>
      <c r="G237" s="12">
        <v>42644</v>
      </c>
    </row>
    <row r="238" spans="1:7" hidden="1" x14ac:dyDescent="0.25">
      <c r="A238" s="10" t="s">
        <v>3041</v>
      </c>
      <c r="B238" s="10" t="s">
        <v>1970</v>
      </c>
      <c r="C238" s="11" t="s">
        <v>3048</v>
      </c>
      <c r="D238" s="10">
        <v>2180</v>
      </c>
      <c r="E238" s="10" t="s">
        <v>2874</v>
      </c>
      <c r="F238" s="10">
        <v>2</v>
      </c>
      <c r="G238" s="12">
        <v>42605</v>
      </c>
    </row>
    <row r="239" spans="1:7" hidden="1" x14ac:dyDescent="0.25">
      <c r="A239" s="10" t="s">
        <v>2986</v>
      </c>
      <c r="B239" s="10" t="s">
        <v>1974</v>
      </c>
      <c r="C239" s="11" t="s">
        <v>2988</v>
      </c>
      <c r="D239" s="10">
        <v>2186</v>
      </c>
      <c r="E239" s="10" t="s">
        <v>959</v>
      </c>
      <c r="F239" s="10">
        <v>2</v>
      </c>
      <c r="G239" s="12">
        <v>41928</v>
      </c>
    </row>
    <row r="240" spans="1:7" hidden="1" x14ac:dyDescent="0.25">
      <c r="A240" s="10" t="s">
        <v>3041</v>
      </c>
      <c r="B240" s="10" t="s">
        <v>1997</v>
      </c>
      <c r="C240" s="11" t="s">
        <v>3045</v>
      </c>
      <c r="D240" s="10">
        <v>2211</v>
      </c>
      <c r="E240" s="10" t="s">
        <v>959</v>
      </c>
      <c r="F240" s="10">
        <v>2</v>
      </c>
      <c r="G240" s="12">
        <v>42644</v>
      </c>
    </row>
    <row r="241" spans="1:7" hidden="1" x14ac:dyDescent="0.25">
      <c r="A241" s="10" t="s">
        <v>3068</v>
      </c>
      <c r="B241" s="10" t="s">
        <v>2001</v>
      </c>
      <c r="C241" s="11" t="s">
        <v>3071</v>
      </c>
      <c r="D241" s="10">
        <v>2216</v>
      </c>
      <c r="E241" s="10" t="s">
        <v>959</v>
      </c>
      <c r="F241" s="10">
        <v>2</v>
      </c>
      <c r="G241" s="12">
        <v>43009</v>
      </c>
    </row>
    <row r="242" spans="1:7" x14ac:dyDescent="0.25">
      <c r="A242" s="10" t="s">
        <v>2876</v>
      </c>
      <c r="B242" s="10" t="s">
        <v>2002</v>
      </c>
      <c r="C242" s="11">
        <v>2220</v>
      </c>
      <c r="D242" s="10">
        <v>2220</v>
      </c>
      <c r="E242" s="10" t="s">
        <v>959</v>
      </c>
      <c r="F242" s="10">
        <v>1</v>
      </c>
      <c r="G242" s="12">
        <v>38083</v>
      </c>
    </row>
    <row r="243" spans="1:7" x14ac:dyDescent="0.25">
      <c r="A243" s="10" t="s">
        <v>2876</v>
      </c>
      <c r="B243" s="10" t="s">
        <v>2004</v>
      </c>
      <c r="C243" s="11">
        <v>2222</v>
      </c>
      <c r="D243" s="10">
        <v>2222</v>
      </c>
      <c r="E243" s="10" t="s">
        <v>959</v>
      </c>
      <c r="F243" s="10">
        <v>1</v>
      </c>
      <c r="G243" s="12">
        <v>38083</v>
      </c>
    </row>
    <row r="244" spans="1:7" x14ac:dyDescent="0.25">
      <c r="A244" s="10" t="s">
        <v>2935</v>
      </c>
      <c r="B244" s="10" t="s">
        <v>2005</v>
      </c>
      <c r="C244" s="11" t="s">
        <v>3085</v>
      </c>
      <c r="D244" s="13">
        <v>2254</v>
      </c>
      <c r="E244" s="10" t="s">
        <v>2874</v>
      </c>
      <c r="F244" s="10">
        <v>1</v>
      </c>
      <c r="G244" s="12">
        <v>40652</v>
      </c>
    </row>
    <row r="245" spans="1:7" hidden="1" x14ac:dyDescent="0.25">
      <c r="A245" s="10" t="s">
        <v>3068</v>
      </c>
      <c r="B245" s="10" t="s">
        <v>1911</v>
      </c>
      <c r="C245" s="11" t="s">
        <v>3072</v>
      </c>
      <c r="D245" s="10">
        <v>2234</v>
      </c>
      <c r="E245" s="10" t="s">
        <v>959</v>
      </c>
      <c r="F245" s="10">
        <v>2</v>
      </c>
      <c r="G245" s="12">
        <v>43009</v>
      </c>
    </row>
    <row r="246" spans="1:7" x14ac:dyDescent="0.25">
      <c r="A246" s="10" t="s">
        <v>2933</v>
      </c>
      <c r="B246" s="10" t="s">
        <v>2015</v>
      </c>
      <c r="C246" s="11">
        <v>2235</v>
      </c>
      <c r="D246" s="10">
        <v>2235</v>
      </c>
      <c r="E246" s="10" t="s">
        <v>2874</v>
      </c>
      <c r="F246" s="10">
        <v>1</v>
      </c>
      <c r="G246" s="12">
        <v>40456</v>
      </c>
    </row>
    <row r="247" spans="1:7" x14ac:dyDescent="0.25">
      <c r="A247" s="10" t="s">
        <v>2879</v>
      </c>
      <c r="B247" s="10" t="s">
        <v>2028</v>
      </c>
      <c r="C247" s="11">
        <v>2260</v>
      </c>
      <c r="D247" s="10">
        <v>2260</v>
      </c>
      <c r="E247" s="10" t="s">
        <v>2862</v>
      </c>
      <c r="F247" s="10">
        <v>1</v>
      </c>
      <c r="G247" s="12">
        <v>38265</v>
      </c>
    </row>
    <row r="248" spans="1:7" x14ac:dyDescent="0.25">
      <c r="A248" s="10" t="s">
        <v>2914</v>
      </c>
      <c r="B248" s="10" t="s">
        <v>2049</v>
      </c>
      <c r="C248" s="11">
        <v>2273</v>
      </c>
      <c r="D248" s="10">
        <v>2273</v>
      </c>
      <c r="E248" s="10" t="s">
        <v>959</v>
      </c>
      <c r="F248" s="10">
        <v>1</v>
      </c>
      <c r="G248" s="12">
        <v>39609</v>
      </c>
    </row>
    <row r="249" spans="1:7" x14ac:dyDescent="0.25">
      <c r="A249" s="10" t="s">
        <v>2892</v>
      </c>
      <c r="B249" s="10" t="s">
        <v>799</v>
      </c>
      <c r="C249" s="11">
        <v>2278</v>
      </c>
      <c r="D249" s="10">
        <v>2278</v>
      </c>
      <c r="E249" s="10" t="s">
        <v>2862</v>
      </c>
      <c r="F249" s="10">
        <v>1</v>
      </c>
      <c r="G249" s="12">
        <v>38987</v>
      </c>
    </row>
    <row r="250" spans="1:7" x14ac:dyDescent="0.25">
      <c r="A250" s="10" t="s">
        <v>2960</v>
      </c>
      <c r="B250" s="10" t="s">
        <v>2068</v>
      </c>
      <c r="C250" s="11">
        <v>2288</v>
      </c>
      <c r="D250" s="10">
        <v>2288</v>
      </c>
      <c r="E250" s="10" t="s">
        <v>2966</v>
      </c>
      <c r="F250" s="10">
        <v>1</v>
      </c>
      <c r="G250" s="12">
        <v>41388</v>
      </c>
    </row>
    <row r="251" spans="1:7" x14ac:dyDescent="0.25">
      <c r="A251" s="10" t="s">
        <v>2999</v>
      </c>
      <c r="B251" s="10" t="s">
        <v>2029</v>
      </c>
      <c r="C251" s="11">
        <v>2325</v>
      </c>
      <c r="D251" s="10">
        <v>2325</v>
      </c>
      <c r="E251" s="10" t="s">
        <v>2966</v>
      </c>
      <c r="F251" s="10">
        <v>1</v>
      </c>
      <c r="G251" s="12">
        <v>42115</v>
      </c>
    </row>
    <row r="252" spans="1:7" x14ac:dyDescent="0.25">
      <c r="A252" s="10" t="s">
        <v>2888</v>
      </c>
      <c r="B252" s="10" t="s">
        <v>2102</v>
      </c>
      <c r="C252" s="11">
        <v>2326</v>
      </c>
      <c r="D252" s="10">
        <v>2326</v>
      </c>
      <c r="E252" s="10" t="s">
        <v>2862</v>
      </c>
      <c r="F252" s="10">
        <v>1</v>
      </c>
      <c r="G252" s="12">
        <v>38817</v>
      </c>
    </row>
    <row r="253" spans="1:7" x14ac:dyDescent="0.25">
      <c r="A253" s="10" t="s">
        <v>3041</v>
      </c>
      <c r="B253" s="10" t="s">
        <v>2111</v>
      </c>
      <c r="C253" s="11" t="s">
        <v>3057</v>
      </c>
      <c r="D253" s="10">
        <v>2336</v>
      </c>
      <c r="E253" s="10" t="s">
        <v>2966</v>
      </c>
      <c r="F253" s="10">
        <v>1</v>
      </c>
      <c r="G253" s="12">
        <v>42682</v>
      </c>
    </row>
    <row r="254" spans="1:7" x14ac:dyDescent="0.25">
      <c r="A254" s="10" t="s">
        <v>2932</v>
      </c>
      <c r="B254" s="10" t="s">
        <v>2113</v>
      </c>
      <c r="C254" s="11">
        <v>2338</v>
      </c>
      <c r="D254" s="10">
        <v>2338</v>
      </c>
      <c r="E254" s="10" t="s">
        <v>959</v>
      </c>
      <c r="F254" s="10">
        <v>1</v>
      </c>
      <c r="G254" s="12">
        <v>40282</v>
      </c>
    </row>
    <row r="255" spans="1:7" x14ac:dyDescent="0.25">
      <c r="A255" s="10" t="s">
        <v>2976</v>
      </c>
      <c r="B255" s="10" t="s">
        <v>2119</v>
      </c>
      <c r="C255" s="11" t="s">
        <v>2983</v>
      </c>
      <c r="D255" s="10">
        <v>2343</v>
      </c>
      <c r="E255" s="10" t="s">
        <v>2966</v>
      </c>
      <c r="F255" s="10">
        <v>1</v>
      </c>
      <c r="G255" s="12">
        <v>41730</v>
      </c>
    </row>
    <row r="256" spans="1:7" x14ac:dyDescent="0.25">
      <c r="A256" s="10" t="s">
        <v>2923</v>
      </c>
      <c r="B256" s="10" t="s">
        <v>2123</v>
      </c>
      <c r="C256" s="11">
        <v>2347</v>
      </c>
      <c r="D256" s="10">
        <v>2347</v>
      </c>
      <c r="E256" s="10" t="s">
        <v>2917</v>
      </c>
      <c r="F256" s="10">
        <v>1</v>
      </c>
      <c r="G256" s="12">
        <v>39715</v>
      </c>
    </row>
    <row r="257" spans="1:7" x14ac:dyDescent="0.25">
      <c r="A257" s="10" t="s">
        <v>2976</v>
      </c>
      <c r="B257" s="10" t="s">
        <v>2984</v>
      </c>
      <c r="C257" s="11" t="s">
        <v>2985</v>
      </c>
      <c r="D257" s="10">
        <v>2352</v>
      </c>
      <c r="E257" s="10" t="s">
        <v>2966</v>
      </c>
      <c r="F257" s="10">
        <v>1</v>
      </c>
      <c r="G257" s="12">
        <v>41730</v>
      </c>
    </row>
    <row r="258" spans="1:7" x14ac:dyDescent="0.25">
      <c r="A258" s="10" t="s">
        <v>2876</v>
      </c>
      <c r="B258" s="10" t="s">
        <v>2162</v>
      </c>
      <c r="C258" s="11">
        <v>2398</v>
      </c>
      <c r="D258" s="10">
        <v>2398</v>
      </c>
      <c r="E258" s="10" t="s">
        <v>2862</v>
      </c>
      <c r="F258" s="10">
        <v>1</v>
      </c>
      <c r="G258" s="12">
        <v>38159</v>
      </c>
    </row>
    <row r="259" spans="1:7" x14ac:dyDescent="0.25">
      <c r="A259" s="10" t="s">
        <v>2986</v>
      </c>
      <c r="B259" s="10" t="s">
        <v>2169</v>
      </c>
      <c r="C259" s="11" t="s">
        <v>2998</v>
      </c>
      <c r="D259" s="10">
        <v>2407</v>
      </c>
      <c r="E259" s="10" t="s">
        <v>2966</v>
      </c>
      <c r="F259" s="10">
        <v>1</v>
      </c>
      <c r="G259" s="12">
        <v>41935</v>
      </c>
    </row>
    <row r="260" spans="1:7" x14ac:dyDescent="0.25">
      <c r="A260" s="10" t="s">
        <v>2876</v>
      </c>
      <c r="B260" s="10" t="s">
        <v>2198</v>
      </c>
      <c r="C260" s="11">
        <v>2446</v>
      </c>
      <c r="D260" s="10">
        <v>2446</v>
      </c>
      <c r="E260" s="10" t="s">
        <v>2862</v>
      </c>
      <c r="F260" s="10">
        <v>1</v>
      </c>
      <c r="G260" s="12">
        <v>37910</v>
      </c>
    </row>
    <row r="261" spans="1:7" x14ac:dyDescent="0.25">
      <c r="A261" s="10" t="s">
        <v>2876</v>
      </c>
      <c r="B261" s="10" t="s">
        <v>2208</v>
      </c>
      <c r="C261" s="11">
        <v>2452</v>
      </c>
      <c r="D261" s="10">
        <v>2452</v>
      </c>
      <c r="E261" s="10" t="s">
        <v>2862</v>
      </c>
      <c r="F261" s="10">
        <v>1</v>
      </c>
      <c r="G261" s="12">
        <v>38063</v>
      </c>
    </row>
    <row r="262" spans="1:7" x14ac:dyDescent="0.25">
      <c r="A262" s="10" t="s">
        <v>2879</v>
      </c>
      <c r="B262" s="10" t="s">
        <v>2249</v>
      </c>
      <c r="C262" s="11">
        <v>2495</v>
      </c>
      <c r="D262" s="10">
        <v>2495</v>
      </c>
      <c r="E262" s="10" t="s">
        <v>2862</v>
      </c>
      <c r="F262" s="10">
        <v>1</v>
      </c>
      <c r="G262" s="12">
        <v>38245</v>
      </c>
    </row>
    <row r="263" spans="1:7" x14ac:dyDescent="0.25">
      <c r="A263" s="10" t="s">
        <v>3012</v>
      </c>
      <c r="B263" s="10" t="s">
        <v>2253</v>
      </c>
      <c r="C263" s="11" t="s">
        <v>3013</v>
      </c>
      <c r="D263" s="10">
        <v>2500</v>
      </c>
      <c r="E263" s="10" t="s">
        <v>2924</v>
      </c>
      <c r="F263" s="10">
        <v>1</v>
      </c>
      <c r="G263" s="12">
        <v>42278</v>
      </c>
    </row>
    <row r="264" spans="1:7" x14ac:dyDescent="0.25">
      <c r="A264" s="10" t="s">
        <v>2883</v>
      </c>
      <c r="B264" s="10" t="s">
        <v>2263</v>
      </c>
      <c r="C264" s="11">
        <v>2511</v>
      </c>
      <c r="D264" s="10">
        <v>2511</v>
      </c>
      <c r="E264" s="10" t="s">
        <v>2862</v>
      </c>
      <c r="F264" s="10">
        <v>1</v>
      </c>
      <c r="G264" s="12">
        <v>38432</v>
      </c>
    </row>
    <row r="265" spans="1:7" x14ac:dyDescent="0.25">
      <c r="A265" s="10" t="s">
        <v>2999</v>
      </c>
      <c r="B265" s="10" t="s">
        <v>892</v>
      </c>
      <c r="C265" s="11" t="s">
        <v>3006</v>
      </c>
      <c r="D265" s="10">
        <v>2559</v>
      </c>
      <c r="E265" s="10" t="s">
        <v>2924</v>
      </c>
      <c r="F265" s="10">
        <v>1</v>
      </c>
      <c r="G265" s="12">
        <v>42086</v>
      </c>
    </row>
    <row r="266" spans="1:7" x14ac:dyDescent="0.25">
      <c r="A266" s="10" t="s">
        <v>2932</v>
      </c>
      <c r="B266" s="10" t="s">
        <v>2308</v>
      </c>
      <c r="C266" s="11">
        <v>2562</v>
      </c>
      <c r="D266" s="10">
        <v>2562</v>
      </c>
      <c r="E266" s="10" t="s">
        <v>2877</v>
      </c>
      <c r="F266" s="10">
        <v>1</v>
      </c>
      <c r="G266" s="12">
        <v>40262</v>
      </c>
    </row>
    <row r="267" spans="1:7" x14ac:dyDescent="0.25">
      <c r="A267" s="10" t="s">
        <v>2876</v>
      </c>
      <c r="B267" s="10" t="s">
        <v>2311</v>
      </c>
      <c r="C267" s="11">
        <v>2565</v>
      </c>
      <c r="D267" s="10">
        <v>2565</v>
      </c>
      <c r="E267" s="10" t="s">
        <v>2862</v>
      </c>
      <c r="F267" s="10">
        <v>1</v>
      </c>
      <c r="G267" s="12">
        <v>38133</v>
      </c>
    </row>
    <row r="268" spans="1:7" x14ac:dyDescent="0.25">
      <c r="A268" s="10" t="s">
        <v>2879</v>
      </c>
      <c r="B268" s="10" t="s">
        <v>2332</v>
      </c>
      <c r="C268" s="11">
        <v>2596</v>
      </c>
      <c r="D268" s="10">
        <v>2596</v>
      </c>
      <c r="E268" s="10" t="s">
        <v>2862</v>
      </c>
      <c r="F268" s="10">
        <v>1</v>
      </c>
      <c r="G268" s="12">
        <v>38251</v>
      </c>
    </row>
    <row r="269" spans="1:7" hidden="1" x14ac:dyDescent="0.25">
      <c r="A269" s="10" t="s">
        <v>2932</v>
      </c>
      <c r="B269" s="10" t="s">
        <v>2343</v>
      </c>
      <c r="C269" s="11">
        <v>2612</v>
      </c>
      <c r="D269" s="10">
        <v>2612</v>
      </c>
      <c r="E269" s="10" t="s">
        <v>2924</v>
      </c>
      <c r="F269" s="10">
        <v>2</v>
      </c>
      <c r="G269" s="12">
        <v>40262</v>
      </c>
    </row>
    <row r="270" spans="1:7" x14ac:dyDescent="0.25">
      <c r="A270" s="10" t="s">
        <v>2923</v>
      </c>
      <c r="B270" s="10" t="s">
        <v>2347</v>
      </c>
      <c r="C270" s="11">
        <v>2616</v>
      </c>
      <c r="D270" s="10">
        <v>2616</v>
      </c>
      <c r="E270" s="10" t="s">
        <v>2924</v>
      </c>
      <c r="F270" s="10">
        <v>1</v>
      </c>
      <c r="G270" s="12">
        <v>39745</v>
      </c>
    </row>
    <row r="271" spans="1:7" x14ac:dyDescent="0.25">
      <c r="A271" s="10" t="s">
        <v>2879</v>
      </c>
      <c r="B271" s="10" t="s">
        <v>2364</v>
      </c>
      <c r="C271" s="11">
        <v>2639</v>
      </c>
      <c r="D271" s="10">
        <v>2639</v>
      </c>
      <c r="E271" s="10" t="s">
        <v>2862</v>
      </c>
      <c r="F271" s="10">
        <v>1</v>
      </c>
      <c r="G271" s="12">
        <v>38264</v>
      </c>
    </row>
    <row r="272" spans="1:7" x14ac:dyDescent="0.25">
      <c r="A272" s="10" t="s">
        <v>2905</v>
      </c>
      <c r="B272" s="10" t="s">
        <v>2383</v>
      </c>
      <c r="C272" s="11">
        <v>2651</v>
      </c>
      <c r="D272" s="10">
        <v>2651</v>
      </c>
      <c r="E272" s="10" t="s">
        <v>2862</v>
      </c>
      <c r="F272" s="10">
        <v>1</v>
      </c>
      <c r="G272" s="12">
        <v>39356</v>
      </c>
    </row>
    <row r="273" spans="1:7" hidden="1" x14ac:dyDescent="0.25">
      <c r="A273" s="10" t="s">
        <v>3041</v>
      </c>
      <c r="B273" s="10" t="s">
        <v>2412</v>
      </c>
      <c r="C273" s="11" t="s">
        <v>3051</v>
      </c>
      <c r="D273" s="10">
        <v>2678</v>
      </c>
      <c r="E273" s="10" t="s">
        <v>3032</v>
      </c>
      <c r="F273" s="10">
        <v>2</v>
      </c>
      <c r="G273" s="12">
        <v>42644</v>
      </c>
    </row>
    <row r="274" spans="1:7" x14ac:dyDescent="0.25">
      <c r="A274" s="10" t="s">
        <v>2883</v>
      </c>
      <c r="B274" s="10" t="s">
        <v>2425</v>
      </c>
      <c r="C274" s="11">
        <v>2694</v>
      </c>
      <c r="D274" s="10">
        <v>2694</v>
      </c>
      <c r="E274" s="10" t="s">
        <v>2862</v>
      </c>
      <c r="F274" s="10">
        <v>1</v>
      </c>
      <c r="G274" s="12">
        <v>38464</v>
      </c>
    </row>
    <row r="275" spans="1:7" x14ac:dyDescent="0.25">
      <c r="A275" s="10" t="s">
        <v>2876</v>
      </c>
      <c r="B275" s="10" t="s">
        <v>2441</v>
      </c>
      <c r="C275" s="11">
        <v>2712</v>
      </c>
      <c r="D275" s="10">
        <v>2712</v>
      </c>
      <c r="E275" s="10" t="s">
        <v>2862</v>
      </c>
      <c r="F275" s="10">
        <v>1</v>
      </c>
      <c r="G275" s="12">
        <v>38077</v>
      </c>
    </row>
    <row r="276" spans="1:7" x14ac:dyDescent="0.25">
      <c r="A276" s="10" t="s">
        <v>2967</v>
      </c>
      <c r="B276" s="10" t="s">
        <v>2448</v>
      </c>
      <c r="C276" s="11">
        <v>2720</v>
      </c>
      <c r="D276" s="10">
        <v>2720</v>
      </c>
      <c r="E276" s="10" t="s">
        <v>2921</v>
      </c>
      <c r="F276" s="10">
        <v>1</v>
      </c>
      <c r="G276" s="12">
        <v>41570</v>
      </c>
    </row>
    <row r="277" spans="1:7" x14ac:dyDescent="0.25">
      <c r="A277" s="10" t="s">
        <v>2943</v>
      </c>
      <c r="B277" s="10" t="s">
        <v>2458</v>
      </c>
      <c r="C277" s="11">
        <v>2731</v>
      </c>
      <c r="D277" s="10">
        <v>2731</v>
      </c>
      <c r="E277" s="10" t="s">
        <v>2921</v>
      </c>
      <c r="F277" s="10">
        <v>1</v>
      </c>
      <c r="G277" s="12">
        <v>40855</v>
      </c>
    </row>
    <row r="278" spans="1:7" hidden="1" x14ac:dyDescent="0.25">
      <c r="A278" s="10" t="s">
        <v>3041</v>
      </c>
      <c r="B278" s="10" t="s">
        <v>2464</v>
      </c>
      <c r="C278" s="11" t="s">
        <v>3052</v>
      </c>
      <c r="D278" s="10">
        <v>2738</v>
      </c>
      <c r="E278" s="10" t="s">
        <v>3032</v>
      </c>
      <c r="F278" s="10">
        <v>2</v>
      </c>
      <c r="G278" s="12">
        <v>42644</v>
      </c>
    </row>
    <row r="279" spans="1:7" x14ac:dyDescent="0.25">
      <c r="A279" s="10" t="s">
        <v>2879</v>
      </c>
      <c r="B279" s="10" t="s">
        <v>2475</v>
      </c>
      <c r="C279" s="11">
        <v>2748</v>
      </c>
      <c r="D279" s="10">
        <v>2748</v>
      </c>
      <c r="E279" s="10" t="s">
        <v>2862</v>
      </c>
      <c r="F279" s="10">
        <v>1</v>
      </c>
      <c r="G279" s="12">
        <v>38254</v>
      </c>
    </row>
    <row r="280" spans="1:7" hidden="1" x14ac:dyDescent="0.25">
      <c r="A280" s="10" t="s">
        <v>2888</v>
      </c>
      <c r="B280" s="10" t="s">
        <v>2479</v>
      </c>
      <c r="C280" s="11">
        <v>2752</v>
      </c>
      <c r="D280" s="10">
        <v>2752</v>
      </c>
      <c r="E280" s="10" t="s">
        <v>2862</v>
      </c>
      <c r="F280" s="10">
        <v>2</v>
      </c>
      <c r="G280" s="12">
        <v>38852</v>
      </c>
    </row>
    <row r="281" spans="1:7" x14ac:dyDescent="0.25">
      <c r="A281" s="10" t="s">
        <v>2935</v>
      </c>
      <c r="B281" s="10" t="s">
        <v>2494</v>
      </c>
      <c r="C281" s="11">
        <v>2767</v>
      </c>
      <c r="D281" s="10">
        <v>2767</v>
      </c>
      <c r="E281" s="10" t="s">
        <v>2921</v>
      </c>
      <c r="F281" s="10">
        <v>1</v>
      </c>
      <c r="G281" s="12">
        <v>40664</v>
      </c>
    </row>
    <row r="282" spans="1:7" x14ac:dyDescent="0.25">
      <c r="A282" s="10" t="s">
        <v>2883</v>
      </c>
      <c r="B282" s="10" t="s">
        <v>2466</v>
      </c>
      <c r="C282" s="11">
        <v>2772</v>
      </c>
      <c r="D282" s="10">
        <v>2772</v>
      </c>
      <c r="E282" s="10" t="s">
        <v>2862</v>
      </c>
      <c r="F282" s="10">
        <v>1</v>
      </c>
      <c r="G282" s="12">
        <v>38440</v>
      </c>
    </row>
    <row r="283" spans="1:7" x14ac:dyDescent="0.25">
      <c r="A283" s="10" t="s">
        <v>2935</v>
      </c>
      <c r="B283" s="10" t="s">
        <v>2518</v>
      </c>
      <c r="C283" s="11">
        <v>2795</v>
      </c>
      <c r="D283" s="10">
        <v>2795</v>
      </c>
      <c r="E283" s="10" t="s">
        <v>2921</v>
      </c>
      <c r="F283" s="10">
        <v>1</v>
      </c>
      <c r="G283" s="12">
        <v>40664</v>
      </c>
    </row>
    <row r="284" spans="1:7" x14ac:dyDescent="0.25">
      <c r="A284" s="10" t="s">
        <v>2933</v>
      </c>
      <c r="B284" s="10" t="s">
        <v>2521</v>
      </c>
      <c r="C284" s="11">
        <v>2800</v>
      </c>
      <c r="D284" s="10">
        <v>2800</v>
      </c>
      <c r="E284" s="10" t="s">
        <v>2908</v>
      </c>
      <c r="F284" s="10">
        <v>1</v>
      </c>
      <c r="G284" s="12">
        <v>40436</v>
      </c>
    </row>
    <row r="285" spans="1:7" hidden="1" x14ac:dyDescent="0.25">
      <c r="A285" s="10" t="s">
        <v>2888</v>
      </c>
      <c r="B285" s="10" t="s">
        <v>2523</v>
      </c>
      <c r="C285" s="11">
        <v>2802</v>
      </c>
      <c r="D285" s="10">
        <v>2802</v>
      </c>
      <c r="E285" s="10" t="s">
        <v>2862</v>
      </c>
      <c r="F285" s="10">
        <v>2</v>
      </c>
      <c r="G285" s="12">
        <v>38852</v>
      </c>
    </row>
    <row r="286" spans="1:7" x14ac:dyDescent="0.25">
      <c r="A286" s="10" t="s">
        <v>2865</v>
      </c>
      <c r="B286" s="10" t="s">
        <v>2531</v>
      </c>
      <c r="C286" s="11">
        <v>2810</v>
      </c>
      <c r="D286" s="10">
        <v>2810</v>
      </c>
      <c r="E286" s="10" t="s">
        <v>2862</v>
      </c>
      <c r="F286" s="10">
        <v>1</v>
      </c>
      <c r="G286" s="12">
        <v>37713</v>
      </c>
    </row>
    <row r="287" spans="1:7" x14ac:dyDescent="0.25">
      <c r="A287" s="10" t="s">
        <v>3028</v>
      </c>
      <c r="B287" s="10" t="s">
        <v>2534</v>
      </c>
      <c r="C287" s="11" t="s">
        <v>3031</v>
      </c>
      <c r="D287" s="10">
        <v>2813</v>
      </c>
      <c r="E287" s="10" t="s">
        <v>3032</v>
      </c>
      <c r="F287" s="10">
        <v>1</v>
      </c>
      <c r="G287" s="12">
        <v>42460</v>
      </c>
    </row>
    <row r="288" spans="1:7" x14ac:dyDescent="0.25">
      <c r="A288" s="10" t="s">
        <v>2949</v>
      </c>
      <c r="B288" s="10" t="s">
        <v>2536</v>
      </c>
      <c r="C288" s="11">
        <v>2815</v>
      </c>
      <c r="D288" s="10">
        <v>2815</v>
      </c>
      <c r="E288" s="10" t="s">
        <v>2921</v>
      </c>
      <c r="F288" s="10">
        <v>1</v>
      </c>
      <c r="G288" s="12">
        <v>41022</v>
      </c>
    </row>
    <row r="289" spans="1:7" x14ac:dyDescent="0.25">
      <c r="A289" s="10" t="s">
        <v>2976</v>
      </c>
      <c r="B289" s="10" t="s">
        <v>2566</v>
      </c>
      <c r="C289" s="11" t="s">
        <v>2977</v>
      </c>
      <c r="D289" s="10">
        <v>2855</v>
      </c>
      <c r="E289" s="10" t="s">
        <v>2877</v>
      </c>
      <c r="F289" s="10">
        <v>1</v>
      </c>
      <c r="G289" s="12">
        <v>41725</v>
      </c>
    </row>
    <row r="290" spans="1:7" x14ac:dyDescent="0.25">
      <c r="A290" s="10" t="s">
        <v>2905</v>
      </c>
      <c r="B290" s="10" t="s">
        <v>2567</v>
      </c>
      <c r="C290" s="11">
        <v>2856</v>
      </c>
      <c r="D290" s="10">
        <v>2856</v>
      </c>
      <c r="E290" s="10" t="s">
        <v>2877</v>
      </c>
      <c r="F290" s="10">
        <v>1</v>
      </c>
      <c r="G290" s="12">
        <v>39387</v>
      </c>
    </row>
    <row r="291" spans="1:7" x14ac:dyDescent="0.25">
      <c r="A291" s="10" t="s">
        <v>2931</v>
      </c>
      <c r="B291" s="10" t="s">
        <v>2581</v>
      </c>
      <c r="C291" s="11">
        <v>2868</v>
      </c>
      <c r="D291" s="10">
        <v>2868</v>
      </c>
      <c r="E291" s="10" t="s">
        <v>2877</v>
      </c>
      <c r="F291" s="10">
        <v>1</v>
      </c>
      <c r="G291" s="12">
        <v>40106</v>
      </c>
    </row>
    <row r="292" spans="1:7" x14ac:dyDescent="0.25">
      <c r="A292" s="10" t="s">
        <v>2865</v>
      </c>
      <c r="B292" s="10" t="s">
        <v>2587</v>
      </c>
      <c r="C292" s="11">
        <v>2875</v>
      </c>
      <c r="D292" s="10">
        <v>2875</v>
      </c>
      <c r="E292" s="10" t="s">
        <v>2862</v>
      </c>
      <c r="F292" s="10">
        <v>1</v>
      </c>
      <c r="G292" s="12">
        <v>37747</v>
      </c>
    </row>
    <row r="293" spans="1:7" x14ac:dyDescent="0.25">
      <c r="A293" s="10" t="s">
        <v>2935</v>
      </c>
      <c r="B293" s="10" t="s">
        <v>2592</v>
      </c>
      <c r="C293" s="11">
        <v>2882</v>
      </c>
      <c r="D293" s="10">
        <v>2882</v>
      </c>
      <c r="E293" s="10" t="s">
        <v>2877</v>
      </c>
      <c r="F293" s="10">
        <v>1</v>
      </c>
      <c r="G293" s="12">
        <v>40664</v>
      </c>
    </row>
    <row r="294" spans="1:7" x14ac:dyDescent="0.25">
      <c r="A294" s="10" t="s">
        <v>2865</v>
      </c>
      <c r="B294" s="10" t="s">
        <v>2596</v>
      </c>
      <c r="C294" s="11">
        <v>2887</v>
      </c>
      <c r="D294" s="10">
        <v>2887</v>
      </c>
      <c r="E294" s="10" t="s">
        <v>2862</v>
      </c>
      <c r="F294" s="10">
        <v>1</v>
      </c>
      <c r="G294" s="12">
        <v>37712</v>
      </c>
    </row>
    <row r="295" spans="1:7" x14ac:dyDescent="0.25">
      <c r="A295" s="10" t="s">
        <v>2967</v>
      </c>
      <c r="B295" s="10" t="s">
        <v>2598</v>
      </c>
      <c r="C295" s="11" t="s">
        <v>2969</v>
      </c>
      <c r="D295" s="10">
        <v>2889</v>
      </c>
      <c r="E295" s="10" t="s">
        <v>2877</v>
      </c>
      <c r="F295" s="10">
        <v>1</v>
      </c>
      <c r="G295" s="12">
        <v>41584</v>
      </c>
    </row>
    <row r="296" spans="1:7" x14ac:dyDescent="0.25">
      <c r="A296" s="10" t="s">
        <v>2933</v>
      </c>
      <c r="B296" s="10" t="s">
        <v>2603</v>
      </c>
      <c r="C296" s="11">
        <v>2894</v>
      </c>
      <c r="D296" s="10">
        <v>2894</v>
      </c>
      <c r="E296" s="10" t="s">
        <v>2877</v>
      </c>
      <c r="F296" s="10">
        <v>1</v>
      </c>
      <c r="G296" s="12">
        <v>40465</v>
      </c>
    </row>
    <row r="297" spans="1:7" x14ac:dyDescent="0.25">
      <c r="A297" s="10" t="s">
        <v>2932</v>
      </c>
      <c r="B297" s="10" t="s">
        <v>2126</v>
      </c>
      <c r="C297" s="11">
        <v>2907</v>
      </c>
      <c r="D297" s="10">
        <v>2907</v>
      </c>
      <c r="E297" s="10" t="s">
        <v>2877</v>
      </c>
      <c r="F297" s="10">
        <v>1</v>
      </c>
      <c r="G297" s="12">
        <v>40275</v>
      </c>
    </row>
    <row r="298" spans="1:7" x14ac:dyDescent="0.25">
      <c r="A298" s="10" t="s">
        <v>2949</v>
      </c>
      <c r="B298" s="10" t="s">
        <v>370</v>
      </c>
      <c r="C298" s="11">
        <v>2909</v>
      </c>
      <c r="D298" s="10">
        <v>2909</v>
      </c>
      <c r="E298" s="10" t="s">
        <v>2877</v>
      </c>
      <c r="F298" s="10">
        <v>1</v>
      </c>
      <c r="G298" s="12">
        <v>41009</v>
      </c>
    </row>
    <row r="299" spans="1:7" x14ac:dyDescent="0.25">
      <c r="A299" s="10" t="s">
        <v>2943</v>
      </c>
      <c r="B299" s="10" t="s">
        <v>2629</v>
      </c>
      <c r="C299" s="11">
        <v>2925</v>
      </c>
      <c r="D299" s="10">
        <v>2925</v>
      </c>
      <c r="E299" s="10" t="s">
        <v>2877</v>
      </c>
      <c r="F299" s="10">
        <v>1</v>
      </c>
      <c r="G299" s="12">
        <v>40817</v>
      </c>
    </row>
    <row r="300" spans="1:7" x14ac:dyDescent="0.25">
      <c r="A300" s="10" t="s">
        <v>2932</v>
      </c>
      <c r="B300" s="10" t="s">
        <v>2643</v>
      </c>
      <c r="C300" s="11">
        <v>2945</v>
      </c>
      <c r="D300" s="10">
        <v>2945</v>
      </c>
      <c r="E300" s="10" t="s">
        <v>2877</v>
      </c>
      <c r="F300" s="10">
        <v>1</v>
      </c>
      <c r="G300" s="12">
        <v>40336</v>
      </c>
    </row>
    <row r="301" spans="1:7" x14ac:dyDescent="0.25">
      <c r="A301" s="10" t="s">
        <v>2914</v>
      </c>
      <c r="B301" s="10" t="s">
        <v>2551</v>
      </c>
      <c r="C301" s="11">
        <v>2947</v>
      </c>
      <c r="D301" s="10">
        <v>2947</v>
      </c>
      <c r="E301" s="10" t="s">
        <v>2877</v>
      </c>
      <c r="F301" s="10">
        <v>1</v>
      </c>
      <c r="G301" s="12">
        <v>39546</v>
      </c>
    </row>
    <row r="302" spans="1:7" x14ac:dyDescent="0.25">
      <c r="A302" s="10" t="s">
        <v>2898</v>
      </c>
      <c r="B302" s="10" t="s">
        <v>2662</v>
      </c>
      <c r="C302" s="11">
        <v>2978</v>
      </c>
      <c r="D302" s="10">
        <v>2978</v>
      </c>
      <c r="E302" s="10" t="s">
        <v>2904</v>
      </c>
      <c r="F302" s="10">
        <v>1</v>
      </c>
      <c r="G302" s="12">
        <v>39170</v>
      </c>
    </row>
    <row r="303" spans="1:7" x14ac:dyDescent="0.25">
      <c r="A303" s="10" t="s">
        <v>2879</v>
      </c>
      <c r="B303" s="10" t="s">
        <v>2663</v>
      </c>
      <c r="C303" s="11">
        <v>2981</v>
      </c>
      <c r="D303" s="10">
        <v>2981</v>
      </c>
      <c r="E303" s="10" t="s">
        <v>2862</v>
      </c>
      <c r="F303" s="10">
        <v>1</v>
      </c>
      <c r="G303" s="12">
        <v>38265</v>
      </c>
    </row>
    <row r="304" spans="1:7" hidden="1" x14ac:dyDescent="0.25">
      <c r="A304" s="10" t="s">
        <v>3068</v>
      </c>
      <c r="B304" s="10" t="s">
        <v>2667</v>
      </c>
      <c r="C304" s="11">
        <v>2982</v>
      </c>
      <c r="D304" s="10">
        <v>2982</v>
      </c>
      <c r="E304" s="10" t="s">
        <v>2904</v>
      </c>
      <c r="F304" s="10">
        <v>2</v>
      </c>
      <c r="G304" s="12">
        <v>43009</v>
      </c>
    </row>
    <row r="305" spans="1:7" hidden="1" x14ac:dyDescent="0.25">
      <c r="A305" s="10" t="s">
        <v>3028</v>
      </c>
      <c r="B305" s="10" t="s">
        <v>2675</v>
      </c>
      <c r="C305" s="11" t="s">
        <v>3038</v>
      </c>
      <c r="D305" s="10">
        <v>2989</v>
      </c>
      <c r="E305" s="10" t="s">
        <v>2904</v>
      </c>
      <c r="F305" s="10">
        <v>2</v>
      </c>
      <c r="G305" s="12">
        <v>42453</v>
      </c>
    </row>
    <row r="306" spans="1:7" hidden="1" x14ac:dyDescent="0.25">
      <c r="A306" s="10" t="s">
        <v>3068</v>
      </c>
      <c r="B306" s="10" t="s">
        <v>2684</v>
      </c>
      <c r="C306" s="11">
        <v>2997</v>
      </c>
      <c r="D306" s="10">
        <v>2997</v>
      </c>
      <c r="E306" s="10" t="s">
        <v>2904</v>
      </c>
      <c r="F306" s="10">
        <v>2</v>
      </c>
      <c r="G306" s="12">
        <v>43009</v>
      </c>
    </row>
    <row r="307" spans="1:7" x14ac:dyDescent="0.25">
      <c r="A307" s="10" t="s">
        <v>2976</v>
      </c>
      <c r="B307" s="10" t="s">
        <v>2685</v>
      </c>
      <c r="C307" s="11" t="s">
        <v>2981</v>
      </c>
      <c r="D307" s="10">
        <v>2999</v>
      </c>
      <c r="E307" s="10" t="s">
        <v>2904</v>
      </c>
      <c r="F307" s="10">
        <v>1</v>
      </c>
      <c r="G307" s="12">
        <v>41704</v>
      </c>
    </row>
    <row r="308" spans="1:7" x14ac:dyDescent="0.25">
      <c r="A308" s="10" t="s">
        <v>2935</v>
      </c>
      <c r="B308" s="10" t="s">
        <v>2689</v>
      </c>
      <c r="C308" s="11">
        <v>3003</v>
      </c>
      <c r="D308" s="10">
        <v>3003</v>
      </c>
      <c r="E308" s="10" t="s">
        <v>2904</v>
      </c>
      <c r="F308" s="10">
        <v>1</v>
      </c>
      <c r="G308" s="12">
        <v>40631</v>
      </c>
    </row>
    <row r="309" spans="1:7" hidden="1" x14ac:dyDescent="0.25">
      <c r="A309" s="10" t="s">
        <v>3058</v>
      </c>
      <c r="B309" s="10" t="s">
        <v>2690</v>
      </c>
      <c r="C309" s="11">
        <v>3004</v>
      </c>
      <c r="D309" s="10">
        <v>3004</v>
      </c>
      <c r="E309" s="10" t="s">
        <v>2904</v>
      </c>
      <c r="F309" s="10">
        <v>2</v>
      </c>
      <c r="G309" s="12">
        <v>42856</v>
      </c>
    </row>
    <row r="310" spans="1:7" x14ac:dyDescent="0.25">
      <c r="A310" s="10" t="s">
        <v>2986</v>
      </c>
      <c r="B310" s="10" t="s">
        <v>2993</v>
      </c>
      <c r="C310" s="11" t="s">
        <v>2994</v>
      </c>
      <c r="D310" s="10">
        <v>3012</v>
      </c>
      <c r="E310" s="10" t="s">
        <v>2904</v>
      </c>
      <c r="F310" s="10">
        <v>1</v>
      </c>
      <c r="G310" s="12">
        <v>41941</v>
      </c>
    </row>
    <row r="311" spans="1:7" x14ac:dyDescent="0.25">
      <c r="A311" s="10" t="s">
        <v>2960</v>
      </c>
      <c r="B311" s="10" t="s">
        <v>2693</v>
      </c>
      <c r="C311" s="11">
        <v>3019</v>
      </c>
      <c r="D311" s="10">
        <v>3019</v>
      </c>
      <c r="E311" s="10" t="s">
        <v>2904</v>
      </c>
      <c r="F311" s="10">
        <v>1</v>
      </c>
      <c r="G311" s="12">
        <v>41361</v>
      </c>
    </row>
    <row r="312" spans="1:7" hidden="1" x14ac:dyDescent="0.25">
      <c r="A312" s="10" t="s">
        <v>3058</v>
      </c>
      <c r="B312" s="10" t="s">
        <v>1399</v>
      </c>
      <c r="C312" s="11" t="s">
        <v>3067</v>
      </c>
      <c r="D312" s="10">
        <v>3020</v>
      </c>
      <c r="E312" s="10" t="s">
        <v>2904</v>
      </c>
      <c r="F312" s="10">
        <v>2</v>
      </c>
      <c r="G312" s="12">
        <v>42856</v>
      </c>
    </row>
    <row r="313" spans="1:7" hidden="1" x14ac:dyDescent="0.25">
      <c r="A313" s="10" t="s">
        <v>3068</v>
      </c>
      <c r="B313" s="10" t="s">
        <v>2719</v>
      </c>
      <c r="C313" s="11" t="s">
        <v>3075</v>
      </c>
      <c r="D313" s="10">
        <v>3035</v>
      </c>
      <c r="E313" s="10" t="s">
        <v>2904</v>
      </c>
      <c r="F313" s="10">
        <v>2</v>
      </c>
      <c r="G313" s="12">
        <v>43009</v>
      </c>
    </row>
    <row r="314" spans="1:7" hidden="1" x14ac:dyDescent="0.25">
      <c r="A314" s="10" t="s">
        <v>3068</v>
      </c>
      <c r="B314" s="10" t="s">
        <v>2668</v>
      </c>
      <c r="C314" s="11">
        <v>3036</v>
      </c>
      <c r="D314" s="10">
        <v>3036</v>
      </c>
      <c r="E314" s="10" t="s">
        <v>2904</v>
      </c>
      <c r="F314" s="10">
        <v>2</v>
      </c>
      <c r="G314" s="12">
        <v>43009</v>
      </c>
    </row>
    <row r="315" spans="1:7" x14ac:dyDescent="0.25">
      <c r="A315" s="10" t="s">
        <v>2886</v>
      </c>
      <c r="B315" s="10" t="s">
        <v>2724</v>
      </c>
      <c r="C315" s="11">
        <v>3041</v>
      </c>
      <c r="D315" s="10">
        <v>3041</v>
      </c>
      <c r="E315" s="10" t="s">
        <v>2862</v>
      </c>
      <c r="F315" s="10">
        <v>1</v>
      </c>
      <c r="G315" s="12">
        <v>38629</v>
      </c>
    </row>
    <row r="316" spans="1:7" x14ac:dyDescent="0.25">
      <c r="A316" s="10" t="s">
        <v>2898</v>
      </c>
      <c r="B316" s="10" t="s">
        <v>2731</v>
      </c>
      <c r="C316" s="11">
        <v>3049</v>
      </c>
      <c r="D316" s="10">
        <v>3049</v>
      </c>
      <c r="E316" s="10" t="s">
        <v>2904</v>
      </c>
      <c r="F316" s="10">
        <v>1</v>
      </c>
      <c r="G316" s="12">
        <v>39170</v>
      </c>
    </row>
    <row r="317" spans="1:7" hidden="1" x14ac:dyDescent="0.25">
      <c r="A317" s="10" t="s">
        <v>3028</v>
      </c>
      <c r="B317" s="10" t="s">
        <v>1020</v>
      </c>
      <c r="C317" s="11" t="s">
        <v>3039</v>
      </c>
      <c r="D317" s="10">
        <v>3051</v>
      </c>
      <c r="E317" s="10" t="s">
        <v>2904</v>
      </c>
      <c r="F317" s="10">
        <v>2</v>
      </c>
      <c r="G317" s="12">
        <v>42453</v>
      </c>
    </row>
    <row r="318" spans="1:7" hidden="1" x14ac:dyDescent="0.25">
      <c r="A318" s="10" t="s">
        <v>3028</v>
      </c>
      <c r="B318" s="10" t="s">
        <v>466</v>
      </c>
      <c r="C318" s="11" t="s">
        <v>3040</v>
      </c>
      <c r="D318" s="10">
        <v>3057</v>
      </c>
      <c r="E318" s="10" t="s">
        <v>2904</v>
      </c>
      <c r="F318" s="10">
        <v>2</v>
      </c>
      <c r="G318" s="12">
        <v>42453</v>
      </c>
    </row>
    <row r="319" spans="1:7" x14ac:dyDescent="0.25">
      <c r="A319" s="10" t="s">
        <v>2879</v>
      </c>
      <c r="B319" s="10" t="s">
        <v>2746</v>
      </c>
      <c r="C319" s="11">
        <v>3071</v>
      </c>
      <c r="D319" s="10">
        <v>3071</v>
      </c>
      <c r="E319" s="10" t="s">
        <v>2862</v>
      </c>
      <c r="F319" s="10">
        <v>1</v>
      </c>
      <c r="G319" s="12">
        <v>38259</v>
      </c>
    </row>
    <row r="320" spans="1:7" x14ac:dyDescent="0.25">
      <c r="A320" s="10" t="s">
        <v>2943</v>
      </c>
      <c r="B320" s="10" t="s">
        <v>2732</v>
      </c>
      <c r="C320" s="11">
        <v>3084</v>
      </c>
      <c r="D320" s="10">
        <v>3084</v>
      </c>
      <c r="E320" s="10" t="s">
        <v>2904</v>
      </c>
      <c r="F320" s="10">
        <v>1</v>
      </c>
      <c r="G320" s="12">
        <v>40822</v>
      </c>
    </row>
    <row r="321" spans="1:7" x14ac:dyDescent="0.25">
      <c r="A321" s="10" t="s">
        <v>2949</v>
      </c>
      <c r="B321" s="10" t="s">
        <v>2779</v>
      </c>
      <c r="C321" s="11">
        <v>3122</v>
      </c>
      <c r="D321" s="10">
        <v>3122</v>
      </c>
      <c r="E321" s="10" t="s">
        <v>2904</v>
      </c>
      <c r="F321" s="10">
        <v>1</v>
      </c>
      <c r="G321" s="12">
        <v>40997</v>
      </c>
    </row>
    <row r="322" spans="1:7" hidden="1" x14ac:dyDescent="0.25">
      <c r="A322" s="10" t="s">
        <v>2927</v>
      </c>
      <c r="B322" s="10" t="s">
        <v>2811</v>
      </c>
      <c r="C322" s="11">
        <v>3150</v>
      </c>
      <c r="D322" s="10">
        <v>3150</v>
      </c>
      <c r="E322" s="10" t="s">
        <v>2904</v>
      </c>
      <c r="F322" s="10">
        <v>2</v>
      </c>
      <c r="G322" s="12">
        <v>39905</v>
      </c>
    </row>
    <row r="323" spans="1:7" hidden="1" x14ac:dyDescent="0.25">
      <c r="A323" s="10" t="s">
        <v>2927</v>
      </c>
      <c r="B323" s="10" t="s">
        <v>2813</v>
      </c>
      <c r="C323" s="11">
        <v>3153</v>
      </c>
      <c r="D323" s="10">
        <v>3153</v>
      </c>
      <c r="E323" s="10" t="s">
        <v>2904</v>
      </c>
      <c r="F323" s="10">
        <v>2</v>
      </c>
      <c r="G323" s="12">
        <v>39905</v>
      </c>
    </row>
    <row r="324" spans="1:7" x14ac:dyDescent="0.25">
      <c r="A324" s="10" t="s">
        <v>2932</v>
      </c>
      <c r="B324" s="10" t="s">
        <v>2824</v>
      </c>
      <c r="C324" s="11">
        <v>3166</v>
      </c>
      <c r="D324" s="10">
        <v>3166</v>
      </c>
      <c r="E324" s="10" t="s">
        <v>2904</v>
      </c>
      <c r="F324" s="10">
        <v>1</v>
      </c>
      <c r="G324" s="12">
        <v>40267</v>
      </c>
    </row>
  </sheetData>
  <sheetProtection algorithmName="SHA-512" hashValue="Te2K2LQMADeJYcWRmTD7RT8VSzkzOM/so1V2PJK2Y2kW7Ha5eW0cOw37s9X7k9YaRtHSBAV1xrBbvsgIrZ8mPQ==" saltValue="nWllSMTWOc5AU4YZhQAewQ==" spinCount="100000" sheet="1" objects="1" scenarios="1" selectLockedCells="1" selectUnlockedCells="1"/>
  <autoFilter ref="A1:G324">
    <filterColumn colId="5">
      <filters>
        <filter val="1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NAG</vt:lpstr>
    </vt:vector>
  </TitlesOfParts>
  <Company>HLNUG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schmanke</dc:creator>
  <cp:lastModifiedBy>Herbert Kasel</cp:lastModifiedBy>
  <dcterms:created xsi:type="dcterms:W3CDTF">2017-09-28T09:04:36Z</dcterms:created>
  <dcterms:modified xsi:type="dcterms:W3CDTF">2019-01-08T10:36:57Z</dcterms:modified>
</cp:coreProperties>
</file>