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" yWindow="48" windowWidth="20868" windowHeight="10848" activeTab="2"/>
  </bookViews>
  <sheets>
    <sheet name="mst_wasserinhalt-1" sheetId="1" r:id="rId1"/>
    <sheet name="Beispiel Kontrollwert" sheetId="2" r:id="rId2"/>
    <sheet name="Herleitung Kontrollwert" sheetId="3" r:id="rId3"/>
  </sheets>
  <definedNames>
    <definedName name="_xlnm._FilterDatabase" localSheetId="0" hidden="1">'mst_wasserinhalt-1'!$A$1:$H$437</definedName>
  </definedNames>
  <calcPr calcId="125725"/>
</workbook>
</file>

<file path=xl/calcChain.xml><?xml version="1.0" encoding="utf-8"?>
<calcChain xmlns="http://schemas.openxmlformats.org/spreadsheetml/2006/main">
  <c r="N4" i="3"/>
  <c r="O4" s="1"/>
  <c r="N5"/>
  <c r="O5" s="1"/>
  <c r="N6"/>
  <c r="O6" s="1"/>
  <c r="N7"/>
  <c r="O7" s="1"/>
  <c r="N13"/>
  <c r="N14"/>
  <c r="N15"/>
  <c r="O15" s="1"/>
  <c r="N16"/>
  <c r="N3"/>
  <c r="O3" s="1"/>
  <c r="K4"/>
  <c r="K5"/>
  <c r="Q5" s="1"/>
  <c r="R5" s="1"/>
  <c r="S5" s="1"/>
  <c r="K6"/>
  <c r="L6" s="1"/>
  <c r="K7"/>
  <c r="K13"/>
  <c r="K14"/>
  <c r="Q14" s="1"/>
  <c r="R14" s="1"/>
  <c r="S14" s="1"/>
  <c r="K15"/>
  <c r="K16"/>
  <c r="Q16" s="1"/>
  <c r="R16" s="1"/>
  <c r="S16" s="1"/>
  <c r="K3"/>
  <c r="L3" s="1"/>
  <c r="G4"/>
  <c r="G5"/>
  <c r="G6"/>
  <c r="Q6" s="1"/>
  <c r="R6" s="1"/>
  <c r="G7"/>
  <c r="Q7" s="1"/>
  <c r="R7" s="1"/>
  <c r="G13"/>
  <c r="Q13" s="1"/>
  <c r="R13" s="1"/>
  <c r="S13" s="1"/>
  <c r="G14"/>
  <c r="G15"/>
  <c r="G16"/>
  <c r="G3"/>
  <c r="O16"/>
  <c r="Q15"/>
  <c r="R15" s="1"/>
  <c r="S15" s="1"/>
  <c r="O14"/>
  <c r="O13"/>
  <c r="L7"/>
  <c r="H5"/>
  <c r="H4"/>
  <c r="Q3" l="1"/>
  <c r="R3" s="1"/>
  <c r="S3" s="1"/>
  <c r="Q4"/>
  <c r="R4" s="1"/>
  <c r="S4" s="1"/>
  <c r="S6"/>
  <c r="L4"/>
  <c r="H6"/>
  <c r="H3"/>
  <c r="L5"/>
  <c r="S7"/>
  <c r="H7"/>
  <c r="H13"/>
  <c r="H14"/>
  <c r="H15"/>
  <c r="H16"/>
</calcChain>
</file>

<file path=xl/sharedStrings.xml><?xml version="1.0" encoding="utf-8"?>
<sst xmlns="http://schemas.openxmlformats.org/spreadsheetml/2006/main" count="1841" uniqueCount="198">
  <si>
    <t>Mst.-ID</t>
  </si>
  <si>
    <t>Bezeichnung</t>
  </si>
  <si>
    <t>Datum</t>
  </si>
  <si>
    <t>Parameter</t>
  </si>
  <si>
    <t>Gemessen als</t>
  </si>
  <si>
    <t>Klassifikation</t>
  </si>
  <si>
    <t>Messwert</t>
  </si>
  <si>
    <t>Einheit</t>
  </si>
  <si>
    <t>NAUHEIM</t>
  </si>
  <si>
    <t>alpha-Hexachlorcyclohexan (a-HCH)</t>
  </si>
  <si>
    <t>-</t>
  </si>
  <si>
    <t>?g/l</t>
  </si>
  <si>
    <t>Aluminium</t>
  </si>
  <si>
    <t>Al</t>
  </si>
  <si>
    <t>mg/l</t>
  </si>
  <si>
    <t>Aminomethanphosphonsaure, AMPA</t>
  </si>
  <si>
    <t>Ammonium-NH4</t>
  </si>
  <si>
    <t>NH4</t>
  </si>
  <si>
    <t>Arsen</t>
  </si>
  <si>
    <t>As</t>
  </si>
  <si>
    <t>&lt;</t>
  </si>
  <si>
    <t>Atrazin</t>
  </si>
  <si>
    <t>Barium</t>
  </si>
  <si>
    <t>Ba</t>
  </si>
  <si>
    <t>Basekapazitat (KB bei pH 8,2)</t>
  </si>
  <si>
    <t>KB bei pH 8,2</t>
  </si>
  <si>
    <t>mmol/l</t>
  </si>
  <si>
    <t>Bentazon</t>
  </si>
  <si>
    <t>beta-Hexachlorcyclohexan (b-HCH)</t>
  </si>
  <si>
    <t>Blei</t>
  </si>
  <si>
    <t>Pb</t>
  </si>
  <si>
    <t>Bor</t>
  </si>
  <si>
    <t>B</t>
  </si>
  <si>
    <t>Bromacil</t>
  </si>
  <si>
    <t>Bromid</t>
  </si>
  <si>
    <t>Br</t>
  </si>
  <si>
    <t>Cadmium</t>
  </si>
  <si>
    <t>Cd</t>
  </si>
  <si>
    <t>Calcium</t>
  </si>
  <si>
    <t>Ca</t>
  </si>
  <si>
    <t>Carbamazepin</t>
  </si>
  <si>
    <t>Chlorid</t>
  </si>
  <si>
    <t>Cl</t>
  </si>
  <si>
    <t>Chloridazon</t>
  </si>
  <si>
    <t>Chlortoluron</t>
  </si>
  <si>
    <t>Chrom</t>
  </si>
  <si>
    <t>Cr</t>
  </si>
  <si>
    <t>Clofibrinsaure</t>
  </si>
  <si>
    <t>delta-Hexachlorcyclohexan (d-HCH)</t>
  </si>
  <si>
    <t>Desethylatrazin</t>
  </si>
  <si>
    <t>Desethylterbuthylazin</t>
  </si>
  <si>
    <t>Desisopropylatrazin (=Desethylsimazin)</t>
  </si>
  <si>
    <t>Desphenyl-Chloridazon</t>
  </si>
  <si>
    <t>Dichlorprop (2,4 DP)</t>
  </si>
  <si>
    <t>Diclofenac</t>
  </si>
  <si>
    <t>Dimefuron</t>
  </si>
  <si>
    <t>Diuron</t>
  </si>
  <si>
    <t>DOC, geloster org. geb. Kohlenstoff</t>
  </si>
  <si>
    <t>C</t>
  </si>
  <si>
    <t>Eisen</t>
  </si>
  <si>
    <t xml:space="preserve">Fe </t>
  </si>
  <si>
    <t>Elektrische Leitfahigkeit bei 20 ?C (TVO) Feld</t>
  </si>
  <si>
    <t>Lambda</t>
  </si>
  <si>
    <t>mS/m</t>
  </si>
  <si>
    <t>epsilon-Hexachlorcyclohexan (e-HCH)</t>
  </si>
  <si>
    <t>Ethidimuron</t>
  </si>
  <si>
    <t>Fluorid</t>
  </si>
  <si>
    <t>F</t>
  </si>
  <si>
    <t>gamma-HCH (Lindan)</t>
  </si>
  <si>
    <t>Gesamtharte</t>
  </si>
  <si>
    <t>c(Ca + Mg) berechnet</t>
  </si>
  <si>
    <t>?dH</t>
  </si>
  <si>
    <t>Glyphosat</t>
  </si>
  <si>
    <t>Hexazinon</t>
  </si>
  <si>
    <t>Hydrogencarbonat (HCO3)</t>
  </si>
  <si>
    <t>HCO3</t>
  </si>
  <si>
    <t>H4-Perfluorooctylsulfonat (H4PFOS)</t>
  </si>
  <si>
    <t>ng/l</t>
  </si>
  <si>
    <t>H7-Perfluoroheptanoat (HPFHpA)</t>
  </si>
  <si>
    <t>Isoproturon</t>
  </si>
  <si>
    <t>Kalium</t>
  </si>
  <si>
    <t>K</t>
  </si>
  <si>
    <t>Kupfer</t>
  </si>
  <si>
    <t>Cu</t>
  </si>
  <si>
    <t>Lithium</t>
  </si>
  <si>
    <t>Li</t>
  </si>
  <si>
    <t>Lufttemperatur (Feldmessung)</t>
  </si>
  <si>
    <t>?C</t>
  </si>
  <si>
    <t>Magnesium</t>
  </si>
  <si>
    <t>Mg</t>
  </si>
  <si>
    <t>Mangan</t>
  </si>
  <si>
    <t>Mn</t>
  </si>
  <si>
    <t>MCPA</t>
  </si>
  <si>
    <t>Mecoprop (MCPP)</t>
  </si>
  <si>
    <t>Metazachlor</t>
  </si>
  <si>
    <t>Metazachlorcarbonsaure</t>
  </si>
  <si>
    <t>Metazachlorsulfonsaure</t>
  </si>
  <si>
    <t>Methyl-Desphenyl-Chloridazon</t>
  </si>
  <si>
    <t>Metolachlor u. S-Metolachlor</t>
  </si>
  <si>
    <t>Metolachlorcarbonsaure</t>
  </si>
  <si>
    <t>Metolachlorsulfonsaure</t>
  </si>
  <si>
    <t>Monuron</t>
  </si>
  <si>
    <t>Natrium</t>
  </si>
  <si>
    <t>Na</t>
  </si>
  <si>
    <t>Nickel</t>
  </si>
  <si>
    <t>Ni</t>
  </si>
  <si>
    <t>Nitrat (NO3)</t>
  </si>
  <si>
    <t>NO3</t>
  </si>
  <si>
    <t>Nitrit (NO2)</t>
  </si>
  <si>
    <t>NO2</t>
  </si>
  <si>
    <t>N,N-Dimethylsulfamid</t>
  </si>
  <si>
    <t>Perfluorobutylsulfonat (PFBS)</t>
  </si>
  <si>
    <t>Perfluorodecanoat (PFdA)</t>
  </si>
  <si>
    <t>Perfluorodecylsulfonat (PFDS)</t>
  </si>
  <si>
    <t>Perfluorododecanoat (PFDDA)</t>
  </si>
  <si>
    <t>Perfluoroheptanoat (PFHpA)</t>
  </si>
  <si>
    <t>Perfluorohexanoat (PFHxA)</t>
  </si>
  <si>
    <t>Perfluorohexylsulfonat (PFHxS)</t>
  </si>
  <si>
    <t>Perfluorononanoat (PFnA)</t>
  </si>
  <si>
    <t>Perfluoroobutanoat (PFBA)</t>
  </si>
  <si>
    <t>Perfluorooctanoat (PFOA)</t>
  </si>
  <si>
    <t>Perfluorooctylsulfonat (PFOS)</t>
  </si>
  <si>
    <t>Perfluorooctylsulfonsaureamid (PFOSA)</t>
  </si>
  <si>
    <t>Perfluorotetradecanoat (PFTA)</t>
  </si>
  <si>
    <t>Perfluoroundecanoat (PFuA)</t>
  </si>
  <si>
    <t>Perfluorpentanoat (PFPA)</t>
  </si>
  <si>
    <t>Phosphat, ortho (o-PO4-P)</t>
  </si>
  <si>
    <t>o-P</t>
  </si>
  <si>
    <t>Phosphor, gesamt (P)</t>
  </si>
  <si>
    <t>P</t>
  </si>
  <si>
    <t>pH-Wert Feld bei 25 ?C</t>
  </si>
  <si>
    <t>pH</t>
  </si>
  <si>
    <t xml:space="preserve"> </t>
  </si>
  <si>
    <t>Propazin</t>
  </si>
  <si>
    <t>Sauerstoffgehalt</t>
  </si>
  <si>
    <t>O2, gelost</t>
  </si>
  <si>
    <t>Saurekapazitat (KS bei pH 4,3)</t>
  </si>
  <si>
    <t>KS bei pH 4,3</t>
  </si>
  <si>
    <t>Sebuthylazin</t>
  </si>
  <si>
    <t>Selen</t>
  </si>
  <si>
    <t>Se</t>
  </si>
  <si>
    <t>Silicium</t>
  </si>
  <si>
    <t>Si</t>
  </si>
  <si>
    <t>Simazin</t>
  </si>
  <si>
    <t>Strontium</t>
  </si>
  <si>
    <t>Sr</t>
  </si>
  <si>
    <t>Sulfat</t>
  </si>
  <si>
    <t>SO4</t>
  </si>
  <si>
    <t>Terbuthylazin</t>
  </si>
  <si>
    <t>Tetrachlorethen</t>
  </si>
  <si>
    <t>Trichlorethen</t>
  </si>
  <si>
    <t>Uran  (Gesamturan)</t>
  </si>
  <si>
    <t>U</t>
  </si>
  <si>
    <t>Vanadium</t>
  </si>
  <si>
    <t>V</t>
  </si>
  <si>
    <t>Wassertemperatur (Feldmessung)</t>
  </si>
  <si>
    <t>Zink</t>
  </si>
  <si>
    <t>Zn</t>
  </si>
  <si>
    <t>Zinn</t>
  </si>
  <si>
    <t>Sn</t>
  </si>
  <si>
    <t>2,6-Dichlorbenzamid</t>
  </si>
  <si>
    <t>Acesulfam</t>
  </si>
  <si>
    <t>+</t>
  </si>
  <si>
    <t>Carbonatharte</t>
  </si>
  <si>
    <t>c(Ca) berechnet</t>
  </si>
  <si>
    <t>Cyclamat(Natrium)</t>
  </si>
  <si>
    <t>EDTA Ethylendiamin-Tetraessigsaure</t>
  </si>
  <si>
    <t>Kobalt</t>
  </si>
  <si>
    <t>Co</t>
  </si>
  <si>
    <t>Molybdan</t>
  </si>
  <si>
    <t>Mo</t>
  </si>
  <si>
    <t>Neohesperidin, Dihydrochalcon (NHDC)</t>
  </si>
  <si>
    <t>Neotam</t>
  </si>
  <si>
    <t>NTA</t>
  </si>
  <si>
    <t>Saccharin</t>
  </si>
  <si>
    <t>Sucralose</t>
  </si>
  <si>
    <t>Thallium</t>
  </si>
  <si>
    <t>Tl</t>
  </si>
  <si>
    <t>Kontrollwert= Maximum + (Maximum-Mittelwert/2)</t>
  </si>
  <si>
    <t>hier: 130 + ((130-125)/2) = 132,5</t>
  </si>
  <si>
    <t>MAX</t>
  </si>
  <si>
    <t>Max+20%</t>
  </si>
  <si>
    <t>Mittel</t>
  </si>
  <si>
    <t>Mittel+20%</t>
  </si>
  <si>
    <t>MIN</t>
  </si>
  <si>
    <t>Min+20%</t>
  </si>
  <si>
    <t>Max-Mittel</t>
  </si>
  <si>
    <t>(Max-Mittel)/2</t>
  </si>
  <si>
    <t>Max+(Max-Mittel)/2</t>
  </si>
  <si>
    <t>Hydrogencarbonat</t>
  </si>
  <si>
    <t>µg/l</t>
  </si>
  <si>
    <t>Beipiel Chlorid: 130 + ((130-125)/2) = 132,5</t>
  </si>
  <si>
    <t>Kontrollwert= Maximum + (Maximum-Mittelwert)</t>
  </si>
  <si>
    <t>Beipiel Chlorid: 130 + (130-125) = 135</t>
  </si>
  <si>
    <t>Kontrollwert = Max+(Gfs-Mittel)/2</t>
  </si>
  <si>
    <t>Kontrollwert = Max+(Max+20%-Mittel)/2</t>
  </si>
  <si>
    <t>Beispiel Chlorid: Max+20% wäre 156, Kontrollwert wäre also: 156-125=31;  /2= 15,5;  130 + 15,5= 145,5</t>
  </si>
  <si>
    <t>Beispiel Chlorid: GfS wäre 250, Kontrollwert wäre also: 250-125=125;  /2= 62,55;  130 + 62,5= 192,5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</si>
</sst>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1F497D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33" borderId="0" xfId="0" applyFill="1"/>
    <xf numFmtId="164" fontId="0" fillId="0" borderId="0" xfId="0" applyNumberFormat="1"/>
    <xf numFmtId="0" fontId="0" fillId="34" borderId="0" xfId="0" applyFill="1"/>
    <xf numFmtId="164" fontId="0" fillId="34" borderId="0" xfId="0" applyNumberFormat="1" applyFill="1"/>
    <xf numFmtId="2" fontId="0" fillId="0" borderId="0" xfId="0" applyNumberFormat="1"/>
    <xf numFmtId="2" fontId="0" fillId="34" borderId="0" xfId="0" applyNumberFormat="1" applyFill="1"/>
    <xf numFmtId="0" fontId="18" fillId="0" borderId="0" xfId="0" applyFont="1"/>
  </cellXfs>
  <cellStyles count="42">
    <cellStyle name="20% - Akzent1" xfId="19" builtinId="30" customBuiltin="1"/>
    <cellStyle name="20% - Akzent2" xfId="23" builtinId="34" customBuiltin="1"/>
    <cellStyle name="20% - Akzent3" xfId="27" builtinId="38" customBuiltin="1"/>
    <cellStyle name="20% - Akzent4" xfId="31" builtinId="42" customBuiltin="1"/>
    <cellStyle name="20% - Akzent5" xfId="35" builtinId="46" customBuiltin="1"/>
    <cellStyle name="20% - Akzent6" xfId="39" builtinId="50" customBuiltin="1"/>
    <cellStyle name="40% - Akzent1" xfId="20" builtinId="31" customBuiltin="1"/>
    <cellStyle name="40% - Akzent2" xfId="24" builtinId="35" customBuiltin="1"/>
    <cellStyle name="40% - Akzent3" xfId="28" builtinId="39" customBuiltin="1"/>
    <cellStyle name="40% - Akzent4" xfId="32" builtinId="43" customBuiltin="1"/>
    <cellStyle name="40% - Akzent5" xfId="36" builtinId="47" customBuiltin="1"/>
    <cellStyle name="40% - Akzent6" xfId="40" builtinId="51" customBuiltin="1"/>
    <cellStyle name="60% - Akzent1" xfId="21" builtinId="32" customBuiltin="1"/>
    <cellStyle name="60% - Akzent2" xfId="25" builtinId="36" customBuiltin="1"/>
    <cellStyle name="60% - Akzent3" xfId="29" builtinId="40" customBuiltin="1"/>
    <cellStyle name="60% - Akzent4" xfId="33" builtinId="44" customBuiltin="1"/>
    <cellStyle name="60% - Akzent5" xfId="37" builtinId="48" customBuiltin="1"/>
    <cellStyle name="60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/>
              <a:t>Chlorid, mg/l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6071741032370933E-2"/>
          <c:y val="0.19480351414406533"/>
          <c:w val="0.88337270341207352"/>
          <c:h val="0.58475970102045882"/>
        </c:manualLayout>
      </c:layout>
      <c:scatterChart>
        <c:scatterStyle val="lineMarker"/>
        <c:ser>
          <c:idx val="0"/>
          <c:order val="0"/>
          <c:tx>
            <c:strRef>
              <c:f>'mst_wasserinhalt-1'!$G$1</c:f>
              <c:strCache>
                <c:ptCount val="1"/>
                <c:pt idx="0">
                  <c:v>Messwert</c:v>
                </c:pt>
              </c:strCache>
            </c:strRef>
          </c:tx>
          <c:xVal>
            <c:numRef>
              <c:f>'mst_wasserinhalt-1'!$C$2:$C$437</c:f>
              <c:numCache>
                <c:formatCode>dd/mm/yyyy</c:formatCode>
                <c:ptCount val="1"/>
                <c:pt idx="0">
                  <c:v>42107</c:v>
                </c:pt>
              </c:numCache>
            </c:numRef>
          </c:xVal>
          <c:yVal>
            <c:numRef>
              <c:f>'mst_wasserinhalt-1'!$G$2:$G$437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dLbls/>
        <c:axId val="55282304"/>
        <c:axId val="55300480"/>
      </c:scatterChart>
      <c:valAx>
        <c:axId val="55282304"/>
        <c:scaling>
          <c:orientation val="minMax"/>
          <c:max val="42370"/>
          <c:min val="40909"/>
        </c:scaling>
        <c:axPos val="b"/>
        <c:numFmt formatCode="dd/mm/yyyy" sourceLinked="1"/>
        <c:minorTickMark val="out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55300480"/>
        <c:crosses val="autoZero"/>
        <c:crossBetween val="midCat"/>
        <c:majorUnit val="365.5"/>
        <c:minorUnit val="30.5"/>
      </c:valAx>
      <c:valAx>
        <c:axId val="55300480"/>
        <c:scaling>
          <c:orientation val="minMax"/>
          <c:max val="150"/>
          <c:min val="0"/>
        </c:scaling>
        <c:axPos val="l"/>
        <c:majorGridlines/>
        <c:numFmt formatCode="General" sourceLinked="1"/>
        <c:tickLblPos val="nextTo"/>
        <c:crossAx val="55282304"/>
        <c:crosses val="autoZero"/>
        <c:crossBetween val="midCat"/>
      </c:valAx>
    </c:plotArea>
    <c:plotVisOnly val="1"/>
    <c:dispBlanksAs val="gap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236220</xdr:colOff>
      <xdr:row>7</xdr:row>
      <xdr:rowOff>144780</xdr:rowOff>
    </xdr:from>
    <xdr:to>
      <xdr:col>8</xdr:col>
      <xdr:colOff>556260</xdr:colOff>
      <xdr:row>27</xdr:row>
      <xdr:rowOff>91440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J438"/>
  <sheetViews>
    <sheetView workbookViewId="0">
      <selection activeCell="D450" sqref="D450"/>
    </sheetView>
  </sheetViews>
  <sheetFormatPr baseColWidth="10" defaultRowHeight="14.4"/>
  <cols>
    <col min="4" max="4" width="41.109375" bestFit="1" customWidth="1"/>
  </cols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idden="1">
      <c r="A2">
        <v>11759</v>
      </c>
      <c r="B2" t="s">
        <v>8</v>
      </c>
      <c r="C2" s="1">
        <v>41065</v>
      </c>
      <c r="D2" t="s">
        <v>9</v>
      </c>
      <c r="F2" t="s">
        <v>10</v>
      </c>
      <c r="G2">
        <v>0</v>
      </c>
      <c r="H2" t="s">
        <v>11</v>
      </c>
    </row>
    <row r="3" spans="1:8" hidden="1">
      <c r="A3">
        <v>11759</v>
      </c>
      <c r="B3" t="s">
        <v>8</v>
      </c>
      <c r="C3" s="1">
        <v>41065</v>
      </c>
      <c r="D3" t="s">
        <v>12</v>
      </c>
      <c r="E3" t="s">
        <v>13</v>
      </c>
      <c r="G3">
        <v>0.13</v>
      </c>
      <c r="H3" t="s">
        <v>14</v>
      </c>
    </row>
    <row r="4" spans="1:8" hidden="1">
      <c r="A4">
        <v>11759</v>
      </c>
      <c r="B4" t="s">
        <v>8</v>
      </c>
      <c r="C4" s="1">
        <v>41065</v>
      </c>
      <c r="D4" t="s">
        <v>15</v>
      </c>
      <c r="G4">
        <v>9.7000000000000003E-2</v>
      </c>
      <c r="H4" t="s">
        <v>11</v>
      </c>
    </row>
    <row r="5" spans="1:8" hidden="1">
      <c r="A5">
        <v>11759</v>
      </c>
      <c r="B5" t="s">
        <v>8</v>
      </c>
      <c r="C5" s="1">
        <v>41065</v>
      </c>
      <c r="D5" t="s">
        <v>16</v>
      </c>
      <c r="E5" t="s">
        <v>17</v>
      </c>
      <c r="G5">
        <v>5.2999999999999999E-2</v>
      </c>
      <c r="H5" t="s">
        <v>14</v>
      </c>
    </row>
    <row r="6" spans="1:8" hidden="1">
      <c r="A6">
        <v>11759</v>
      </c>
      <c r="B6" t="s">
        <v>8</v>
      </c>
      <c r="C6" s="1">
        <v>41065</v>
      </c>
      <c r="D6" t="s">
        <v>18</v>
      </c>
      <c r="E6" t="s">
        <v>19</v>
      </c>
      <c r="F6" t="s">
        <v>20</v>
      </c>
      <c r="G6">
        <v>0</v>
      </c>
      <c r="H6" t="s">
        <v>11</v>
      </c>
    </row>
    <row r="7" spans="1:8" hidden="1">
      <c r="A7">
        <v>11759</v>
      </c>
      <c r="B7" t="s">
        <v>8</v>
      </c>
      <c r="C7" s="1">
        <v>41065</v>
      </c>
      <c r="D7" t="s">
        <v>21</v>
      </c>
      <c r="F7" t="s">
        <v>10</v>
      </c>
      <c r="G7">
        <v>0</v>
      </c>
      <c r="H7" t="s">
        <v>11</v>
      </c>
    </row>
    <row r="8" spans="1:8" hidden="1">
      <c r="A8">
        <v>11759</v>
      </c>
      <c r="B8" t="s">
        <v>8</v>
      </c>
      <c r="C8" s="1">
        <v>41065</v>
      </c>
      <c r="D8" t="s">
        <v>22</v>
      </c>
      <c r="E8" t="s">
        <v>23</v>
      </c>
      <c r="G8">
        <v>71.8</v>
      </c>
      <c r="H8" t="s">
        <v>11</v>
      </c>
    </row>
    <row r="9" spans="1:8" hidden="1">
      <c r="A9">
        <v>11759</v>
      </c>
      <c r="B9" t="s">
        <v>8</v>
      </c>
      <c r="C9" s="1">
        <v>41065</v>
      </c>
      <c r="D9" t="s">
        <v>24</v>
      </c>
      <c r="E9" t="s">
        <v>25</v>
      </c>
      <c r="G9">
        <v>0.37</v>
      </c>
      <c r="H9" t="s">
        <v>26</v>
      </c>
    </row>
    <row r="10" spans="1:8" hidden="1">
      <c r="A10">
        <v>11759</v>
      </c>
      <c r="B10" t="s">
        <v>8</v>
      </c>
      <c r="C10" s="1">
        <v>41065</v>
      </c>
      <c r="D10" t="s">
        <v>27</v>
      </c>
      <c r="F10" t="s">
        <v>10</v>
      </c>
      <c r="G10">
        <v>0</v>
      </c>
      <c r="H10" t="s">
        <v>11</v>
      </c>
    </row>
    <row r="11" spans="1:8" hidden="1">
      <c r="A11">
        <v>11759</v>
      </c>
      <c r="B11" t="s">
        <v>8</v>
      </c>
      <c r="C11" s="1">
        <v>41065</v>
      </c>
      <c r="D11" t="s">
        <v>28</v>
      </c>
      <c r="F11" t="s">
        <v>10</v>
      </c>
      <c r="G11">
        <v>0</v>
      </c>
      <c r="H11" t="s">
        <v>11</v>
      </c>
    </row>
    <row r="12" spans="1:8" hidden="1">
      <c r="A12">
        <v>11759</v>
      </c>
      <c r="B12" t="s">
        <v>8</v>
      </c>
      <c r="C12" s="1">
        <v>41065</v>
      </c>
      <c r="D12" t="s">
        <v>29</v>
      </c>
      <c r="E12" t="s">
        <v>30</v>
      </c>
      <c r="F12" t="s">
        <v>20</v>
      </c>
      <c r="G12">
        <v>0</v>
      </c>
      <c r="H12" t="s">
        <v>11</v>
      </c>
    </row>
    <row r="13" spans="1:8" hidden="1">
      <c r="A13">
        <v>11759</v>
      </c>
      <c r="B13" t="s">
        <v>8</v>
      </c>
      <c r="C13" s="1">
        <v>41065</v>
      </c>
      <c r="D13" t="s">
        <v>31</v>
      </c>
      <c r="E13" t="s">
        <v>32</v>
      </c>
      <c r="G13">
        <v>98.7</v>
      </c>
      <c r="H13" t="s">
        <v>11</v>
      </c>
    </row>
    <row r="14" spans="1:8" hidden="1">
      <c r="A14">
        <v>11759</v>
      </c>
      <c r="B14" t="s">
        <v>8</v>
      </c>
      <c r="C14" s="1">
        <v>41065</v>
      </c>
      <c r="D14" t="s">
        <v>33</v>
      </c>
      <c r="F14" t="s">
        <v>10</v>
      </c>
      <c r="G14">
        <v>0</v>
      </c>
      <c r="H14" t="s">
        <v>11</v>
      </c>
    </row>
    <row r="15" spans="1:8" hidden="1">
      <c r="A15">
        <v>11759</v>
      </c>
      <c r="B15" t="s">
        <v>8</v>
      </c>
      <c r="C15" s="1">
        <v>41065</v>
      </c>
      <c r="D15" t="s">
        <v>34</v>
      </c>
      <c r="E15" t="s">
        <v>35</v>
      </c>
      <c r="G15">
        <v>0.1</v>
      </c>
      <c r="H15" t="s">
        <v>14</v>
      </c>
    </row>
    <row r="16" spans="1:8" hidden="1">
      <c r="A16">
        <v>11759</v>
      </c>
      <c r="B16" t="s">
        <v>8</v>
      </c>
      <c r="C16" s="1">
        <v>41065</v>
      </c>
      <c r="D16" t="s">
        <v>36</v>
      </c>
      <c r="E16" t="s">
        <v>37</v>
      </c>
      <c r="F16" t="s">
        <v>20</v>
      </c>
      <c r="G16">
        <v>0</v>
      </c>
      <c r="H16" t="s">
        <v>11</v>
      </c>
    </row>
    <row r="17" spans="1:8" hidden="1">
      <c r="A17">
        <v>11759</v>
      </c>
      <c r="B17" t="s">
        <v>8</v>
      </c>
      <c r="C17" s="1">
        <v>41065</v>
      </c>
      <c r="D17" t="s">
        <v>38</v>
      </c>
      <c r="E17" t="s">
        <v>39</v>
      </c>
      <c r="G17">
        <v>166</v>
      </c>
      <c r="H17" t="s">
        <v>14</v>
      </c>
    </row>
    <row r="18" spans="1:8" hidden="1">
      <c r="A18">
        <v>11759</v>
      </c>
      <c r="B18" t="s">
        <v>8</v>
      </c>
      <c r="C18" s="1">
        <v>41065</v>
      </c>
      <c r="D18" t="s">
        <v>40</v>
      </c>
      <c r="F18" t="s">
        <v>10</v>
      </c>
      <c r="G18">
        <v>0</v>
      </c>
      <c r="H18" t="s">
        <v>11</v>
      </c>
    </row>
    <row r="19" spans="1:8" hidden="1">
      <c r="A19">
        <v>11759</v>
      </c>
      <c r="B19" t="s">
        <v>8</v>
      </c>
      <c r="C19" s="1">
        <v>41065</v>
      </c>
      <c r="D19" t="s">
        <v>41</v>
      </c>
      <c r="E19" t="s">
        <v>42</v>
      </c>
      <c r="G19">
        <v>110</v>
      </c>
      <c r="H19" t="s">
        <v>14</v>
      </c>
    </row>
    <row r="20" spans="1:8" hidden="1">
      <c r="A20">
        <v>11759</v>
      </c>
      <c r="B20" t="s">
        <v>8</v>
      </c>
      <c r="C20" s="1">
        <v>41065</v>
      </c>
      <c r="D20" t="s">
        <v>43</v>
      </c>
      <c r="F20" t="s">
        <v>10</v>
      </c>
      <c r="G20">
        <v>0</v>
      </c>
      <c r="H20" t="s">
        <v>11</v>
      </c>
    </row>
    <row r="21" spans="1:8" hidden="1">
      <c r="A21">
        <v>11759</v>
      </c>
      <c r="B21" t="s">
        <v>8</v>
      </c>
      <c r="C21" s="1">
        <v>41065</v>
      </c>
      <c r="D21" t="s">
        <v>44</v>
      </c>
      <c r="F21" t="s">
        <v>10</v>
      </c>
      <c r="G21">
        <v>0</v>
      </c>
      <c r="H21" t="s">
        <v>11</v>
      </c>
    </row>
    <row r="22" spans="1:8" hidden="1">
      <c r="A22">
        <v>11759</v>
      </c>
      <c r="B22" t="s">
        <v>8</v>
      </c>
      <c r="C22" s="1">
        <v>41065</v>
      </c>
      <c r="D22" t="s">
        <v>45</v>
      </c>
      <c r="E22" t="s">
        <v>46</v>
      </c>
      <c r="F22" t="s">
        <v>20</v>
      </c>
      <c r="G22">
        <v>0</v>
      </c>
      <c r="H22" t="s">
        <v>11</v>
      </c>
    </row>
    <row r="23" spans="1:8" hidden="1">
      <c r="A23">
        <v>11759</v>
      </c>
      <c r="B23" t="s">
        <v>8</v>
      </c>
      <c r="C23" s="1">
        <v>41065</v>
      </c>
      <c r="D23" t="s">
        <v>47</v>
      </c>
      <c r="F23" t="s">
        <v>10</v>
      </c>
      <c r="G23">
        <v>0</v>
      </c>
      <c r="H23" t="s">
        <v>11</v>
      </c>
    </row>
    <row r="24" spans="1:8" hidden="1">
      <c r="A24">
        <v>11759</v>
      </c>
      <c r="B24" t="s">
        <v>8</v>
      </c>
      <c r="C24" s="1">
        <v>41065</v>
      </c>
      <c r="D24" t="s">
        <v>48</v>
      </c>
      <c r="F24" t="s">
        <v>10</v>
      </c>
      <c r="G24">
        <v>0</v>
      </c>
      <c r="H24" t="s">
        <v>11</v>
      </c>
    </row>
    <row r="25" spans="1:8" hidden="1">
      <c r="A25">
        <v>11759</v>
      </c>
      <c r="B25" t="s">
        <v>8</v>
      </c>
      <c r="C25" s="1">
        <v>41065</v>
      </c>
      <c r="D25" t="s">
        <v>49</v>
      </c>
      <c r="F25" t="s">
        <v>10</v>
      </c>
      <c r="G25">
        <v>0</v>
      </c>
      <c r="H25" t="s">
        <v>11</v>
      </c>
    </row>
    <row r="26" spans="1:8" hidden="1">
      <c r="A26">
        <v>11759</v>
      </c>
      <c r="B26" t="s">
        <v>8</v>
      </c>
      <c r="C26" s="1">
        <v>41065</v>
      </c>
      <c r="D26" t="s">
        <v>50</v>
      </c>
      <c r="F26" t="s">
        <v>10</v>
      </c>
      <c r="G26">
        <v>0</v>
      </c>
      <c r="H26" t="s">
        <v>11</v>
      </c>
    </row>
    <row r="27" spans="1:8" hidden="1">
      <c r="A27">
        <v>11759</v>
      </c>
      <c r="B27" t="s">
        <v>8</v>
      </c>
      <c r="C27" s="1">
        <v>41065</v>
      </c>
      <c r="D27" t="s">
        <v>51</v>
      </c>
      <c r="F27" t="s">
        <v>10</v>
      </c>
      <c r="G27">
        <v>0</v>
      </c>
      <c r="H27" t="s">
        <v>11</v>
      </c>
    </row>
    <row r="28" spans="1:8" hidden="1">
      <c r="A28">
        <v>11759</v>
      </c>
      <c r="B28" t="s">
        <v>8</v>
      </c>
      <c r="C28" s="1">
        <v>41065</v>
      </c>
      <c r="D28" t="s">
        <v>52</v>
      </c>
      <c r="F28" t="s">
        <v>10</v>
      </c>
      <c r="G28">
        <v>0</v>
      </c>
      <c r="H28" t="s">
        <v>11</v>
      </c>
    </row>
    <row r="29" spans="1:8" hidden="1">
      <c r="A29">
        <v>11759</v>
      </c>
      <c r="B29" t="s">
        <v>8</v>
      </c>
      <c r="C29" s="1">
        <v>41065</v>
      </c>
      <c r="D29" t="s">
        <v>53</v>
      </c>
      <c r="F29" t="s">
        <v>10</v>
      </c>
      <c r="G29">
        <v>0</v>
      </c>
      <c r="H29" t="s">
        <v>11</v>
      </c>
    </row>
    <row r="30" spans="1:8" hidden="1">
      <c r="A30">
        <v>11759</v>
      </c>
      <c r="B30" t="s">
        <v>8</v>
      </c>
      <c r="C30" s="1">
        <v>41065</v>
      </c>
      <c r="D30" t="s">
        <v>54</v>
      </c>
      <c r="F30" t="s">
        <v>10</v>
      </c>
      <c r="G30">
        <v>0</v>
      </c>
      <c r="H30" t="s">
        <v>11</v>
      </c>
    </row>
    <row r="31" spans="1:8" hidden="1">
      <c r="A31">
        <v>11759</v>
      </c>
      <c r="B31" t="s">
        <v>8</v>
      </c>
      <c r="C31" s="1">
        <v>41065</v>
      </c>
      <c r="D31" t="s">
        <v>55</v>
      </c>
      <c r="F31" t="s">
        <v>10</v>
      </c>
      <c r="G31">
        <v>0</v>
      </c>
      <c r="H31" t="s">
        <v>11</v>
      </c>
    </row>
    <row r="32" spans="1:8" hidden="1">
      <c r="A32">
        <v>11759</v>
      </c>
      <c r="B32" t="s">
        <v>8</v>
      </c>
      <c r="C32" s="1">
        <v>41065</v>
      </c>
      <c r="D32" t="s">
        <v>56</v>
      </c>
      <c r="F32" t="s">
        <v>10</v>
      </c>
      <c r="G32">
        <v>0</v>
      </c>
      <c r="H32" t="s">
        <v>11</v>
      </c>
    </row>
    <row r="33" spans="1:8" hidden="1">
      <c r="A33">
        <v>11759</v>
      </c>
      <c r="B33" t="s">
        <v>8</v>
      </c>
      <c r="C33" s="1">
        <v>41065</v>
      </c>
      <c r="D33" t="s">
        <v>57</v>
      </c>
      <c r="E33" t="s">
        <v>58</v>
      </c>
      <c r="G33">
        <v>1.2</v>
      </c>
      <c r="H33" t="s">
        <v>14</v>
      </c>
    </row>
    <row r="34" spans="1:8" hidden="1">
      <c r="A34">
        <v>11759</v>
      </c>
      <c r="B34" t="s">
        <v>8</v>
      </c>
      <c r="C34" s="1">
        <v>41065</v>
      </c>
      <c r="D34" t="s">
        <v>59</v>
      </c>
      <c r="E34" t="s">
        <v>60</v>
      </c>
      <c r="F34" t="s">
        <v>20</v>
      </c>
      <c r="G34">
        <v>0</v>
      </c>
      <c r="H34" t="s">
        <v>14</v>
      </c>
    </row>
    <row r="35" spans="1:8" hidden="1">
      <c r="A35">
        <v>11759</v>
      </c>
      <c r="B35" t="s">
        <v>8</v>
      </c>
      <c r="C35" s="1">
        <v>41065</v>
      </c>
      <c r="D35" t="s">
        <v>61</v>
      </c>
      <c r="E35" t="s">
        <v>62</v>
      </c>
      <c r="G35">
        <v>120</v>
      </c>
      <c r="H35" t="s">
        <v>63</v>
      </c>
    </row>
    <row r="36" spans="1:8" hidden="1">
      <c r="A36">
        <v>11759</v>
      </c>
      <c r="B36" t="s">
        <v>8</v>
      </c>
      <c r="C36" s="1">
        <v>41065</v>
      </c>
      <c r="D36" t="s">
        <v>64</v>
      </c>
      <c r="F36" t="s">
        <v>10</v>
      </c>
      <c r="G36">
        <v>0</v>
      </c>
      <c r="H36" t="s">
        <v>11</v>
      </c>
    </row>
    <row r="37" spans="1:8" hidden="1">
      <c r="A37">
        <v>11759</v>
      </c>
      <c r="B37" t="s">
        <v>8</v>
      </c>
      <c r="C37" s="1">
        <v>41065</v>
      </c>
      <c r="D37" t="s">
        <v>65</v>
      </c>
      <c r="F37" t="s">
        <v>10</v>
      </c>
      <c r="G37">
        <v>0</v>
      </c>
      <c r="H37" t="s">
        <v>11</v>
      </c>
    </row>
    <row r="38" spans="1:8" hidden="1">
      <c r="A38">
        <v>11759</v>
      </c>
      <c r="B38" t="s">
        <v>8</v>
      </c>
      <c r="C38" s="1">
        <v>41065</v>
      </c>
      <c r="D38" t="s">
        <v>66</v>
      </c>
      <c r="E38" t="s">
        <v>67</v>
      </c>
      <c r="F38" t="s">
        <v>20</v>
      </c>
      <c r="G38">
        <v>0</v>
      </c>
      <c r="H38" t="s">
        <v>14</v>
      </c>
    </row>
    <row r="39" spans="1:8" hidden="1">
      <c r="A39">
        <v>11759</v>
      </c>
      <c r="B39" t="s">
        <v>8</v>
      </c>
      <c r="C39" s="1">
        <v>41065</v>
      </c>
      <c r="D39" t="s">
        <v>68</v>
      </c>
      <c r="F39" t="s">
        <v>10</v>
      </c>
      <c r="G39">
        <v>0</v>
      </c>
      <c r="H39" t="s">
        <v>11</v>
      </c>
    </row>
    <row r="40" spans="1:8" hidden="1">
      <c r="A40">
        <v>11759</v>
      </c>
      <c r="B40" t="s">
        <v>8</v>
      </c>
      <c r="C40" s="1">
        <v>41065</v>
      </c>
      <c r="D40" t="s">
        <v>69</v>
      </c>
      <c r="E40" t="s">
        <v>70</v>
      </c>
      <c r="G40">
        <v>3.7016260000000002E-2</v>
      </c>
      <c r="H40" t="s">
        <v>71</v>
      </c>
    </row>
    <row r="41" spans="1:8" hidden="1">
      <c r="A41">
        <v>11759</v>
      </c>
      <c r="B41" t="s">
        <v>8</v>
      </c>
      <c r="C41" s="1">
        <v>41065</v>
      </c>
      <c r="D41" t="s">
        <v>72</v>
      </c>
      <c r="F41" t="s">
        <v>10</v>
      </c>
      <c r="G41">
        <v>0</v>
      </c>
      <c r="H41" t="s">
        <v>11</v>
      </c>
    </row>
    <row r="42" spans="1:8" hidden="1">
      <c r="A42">
        <v>11759</v>
      </c>
      <c r="B42" t="s">
        <v>8</v>
      </c>
      <c r="C42" s="1">
        <v>41065</v>
      </c>
      <c r="D42" t="s">
        <v>73</v>
      </c>
      <c r="F42" t="s">
        <v>10</v>
      </c>
      <c r="G42">
        <v>0</v>
      </c>
      <c r="H42" t="s">
        <v>11</v>
      </c>
    </row>
    <row r="43" spans="1:8" hidden="1">
      <c r="A43">
        <v>11759</v>
      </c>
      <c r="B43" t="s">
        <v>8</v>
      </c>
      <c r="C43" s="1">
        <v>41065</v>
      </c>
      <c r="D43" t="s">
        <v>74</v>
      </c>
      <c r="E43" t="s">
        <v>75</v>
      </c>
      <c r="G43">
        <v>420</v>
      </c>
      <c r="H43" t="s">
        <v>14</v>
      </c>
    </row>
    <row r="44" spans="1:8" hidden="1">
      <c r="A44">
        <v>11759</v>
      </c>
      <c r="B44" t="s">
        <v>8</v>
      </c>
      <c r="C44" s="1">
        <v>41065</v>
      </c>
      <c r="D44" t="s">
        <v>76</v>
      </c>
      <c r="F44" t="s">
        <v>10</v>
      </c>
      <c r="G44">
        <v>0</v>
      </c>
      <c r="H44" t="s">
        <v>77</v>
      </c>
    </row>
    <row r="45" spans="1:8" hidden="1">
      <c r="A45">
        <v>11759</v>
      </c>
      <c r="B45" t="s">
        <v>8</v>
      </c>
      <c r="C45" s="1">
        <v>41065</v>
      </c>
      <c r="D45" t="s">
        <v>78</v>
      </c>
      <c r="F45" t="s">
        <v>10</v>
      </c>
      <c r="G45">
        <v>0</v>
      </c>
      <c r="H45" t="s">
        <v>77</v>
      </c>
    </row>
    <row r="46" spans="1:8" hidden="1">
      <c r="A46">
        <v>11759</v>
      </c>
      <c r="B46" t="s">
        <v>8</v>
      </c>
      <c r="C46" s="1">
        <v>41065</v>
      </c>
      <c r="D46" t="s">
        <v>79</v>
      </c>
      <c r="F46" t="s">
        <v>10</v>
      </c>
      <c r="G46">
        <v>0</v>
      </c>
      <c r="H46" t="s">
        <v>11</v>
      </c>
    </row>
    <row r="47" spans="1:8" hidden="1">
      <c r="A47">
        <v>11759</v>
      </c>
      <c r="B47" t="s">
        <v>8</v>
      </c>
      <c r="C47" s="1">
        <v>41065</v>
      </c>
      <c r="D47" t="s">
        <v>80</v>
      </c>
      <c r="E47" t="s">
        <v>81</v>
      </c>
      <c r="G47">
        <v>2.8</v>
      </c>
      <c r="H47" t="s">
        <v>14</v>
      </c>
    </row>
    <row r="48" spans="1:8" hidden="1">
      <c r="A48">
        <v>11759</v>
      </c>
      <c r="B48" t="s">
        <v>8</v>
      </c>
      <c r="C48" s="1">
        <v>41065</v>
      </c>
      <c r="D48" t="s">
        <v>82</v>
      </c>
      <c r="E48" t="s">
        <v>83</v>
      </c>
      <c r="G48">
        <v>2.5999999999999999E-3</v>
      </c>
      <c r="H48" t="s">
        <v>14</v>
      </c>
    </row>
    <row r="49" spans="1:8" hidden="1">
      <c r="A49">
        <v>11759</v>
      </c>
      <c r="B49" t="s">
        <v>8</v>
      </c>
      <c r="C49" s="1">
        <v>41065</v>
      </c>
      <c r="D49" t="s">
        <v>84</v>
      </c>
      <c r="E49" t="s">
        <v>85</v>
      </c>
      <c r="G49">
        <v>9.6</v>
      </c>
      <c r="H49" t="s">
        <v>11</v>
      </c>
    </row>
    <row r="50" spans="1:8" hidden="1">
      <c r="A50">
        <v>11759</v>
      </c>
      <c r="B50" t="s">
        <v>8</v>
      </c>
      <c r="C50" s="1">
        <v>41065</v>
      </c>
      <c r="D50" t="s">
        <v>86</v>
      </c>
      <c r="G50">
        <v>15.5</v>
      </c>
      <c r="H50" t="s">
        <v>87</v>
      </c>
    </row>
    <row r="51" spans="1:8" hidden="1">
      <c r="A51">
        <v>11759</v>
      </c>
      <c r="B51" t="s">
        <v>8</v>
      </c>
      <c r="C51" s="1">
        <v>41065</v>
      </c>
      <c r="D51" t="s">
        <v>88</v>
      </c>
      <c r="E51" t="s">
        <v>89</v>
      </c>
      <c r="G51">
        <v>23.2</v>
      </c>
      <c r="H51" t="s">
        <v>14</v>
      </c>
    </row>
    <row r="52" spans="1:8" hidden="1">
      <c r="A52">
        <v>11759</v>
      </c>
      <c r="B52" t="s">
        <v>8</v>
      </c>
      <c r="C52" s="1">
        <v>41065</v>
      </c>
      <c r="D52" t="s">
        <v>90</v>
      </c>
      <c r="E52" t="s">
        <v>91</v>
      </c>
      <c r="G52">
        <v>0.22600000000000001</v>
      </c>
      <c r="H52" t="s">
        <v>14</v>
      </c>
    </row>
    <row r="53" spans="1:8" hidden="1">
      <c r="A53">
        <v>11759</v>
      </c>
      <c r="B53" t="s">
        <v>8</v>
      </c>
      <c r="C53" s="1">
        <v>41065</v>
      </c>
      <c r="D53" t="s">
        <v>92</v>
      </c>
      <c r="F53" t="s">
        <v>10</v>
      </c>
      <c r="G53">
        <v>0</v>
      </c>
      <c r="H53" t="s">
        <v>11</v>
      </c>
    </row>
    <row r="54" spans="1:8" hidden="1">
      <c r="A54">
        <v>11759</v>
      </c>
      <c r="B54" t="s">
        <v>8</v>
      </c>
      <c r="C54" s="1">
        <v>41065</v>
      </c>
      <c r="D54" t="s">
        <v>93</v>
      </c>
      <c r="F54" t="s">
        <v>10</v>
      </c>
      <c r="G54">
        <v>0</v>
      </c>
      <c r="H54" t="s">
        <v>11</v>
      </c>
    </row>
    <row r="55" spans="1:8" hidden="1">
      <c r="A55">
        <v>11759</v>
      </c>
      <c r="B55" t="s">
        <v>8</v>
      </c>
      <c r="C55" s="1">
        <v>41065</v>
      </c>
      <c r="D55" t="s">
        <v>94</v>
      </c>
      <c r="F55" t="s">
        <v>10</v>
      </c>
      <c r="G55">
        <v>0</v>
      </c>
      <c r="H55" t="s">
        <v>11</v>
      </c>
    </row>
    <row r="56" spans="1:8" hidden="1">
      <c r="A56">
        <v>11759</v>
      </c>
      <c r="B56" t="s">
        <v>8</v>
      </c>
      <c r="C56" s="1">
        <v>41065</v>
      </c>
      <c r="D56" t="s">
        <v>95</v>
      </c>
      <c r="F56" t="s">
        <v>10</v>
      </c>
      <c r="G56">
        <v>0</v>
      </c>
      <c r="H56" t="s">
        <v>11</v>
      </c>
    </row>
    <row r="57" spans="1:8" hidden="1">
      <c r="A57">
        <v>11759</v>
      </c>
      <c r="B57" t="s">
        <v>8</v>
      </c>
      <c r="C57" s="1">
        <v>41065</v>
      </c>
      <c r="D57" t="s">
        <v>96</v>
      </c>
      <c r="F57" t="s">
        <v>10</v>
      </c>
      <c r="G57">
        <v>0</v>
      </c>
      <c r="H57" t="s">
        <v>11</v>
      </c>
    </row>
    <row r="58" spans="1:8" hidden="1">
      <c r="A58">
        <v>11759</v>
      </c>
      <c r="B58" t="s">
        <v>8</v>
      </c>
      <c r="C58" s="1">
        <v>41065</v>
      </c>
      <c r="D58" t="s">
        <v>97</v>
      </c>
      <c r="F58" t="s">
        <v>10</v>
      </c>
      <c r="G58">
        <v>0</v>
      </c>
      <c r="H58" t="s">
        <v>11</v>
      </c>
    </row>
    <row r="59" spans="1:8" hidden="1">
      <c r="A59">
        <v>11759</v>
      </c>
      <c r="B59" t="s">
        <v>8</v>
      </c>
      <c r="C59" s="1">
        <v>41065</v>
      </c>
      <c r="D59" t="s">
        <v>98</v>
      </c>
      <c r="F59" t="s">
        <v>10</v>
      </c>
      <c r="G59">
        <v>0</v>
      </c>
      <c r="H59" t="s">
        <v>11</v>
      </c>
    </row>
    <row r="60" spans="1:8" hidden="1">
      <c r="A60">
        <v>11759</v>
      </c>
      <c r="B60" t="s">
        <v>8</v>
      </c>
      <c r="C60" s="1">
        <v>41065</v>
      </c>
      <c r="D60" t="s">
        <v>99</v>
      </c>
      <c r="F60" t="s">
        <v>10</v>
      </c>
      <c r="G60">
        <v>0</v>
      </c>
      <c r="H60" t="s">
        <v>11</v>
      </c>
    </row>
    <row r="61" spans="1:8" hidden="1">
      <c r="A61">
        <v>11759</v>
      </c>
      <c r="B61" t="s">
        <v>8</v>
      </c>
      <c r="C61" s="1">
        <v>41065</v>
      </c>
      <c r="D61" t="s">
        <v>100</v>
      </c>
      <c r="F61" t="s">
        <v>10</v>
      </c>
      <c r="G61">
        <v>0</v>
      </c>
      <c r="H61" t="s">
        <v>11</v>
      </c>
    </row>
    <row r="62" spans="1:8" hidden="1">
      <c r="A62">
        <v>11759</v>
      </c>
      <c r="B62" t="s">
        <v>8</v>
      </c>
      <c r="C62" s="1">
        <v>41065</v>
      </c>
      <c r="D62" t="s">
        <v>101</v>
      </c>
      <c r="F62" t="s">
        <v>10</v>
      </c>
      <c r="G62">
        <v>0</v>
      </c>
      <c r="H62" t="s">
        <v>11</v>
      </c>
    </row>
    <row r="63" spans="1:8" hidden="1">
      <c r="A63">
        <v>11759</v>
      </c>
      <c r="B63" t="s">
        <v>8</v>
      </c>
      <c r="C63" s="1">
        <v>41065</v>
      </c>
      <c r="D63" t="s">
        <v>102</v>
      </c>
      <c r="E63" t="s">
        <v>103</v>
      </c>
      <c r="G63">
        <v>64.099999999999994</v>
      </c>
      <c r="H63" t="s">
        <v>14</v>
      </c>
    </row>
    <row r="64" spans="1:8" hidden="1">
      <c r="A64">
        <v>11759</v>
      </c>
      <c r="B64" t="s">
        <v>8</v>
      </c>
      <c r="C64" s="1">
        <v>41065</v>
      </c>
      <c r="D64" t="s">
        <v>104</v>
      </c>
      <c r="E64" t="s">
        <v>105</v>
      </c>
      <c r="F64" t="s">
        <v>20</v>
      </c>
      <c r="G64">
        <v>0</v>
      </c>
      <c r="H64" t="s">
        <v>14</v>
      </c>
    </row>
    <row r="65" spans="1:8" hidden="1">
      <c r="A65">
        <v>11759</v>
      </c>
      <c r="B65" t="s">
        <v>8</v>
      </c>
      <c r="C65" s="1">
        <v>41065</v>
      </c>
      <c r="D65" t="s">
        <v>106</v>
      </c>
      <c r="E65" t="s">
        <v>107</v>
      </c>
      <c r="G65">
        <v>48</v>
      </c>
      <c r="H65" t="s">
        <v>14</v>
      </c>
    </row>
    <row r="66" spans="1:8" hidden="1">
      <c r="A66">
        <v>11759</v>
      </c>
      <c r="B66" t="s">
        <v>8</v>
      </c>
      <c r="C66" s="1">
        <v>41065</v>
      </c>
      <c r="D66" t="s">
        <v>108</v>
      </c>
      <c r="E66" t="s">
        <v>109</v>
      </c>
      <c r="G66">
        <v>1.0999999999999999E-2</v>
      </c>
      <c r="H66" t="s">
        <v>14</v>
      </c>
    </row>
    <row r="67" spans="1:8" hidden="1">
      <c r="A67">
        <v>11759</v>
      </c>
      <c r="B67" t="s">
        <v>8</v>
      </c>
      <c r="C67" s="1">
        <v>41065</v>
      </c>
      <c r="D67" t="s">
        <v>110</v>
      </c>
      <c r="G67">
        <v>0.64</v>
      </c>
      <c r="H67" t="s">
        <v>11</v>
      </c>
    </row>
    <row r="68" spans="1:8" hidden="1">
      <c r="A68">
        <v>11759</v>
      </c>
      <c r="B68" t="s">
        <v>8</v>
      </c>
      <c r="C68" s="1">
        <v>41065</v>
      </c>
      <c r="D68" t="s">
        <v>111</v>
      </c>
      <c r="F68" t="s">
        <v>20</v>
      </c>
      <c r="G68">
        <v>0</v>
      </c>
      <c r="H68" t="s">
        <v>77</v>
      </c>
    </row>
    <row r="69" spans="1:8" hidden="1">
      <c r="A69">
        <v>11759</v>
      </c>
      <c r="B69" t="s">
        <v>8</v>
      </c>
      <c r="C69" s="1">
        <v>41065</v>
      </c>
      <c r="D69" t="s">
        <v>112</v>
      </c>
      <c r="F69" t="s">
        <v>10</v>
      </c>
      <c r="G69">
        <v>0</v>
      </c>
      <c r="H69" t="s">
        <v>77</v>
      </c>
    </row>
    <row r="70" spans="1:8" hidden="1">
      <c r="A70">
        <v>11759</v>
      </c>
      <c r="B70" t="s">
        <v>8</v>
      </c>
      <c r="C70" s="1">
        <v>41065</v>
      </c>
      <c r="D70" t="s">
        <v>113</v>
      </c>
      <c r="F70" t="s">
        <v>10</v>
      </c>
      <c r="G70">
        <v>0</v>
      </c>
      <c r="H70" t="s">
        <v>77</v>
      </c>
    </row>
    <row r="71" spans="1:8" hidden="1">
      <c r="A71">
        <v>11759</v>
      </c>
      <c r="B71" t="s">
        <v>8</v>
      </c>
      <c r="C71" s="1">
        <v>41065</v>
      </c>
      <c r="D71" t="s">
        <v>114</v>
      </c>
      <c r="F71" t="s">
        <v>10</v>
      </c>
      <c r="G71">
        <v>0</v>
      </c>
      <c r="H71" t="s">
        <v>77</v>
      </c>
    </row>
    <row r="72" spans="1:8" hidden="1">
      <c r="A72">
        <v>11759</v>
      </c>
      <c r="B72" t="s">
        <v>8</v>
      </c>
      <c r="C72" s="1">
        <v>41065</v>
      </c>
      <c r="D72" t="s">
        <v>115</v>
      </c>
      <c r="F72" t="s">
        <v>10</v>
      </c>
      <c r="G72">
        <v>0</v>
      </c>
      <c r="H72" t="s">
        <v>77</v>
      </c>
    </row>
    <row r="73" spans="1:8" hidden="1">
      <c r="A73">
        <v>11759</v>
      </c>
      <c r="B73" t="s">
        <v>8</v>
      </c>
      <c r="C73" s="1">
        <v>41065</v>
      </c>
      <c r="D73" t="s">
        <v>116</v>
      </c>
      <c r="F73" t="s">
        <v>10</v>
      </c>
      <c r="G73">
        <v>0</v>
      </c>
      <c r="H73" t="s">
        <v>77</v>
      </c>
    </row>
    <row r="74" spans="1:8" hidden="1">
      <c r="A74">
        <v>11759</v>
      </c>
      <c r="B74" t="s">
        <v>8</v>
      </c>
      <c r="C74" s="1">
        <v>41065</v>
      </c>
      <c r="D74" t="s">
        <v>117</v>
      </c>
      <c r="F74" t="s">
        <v>10</v>
      </c>
      <c r="G74">
        <v>0</v>
      </c>
      <c r="H74" t="s">
        <v>77</v>
      </c>
    </row>
    <row r="75" spans="1:8" hidden="1">
      <c r="A75">
        <v>11759</v>
      </c>
      <c r="B75" t="s">
        <v>8</v>
      </c>
      <c r="C75" s="1">
        <v>41065</v>
      </c>
      <c r="D75" t="s">
        <v>118</v>
      </c>
      <c r="F75" t="s">
        <v>10</v>
      </c>
      <c r="G75">
        <v>0</v>
      </c>
      <c r="H75" t="s">
        <v>77</v>
      </c>
    </row>
    <row r="76" spans="1:8" hidden="1">
      <c r="A76">
        <v>11759</v>
      </c>
      <c r="B76" t="s">
        <v>8</v>
      </c>
      <c r="C76" s="1">
        <v>41065</v>
      </c>
      <c r="D76" t="s">
        <v>119</v>
      </c>
      <c r="F76" t="s">
        <v>10</v>
      </c>
      <c r="G76">
        <v>0</v>
      </c>
      <c r="H76" t="s">
        <v>77</v>
      </c>
    </row>
    <row r="77" spans="1:8" hidden="1">
      <c r="A77">
        <v>11759</v>
      </c>
      <c r="B77" t="s">
        <v>8</v>
      </c>
      <c r="C77" s="1">
        <v>41065</v>
      </c>
      <c r="D77" t="s">
        <v>120</v>
      </c>
      <c r="F77" t="s">
        <v>10</v>
      </c>
      <c r="G77">
        <v>0</v>
      </c>
      <c r="H77" t="s">
        <v>77</v>
      </c>
    </row>
    <row r="78" spans="1:8" hidden="1">
      <c r="A78">
        <v>11759</v>
      </c>
      <c r="B78" t="s">
        <v>8</v>
      </c>
      <c r="C78" s="1">
        <v>41065</v>
      </c>
      <c r="D78" t="s">
        <v>121</v>
      </c>
      <c r="F78" t="s">
        <v>10</v>
      </c>
      <c r="G78">
        <v>0</v>
      </c>
      <c r="H78" t="s">
        <v>77</v>
      </c>
    </row>
    <row r="79" spans="1:8" hidden="1">
      <c r="A79">
        <v>11759</v>
      </c>
      <c r="B79" t="s">
        <v>8</v>
      </c>
      <c r="C79" s="1">
        <v>41065</v>
      </c>
      <c r="D79" t="s">
        <v>122</v>
      </c>
      <c r="F79" t="s">
        <v>10</v>
      </c>
      <c r="G79">
        <v>0</v>
      </c>
      <c r="H79" t="s">
        <v>77</v>
      </c>
    </row>
    <row r="80" spans="1:8" hidden="1">
      <c r="A80">
        <v>11759</v>
      </c>
      <c r="B80" t="s">
        <v>8</v>
      </c>
      <c r="C80" s="1">
        <v>41065</v>
      </c>
      <c r="D80" t="s">
        <v>123</v>
      </c>
      <c r="F80" t="s">
        <v>10</v>
      </c>
      <c r="G80">
        <v>0</v>
      </c>
      <c r="H80" t="s">
        <v>77</v>
      </c>
    </row>
    <row r="81" spans="1:8" hidden="1">
      <c r="A81">
        <v>11759</v>
      </c>
      <c r="B81" t="s">
        <v>8</v>
      </c>
      <c r="C81" s="1">
        <v>41065</v>
      </c>
      <c r="D81" t="s">
        <v>124</v>
      </c>
      <c r="F81" t="s">
        <v>10</v>
      </c>
      <c r="G81">
        <v>0</v>
      </c>
      <c r="H81" t="s">
        <v>77</v>
      </c>
    </row>
    <row r="82" spans="1:8" hidden="1">
      <c r="A82">
        <v>11759</v>
      </c>
      <c r="B82" t="s">
        <v>8</v>
      </c>
      <c r="C82" s="1">
        <v>41065</v>
      </c>
      <c r="D82" t="s">
        <v>125</v>
      </c>
      <c r="F82" t="s">
        <v>10</v>
      </c>
      <c r="G82">
        <v>0</v>
      </c>
      <c r="H82" t="s">
        <v>77</v>
      </c>
    </row>
    <row r="83" spans="1:8" hidden="1">
      <c r="A83">
        <v>11759</v>
      </c>
      <c r="B83" t="s">
        <v>8</v>
      </c>
      <c r="C83" s="1">
        <v>41065</v>
      </c>
      <c r="D83" t="s">
        <v>126</v>
      </c>
      <c r="E83" t="s">
        <v>127</v>
      </c>
      <c r="F83" t="s">
        <v>20</v>
      </c>
      <c r="G83">
        <v>0</v>
      </c>
      <c r="H83" t="s">
        <v>14</v>
      </c>
    </row>
    <row r="84" spans="1:8" hidden="1">
      <c r="A84">
        <v>11759</v>
      </c>
      <c r="B84" t="s">
        <v>8</v>
      </c>
      <c r="C84" s="1">
        <v>41065</v>
      </c>
      <c r="D84" t="s">
        <v>128</v>
      </c>
      <c r="E84" t="s">
        <v>129</v>
      </c>
      <c r="G84">
        <v>1.2E-2</v>
      </c>
      <c r="H84" t="s">
        <v>14</v>
      </c>
    </row>
    <row r="85" spans="1:8" hidden="1">
      <c r="A85">
        <v>11759</v>
      </c>
      <c r="B85" t="s">
        <v>8</v>
      </c>
      <c r="C85" s="1">
        <v>41065</v>
      </c>
      <c r="D85" t="s">
        <v>130</v>
      </c>
      <c r="E85" t="s">
        <v>131</v>
      </c>
      <c r="G85">
        <v>6.95</v>
      </c>
      <c r="H85" t="s">
        <v>132</v>
      </c>
    </row>
    <row r="86" spans="1:8" hidden="1">
      <c r="A86">
        <v>11759</v>
      </c>
      <c r="B86" t="s">
        <v>8</v>
      </c>
      <c r="C86" s="1">
        <v>41065</v>
      </c>
      <c r="D86" t="s">
        <v>133</v>
      </c>
      <c r="F86" t="s">
        <v>10</v>
      </c>
      <c r="G86">
        <v>0</v>
      </c>
      <c r="H86" t="s">
        <v>11</v>
      </c>
    </row>
    <row r="87" spans="1:8" hidden="1">
      <c r="A87">
        <v>11759</v>
      </c>
      <c r="B87" t="s">
        <v>8</v>
      </c>
      <c r="C87" s="1">
        <v>41065</v>
      </c>
      <c r="D87" t="s">
        <v>134</v>
      </c>
      <c r="E87" t="s">
        <v>135</v>
      </c>
      <c r="G87">
        <v>0.2</v>
      </c>
      <c r="H87" t="s">
        <v>14</v>
      </c>
    </row>
    <row r="88" spans="1:8" hidden="1">
      <c r="A88">
        <v>11759</v>
      </c>
      <c r="B88" t="s">
        <v>8</v>
      </c>
      <c r="C88" s="1">
        <v>41065</v>
      </c>
      <c r="D88" t="s">
        <v>136</v>
      </c>
      <c r="E88" t="s">
        <v>137</v>
      </c>
      <c r="G88">
        <v>6.9</v>
      </c>
      <c r="H88" t="s">
        <v>26</v>
      </c>
    </row>
    <row r="89" spans="1:8" hidden="1">
      <c r="A89">
        <v>11759</v>
      </c>
      <c r="B89" t="s">
        <v>8</v>
      </c>
      <c r="C89" s="1">
        <v>41065</v>
      </c>
      <c r="D89" t="s">
        <v>138</v>
      </c>
      <c r="F89" t="s">
        <v>10</v>
      </c>
      <c r="G89">
        <v>0</v>
      </c>
      <c r="H89" t="s">
        <v>11</v>
      </c>
    </row>
    <row r="90" spans="1:8" hidden="1">
      <c r="A90">
        <v>11759</v>
      </c>
      <c r="B90" t="s">
        <v>8</v>
      </c>
      <c r="C90" s="1">
        <v>41065</v>
      </c>
      <c r="D90" t="s">
        <v>139</v>
      </c>
      <c r="E90" t="s">
        <v>140</v>
      </c>
      <c r="F90" t="s">
        <v>20</v>
      </c>
      <c r="G90">
        <v>0</v>
      </c>
      <c r="H90" t="s">
        <v>11</v>
      </c>
    </row>
    <row r="91" spans="1:8" hidden="1">
      <c r="A91">
        <v>11759</v>
      </c>
      <c r="B91" t="s">
        <v>8</v>
      </c>
      <c r="C91" s="1">
        <v>41065</v>
      </c>
      <c r="D91" t="s">
        <v>141</v>
      </c>
      <c r="E91" t="s">
        <v>142</v>
      </c>
      <c r="G91">
        <v>6830</v>
      </c>
      <c r="H91" t="s">
        <v>11</v>
      </c>
    </row>
    <row r="92" spans="1:8" hidden="1">
      <c r="A92">
        <v>11759</v>
      </c>
      <c r="B92" t="s">
        <v>8</v>
      </c>
      <c r="C92" s="1">
        <v>41065</v>
      </c>
      <c r="D92" t="s">
        <v>143</v>
      </c>
      <c r="F92" t="s">
        <v>10</v>
      </c>
      <c r="G92">
        <v>0</v>
      </c>
      <c r="H92" t="s">
        <v>11</v>
      </c>
    </row>
    <row r="93" spans="1:8" hidden="1">
      <c r="A93">
        <v>11759</v>
      </c>
      <c r="B93" t="s">
        <v>8</v>
      </c>
      <c r="C93" s="1">
        <v>41065</v>
      </c>
      <c r="D93" t="s">
        <v>144</v>
      </c>
      <c r="E93" t="s">
        <v>145</v>
      </c>
      <c r="G93">
        <v>531</v>
      </c>
      <c r="H93" t="s">
        <v>11</v>
      </c>
    </row>
    <row r="94" spans="1:8" hidden="1">
      <c r="A94">
        <v>11759</v>
      </c>
      <c r="B94" t="s">
        <v>8</v>
      </c>
      <c r="C94" s="1">
        <v>41065</v>
      </c>
      <c r="D94" t="s">
        <v>146</v>
      </c>
      <c r="E94" t="s">
        <v>147</v>
      </c>
      <c r="G94">
        <v>110</v>
      </c>
      <c r="H94" t="s">
        <v>14</v>
      </c>
    </row>
    <row r="95" spans="1:8" hidden="1">
      <c r="A95">
        <v>11759</v>
      </c>
      <c r="B95" t="s">
        <v>8</v>
      </c>
      <c r="C95" s="1">
        <v>41065</v>
      </c>
      <c r="D95" t="s">
        <v>148</v>
      </c>
      <c r="F95" t="s">
        <v>10</v>
      </c>
      <c r="G95">
        <v>0</v>
      </c>
      <c r="H95" t="s">
        <v>11</v>
      </c>
    </row>
    <row r="96" spans="1:8" hidden="1">
      <c r="A96">
        <v>11759</v>
      </c>
      <c r="B96" t="s">
        <v>8</v>
      </c>
      <c r="C96" s="1">
        <v>41065</v>
      </c>
      <c r="D96" t="s">
        <v>149</v>
      </c>
      <c r="F96" t="s">
        <v>20</v>
      </c>
      <c r="G96">
        <v>0</v>
      </c>
      <c r="H96" t="s">
        <v>11</v>
      </c>
    </row>
    <row r="97" spans="1:8" hidden="1">
      <c r="A97">
        <v>11759</v>
      </c>
      <c r="B97" t="s">
        <v>8</v>
      </c>
      <c r="C97" s="1">
        <v>41065</v>
      </c>
      <c r="D97" t="s">
        <v>150</v>
      </c>
      <c r="F97" t="s">
        <v>20</v>
      </c>
      <c r="G97">
        <v>0</v>
      </c>
      <c r="H97" t="s">
        <v>11</v>
      </c>
    </row>
    <row r="98" spans="1:8" hidden="1">
      <c r="A98">
        <v>11759</v>
      </c>
      <c r="B98" t="s">
        <v>8</v>
      </c>
      <c r="C98" s="1">
        <v>41065</v>
      </c>
      <c r="D98" t="s">
        <v>151</v>
      </c>
      <c r="E98" t="s">
        <v>152</v>
      </c>
      <c r="G98">
        <v>3.8</v>
      </c>
      <c r="H98" t="s">
        <v>11</v>
      </c>
    </row>
    <row r="99" spans="1:8" hidden="1">
      <c r="A99">
        <v>11759</v>
      </c>
      <c r="B99" t="s">
        <v>8</v>
      </c>
      <c r="C99" s="1">
        <v>41065</v>
      </c>
      <c r="D99" t="s">
        <v>153</v>
      </c>
      <c r="E99" t="s">
        <v>154</v>
      </c>
      <c r="F99" t="s">
        <v>20</v>
      </c>
      <c r="G99">
        <v>0</v>
      </c>
      <c r="H99" t="s">
        <v>11</v>
      </c>
    </row>
    <row r="100" spans="1:8" hidden="1">
      <c r="A100">
        <v>11759</v>
      </c>
      <c r="B100" t="s">
        <v>8</v>
      </c>
      <c r="C100" s="1">
        <v>41065</v>
      </c>
      <c r="D100" t="s">
        <v>155</v>
      </c>
      <c r="G100">
        <v>11.7</v>
      </c>
      <c r="H100" t="s">
        <v>87</v>
      </c>
    </row>
    <row r="101" spans="1:8" hidden="1">
      <c r="A101">
        <v>11759</v>
      </c>
      <c r="B101" t="s">
        <v>8</v>
      </c>
      <c r="C101" s="1">
        <v>41065</v>
      </c>
      <c r="D101" t="s">
        <v>156</v>
      </c>
      <c r="E101" t="s">
        <v>157</v>
      </c>
      <c r="G101">
        <v>1.66E-2</v>
      </c>
      <c r="H101" t="s">
        <v>14</v>
      </c>
    </row>
    <row r="102" spans="1:8" hidden="1">
      <c r="A102">
        <v>11759</v>
      </c>
      <c r="B102" t="s">
        <v>8</v>
      </c>
      <c r="C102" s="1">
        <v>41065</v>
      </c>
      <c r="D102" t="s">
        <v>158</v>
      </c>
      <c r="E102" t="s">
        <v>159</v>
      </c>
      <c r="F102" t="s">
        <v>20</v>
      </c>
      <c r="G102">
        <v>0</v>
      </c>
      <c r="H102" t="s">
        <v>11</v>
      </c>
    </row>
    <row r="103" spans="1:8" hidden="1">
      <c r="A103">
        <v>11759</v>
      </c>
      <c r="B103" t="s">
        <v>8</v>
      </c>
      <c r="C103" s="1">
        <v>41065</v>
      </c>
      <c r="D103" t="s">
        <v>160</v>
      </c>
      <c r="F103" t="s">
        <v>10</v>
      </c>
      <c r="G103">
        <v>0</v>
      </c>
      <c r="H103" t="s">
        <v>11</v>
      </c>
    </row>
    <row r="104" spans="1:8" hidden="1">
      <c r="A104">
        <v>11759</v>
      </c>
      <c r="B104" t="s">
        <v>8</v>
      </c>
      <c r="C104" s="1">
        <v>41452</v>
      </c>
      <c r="D104" t="s">
        <v>161</v>
      </c>
      <c r="F104" t="s">
        <v>10</v>
      </c>
      <c r="G104">
        <v>0</v>
      </c>
      <c r="H104" t="s">
        <v>11</v>
      </c>
    </row>
    <row r="105" spans="1:8" hidden="1">
      <c r="A105">
        <v>11759</v>
      </c>
      <c r="B105" t="s">
        <v>8</v>
      </c>
      <c r="C105" s="1">
        <v>41452</v>
      </c>
      <c r="D105" t="s">
        <v>9</v>
      </c>
      <c r="F105" t="s">
        <v>10</v>
      </c>
      <c r="G105">
        <v>0</v>
      </c>
      <c r="H105" t="s">
        <v>11</v>
      </c>
    </row>
    <row r="106" spans="1:8" hidden="1">
      <c r="A106">
        <v>11759</v>
      </c>
      <c r="B106" t="s">
        <v>8</v>
      </c>
      <c r="C106" s="1">
        <v>41452</v>
      </c>
      <c r="D106" t="s">
        <v>12</v>
      </c>
      <c r="E106" t="s">
        <v>13</v>
      </c>
      <c r="G106">
        <v>1.8100000000000002E-2</v>
      </c>
      <c r="H106" t="s">
        <v>14</v>
      </c>
    </row>
    <row r="107" spans="1:8" hidden="1">
      <c r="A107">
        <v>11759</v>
      </c>
      <c r="B107" t="s">
        <v>8</v>
      </c>
      <c r="C107" s="1">
        <v>41452</v>
      </c>
      <c r="D107" t="s">
        <v>15</v>
      </c>
      <c r="F107" t="s">
        <v>162</v>
      </c>
      <c r="G107">
        <v>0</v>
      </c>
      <c r="H107" t="s">
        <v>11</v>
      </c>
    </row>
    <row r="108" spans="1:8" hidden="1">
      <c r="A108">
        <v>11759</v>
      </c>
      <c r="B108" t="s">
        <v>8</v>
      </c>
      <c r="C108" s="1">
        <v>41452</v>
      </c>
      <c r="D108" t="s">
        <v>16</v>
      </c>
      <c r="E108" t="s">
        <v>17</v>
      </c>
      <c r="G108">
        <v>4.4999999999999998E-2</v>
      </c>
      <c r="H108" t="s">
        <v>14</v>
      </c>
    </row>
    <row r="109" spans="1:8" hidden="1">
      <c r="A109">
        <v>11759</v>
      </c>
      <c r="B109" t="s">
        <v>8</v>
      </c>
      <c r="C109" s="1">
        <v>41452</v>
      </c>
      <c r="D109" t="s">
        <v>18</v>
      </c>
      <c r="E109" t="s">
        <v>19</v>
      </c>
      <c r="F109" t="s">
        <v>20</v>
      </c>
      <c r="G109">
        <v>0</v>
      </c>
      <c r="H109" t="s">
        <v>11</v>
      </c>
    </row>
    <row r="110" spans="1:8" hidden="1">
      <c r="A110">
        <v>11759</v>
      </c>
      <c r="B110" t="s">
        <v>8</v>
      </c>
      <c r="C110" s="1">
        <v>41452</v>
      </c>
      <c r="D110" t="s">
        <v>21</v>
      </c>
      <c r="F110" t="s">
        <v>10</v>
      </c>
      <c r="G110">
        <v>0</v>
      </c>
      <c r="H110" t="s">
        <v>11</v>
      </c>
    </row>
    <row r="111" spans="1:8" hidden="1">
      <c r="A111">
        <v>11759</v>
      </c>
      <c r="B111" t="s">
        <v>8</v>
      </c>
      <c r="C111" s="1">
        <v>41452</v>
      </c>
      <c r="D111" t="s">
        <v>22</v>
      </c>
      <c r="E111" t="s">
        <v>23</v>
      </c>
      <c r="G111">
        <v>77.7</v>
      </c>
      <c r="H111" t="s">
        <v>11</v>
      </c>
    </row>
    <row r="112" spans="1:8" hidden="1">
      <c r="A112">
        <v>11759</v>
      </c>
      <c r="B112" t="s">
        <v>8</v>
      </c>
      <c r="C112" s="1">
        <v>41452</v>
      </c>
      <c r="D112" t="s">
        <v>24</v>
      </c>
      <c r="E112" t="s">
        <v>25</v>
      </c>
      <c r="G112">
        <v>0.3</v>
      </c>
      <c r="H112" t="s">
        <v>26</v>
      </c>
    </row>
    <row r="113" spans="1:8" hidden="1">
      <c r="A113">
        <v>11759</v>
      </c>
      <c r="B113" t="s">
        <v>8</v>
      </c>
      <c r="C113" s="1">
        <v>41452</v>
      </c>
      <c r="D113" t="s">
        <v>27</v>
      </c>
      <c r="G113">
        <v>0.12</v>
      </c>
      <c r="H113" t="s">
        <v>11</v>
      </c>
    </row>
    <row r="114" spans="1:8" hidden="1">
      <c r="A114">
        <v>11759</v>
      </c>
      <c r="B114" t="s">
        <v>8</v>
      </c>
      <c r="C114" s="1">
        <v>41452</v>
      </c>
      <c r="D114" t="s">
        <v>28</v>
      </c>
      <c r="F114" t="s">
        <v>10</v>
      </c>
      <c r="G114">
        <v>0</v>
      </c>
      <c r="H114" t="s">
        <v>11</v>
      </c>
    </row>
    <row r="115" spans="1:8" hidden="1">
      <c r="A115">
        <v>11759</v>
      </c>
      <c r="B115" t="s">
        <v>8</v>
      </c>
      <c r="C115" s="1">
        <v>41452</v>
      </c>
      <c r="D115" t="s">
        <v>29</v>
      </c>
      <c r="E115" t="s">
        <v>30</v>
      </c>
      <c r="F115" t="s">
        <v>20</v>
      </c>
      <c r="G115">
        <v>0</v>
      </c>
      <c r="H115" t="s">
        <v>11</v>
      </c>
    </row>
    <row r="116" spans="1:8" hidden="1">
      <c r="A116">
        <v>11759</v>
      </c>
      <c r="B116" t="s">
        <v>8</v>
      </c>
      <c r="C116" s="1">
        <v>41452</v>
      </c>
      <c r="D116" t="s">
        <v>31</v>
      </c>
      <c r="E116" t="s">
        <v>32</v>
      </c>
      <c r="G116">
        <v>99.9</v>
      </c>
      <c r="H116" t="s">
        <v>11</v>
      </c>
    </row>
    <row r="117" spans="1:8" hidden="1">
      <c r="A117">
        <v>11759</v>
      </c>
      <c r="B117" t="s">
        <v>8</v>
      </c>
      <c r="C117" s="1">
        <v>41452</v>
      </c>
      <c r="D117" t="s">
        <v>33</v>
      </c>
      <c r="F117" t="s">
        <v>10</v>
      </c>
      <c r="G117">
        <v>0</v>
      </c>
      <c r="H117" t="s">
        <v>11</v>
      </c>
    </row>
    <row r="118" spans="1:8" hidden="1">
      <c r="A118">
        <v>11759</v>
      </c>
      <c r="B118" t="s">
        <v>8</v>
      </c>
      <c r="C118" s="1">
        <v>41452</v>
      </c>
      <c r="D118" t="s">
        <v>34</v>
      </c>
      <c r="E118" t="s">
        <v>35</v>
      </c>
      <c r="F118" t="s">
        <v>20</v>
      </c>
      <c r="G118">
        <v>0</v>
      </c>
      <c r="H118" t="s">
        <v>14</v>
      </c>
    </row>
    <row r="119" spans="1:8" hidden="1">
      <c r="A119">
        <v>11759</v>
      </c>
      <c r="B119" t="s">
        <v>8</v>
      </c>
      <c r="C119" s="1">
        <v>41452</v>
      </c>
      <c r="D119" t="s">
        <v>36</v>
      </c>
      <c r="E119" t="s">
        <v>37</v>
      </c>
      <c r="F119" t="s">
        <v>20</v>
      </c>
      <c r="G119">
        <v>0</v>
      </c>
      <c r="H119" t="s">
        <v>11</v>
      </c>
    </row>
    <row r="120" spans="1:8" hidden="1">
      <c r="A120">
        <v>11759</v>
      </c>
      <c r="B120" t="s">
        <v>8</v>
      </c>
      <c r="C120" s="1">
        <v>41452</v>
      </c>
      <c r="D120" t="s">
        <v>38</v>
      </c>
      <c r="E120" t="s">
        <v>39</v>
      </c>
      <c r="G120">
        <v>167</v>
      </c>
      <c r="H120" t="s">
        <v>14</v>
      </c>
    </row>
    <row r="121" spans="1:8" hidden="1">
      <c r="A121">
        <v>11759</v>
      </c>
      <c r="B121" t="s">
        <v>8</v>
      </c>
      <c r="C121" s="1">
        <v>41452</v>
      </c>
      <c r="D121" t="s">
        <v>40</v>
      </c>
      <c r="F121" t="s">
        <v>10</v>
      </c>
      <c r="G121">
        <v>0</v>
      </c>
      <c r="H121" t="s">
        <v>11</v>
      </c>
    </row>
    <row r="122" spans="1:8" hidden="1">
      <c r="A122">
        <v>11759</v>
      </c>
      <c r="B122" t="s">
        <v>8</v>
      </c>
      <c r="C122" s="1">
        <v>41452</v>
      </c>
      <c r="D122" t="s">
        <v>163</v>
      </c>
      <c r="E122" t="s">
        <v>164</v>
      </c>
      <c r="G122">
        <v>39.259674699999998</v>
      </c>
      <c r="H122" t="s">
        <v>71</v>
      </c>
    </row>
    <row r="123" spans="1:8" hidden="1">
      <c r="A123">
        <v>11759</v>
      </c>
      <c r="B123" t="s">
        <v>8</v>
      </c>
      <c r="C123" s="1">
        <v>41452</v>
      </c>
      <c r="D123" t="s">
        <v>41</v>
      </c>
      <c r="E123" t="s">
        <v>42</v>
      </c>
      <c r="G123">
        <v>130</v>
      </c>
      <c r="H123" t="s">
        <v>14</v>
      </c>
    </row>
    <row r="124" spans="1:8" hidden="1">
      <c r="A124">
        <v>11759</v>
      </c>
      <c r="B124" t="s">
        <v>8</v>
      </c>
      <c r="C124" s="1">
        <v>41452</v>
      </c>
      <c r="D124" t="s">
        <v>43</v>
      </c>
      <c r="F124" t="s">
        <v>10</v>
      </c>
      <c r="G124">
        <v>0</v>
      </c>
      <c r="H124" t="s">
        <v>11</v>
      </c>
    </row>
    <row r="125" spans="1:8" hidden="1">
      <c r="A125">
        <v>11759</v>
      </c>
      <c r="B125" t="s">
        <v>8</v>
      </c>
      <c r="C125" s="1">
        <v>41452</v>
      </c>
      <c r="D125" t="s">
        <v>44</v>
      </c>
      <c r="F125" t="s">
        <v>10</v>
      </c>
      <c r="G125">
        <v>0</v>
      </c>
      <c r="H125" t="s">
        <v>11</v>
      </c>
    </row>
    <row r="126" spans="1:8" hidden="1">
      <c r="A126">
        <v>11759</v>
      </c>
      <c r="B126" t="s">
        <v>8</v>
      </c>
      <c r="C126" s="1">
        <v>41452</v>
      </c>
      <c r="D126" t="s">
        <v>45</v>
      </c>
      <c r="E126" t="s">
        <v>46</v>
      </c>
      <c r="F126" t="s">
        <v>20</v>
      </c>
      <c r="G126">
        <v>0</v>
      </c>
      <c r="H126" t="s">
        <v>11</v>
      </c>
    </row>
    <row r="127" spans="1:8" hidden="1">
      <c r="A127">
        <v>11759</v>
      </c>
      <c r="B127" t="s">
        <v>8</v>
      </c>
      <c r="C127" s="1">
        <v>41452</v>
      </c>
      <c r="D127" t="s">
        <v>47</v>
      </c>
      <c r="F127" t="s">
        <v>10</v>
      </c>
      <c r="G127">
        <v>0</v>
      </c>
      <c r="H127" t="s">
        <v>11</v>
      </c>
    </row>
    <row r="128" spans="1:8" hidden="1">
      <c r="A128">
        <v>11759</v>
      </c>
      <c r="B128" t="s">
        <v>8</v>
      </c>
      <c r="C128" s="1">
        <v>41452</v>
      </c>
      <c r="D128" t="s">
        <v>165</v>
      </c>
      <c r="G128">
        <v>0.16</v>
      </c>
      <c r="H128" t="s">
        <v>11</v>
      </c>
    </row>
    <row r="129" spans="1:8" hidden="1">
      <c r="A129">
        <v>11759</v>
      </c>
      <c r="B129" t="s">
        <v>8</v>
      </c>
      <c r="C129" s="1">
        <v>41452</v>
      </c>
      <c r="D129" t="s">
        <v>48</v>
      </c>
      <c r="F129" t="s">
        <v>10</v>
      </c>
      <c r="G129">
        <v>0</v>
      </c>
      <c r="H129" t="s">
        <v>11</v>
      </c>
    </row>
    <row r="130" spans="1:8" hidden="1">
      <c r="A130">
        <v>11759</v>
      </c>
      <c r="B130" t="s">
        <v>8</v>
      </c>
      <c r="C130" s="1">
        <v>41452</v>
      </c>
      <c r="D130" t="s">
        <v>49</v>
      </c>
      <c r="F130" t="s">
        <v>10</v>
      </c>
      <c r="G130">
        <v>0</v>
      </c>
      <c r="H130" t="s">
        <v>11</v>
      </c>
    </row>
    <row r="131" spans="1:8" hidden="1">
      <c r="A131">
        <v>11759</v>
      </c>
      <c r="B131" t="s">
        <v>8</v>
      </c>
      <c r="C131" s="1">
        <v>41452</v>
      </c>
      <c r="D131" t="s">
        <v>50</v>
      </c>
      <c r="F131" t="s">
        <v>10</v>
      </c>
      <c r="G131">
        <v>0</v>
      </c>
      <c r="H131" t="s">
        <v>11</v>
      </c>
    </row>
    <row r="132" spans="1:8" hidden="1">
      <c r="A132">
        <v>11759</v>
      </c>
      <c r="B132" t="s">
        <v>8</v>
      </c>
      <c r="C132" s="1">
        <v>41452</v>
      </c>
      <c r="D132" t="s">
        <v>51</v>
      </c>
      <c r="F132" t="s">
        <v>10</v>
      </c>
      <c r="G132">
        <v>0</v>
      </c>
      <c r="H132" t="s">
        <v>11</v>
      </c>
    </row>
    <row r="133" spans="1:8" hidden="1">
      <c r="A133">
        <v>11759</v>
      </c>
      <c r="B133" t="s">
        <v>8</v>
      </c>
      <c r="C133" s="1">
        <v>41452</v>
      </c>
      <c r="D133" t="s">
        <v>52</v>
      </c>
      <c r="G133">
        <v>0.23</v>
      </c>
      <c r="H133" t="s">
        <v>11</v>
      </c>
    </row>
    <row r="134" spans="1:8" hidden="1">
      <c r="A134">
        <v>11759</v>
      </c>
      <c r="B134" t="s">
        <v>8</v>
      </c>
      <c r="C134" s="1">
        <v>41452</v>
      </c>
      <c r="D134" t="s">
        <v>53</v>
      </c>
      <c r="F134" t="s">
        <v>10</v>
      </c>
      <c r="G134">
        <v>0</v>
      </c>
      <c r="H134" t="s">
        <v>11</v>
      </c>
    </row>
    <row r="135" spans="1:8" hidden="1">
      <c r="A135">
        <v>11759</v>
      </c>
      <c r="B135" t="s">
        <v>8</v>
      </c>
      <c r="C135" s="1">
        <v>41452</v>
      </c>
      <c r="D135" t="s">
        <v>54</v>
      </c>
      <c r="F135" t="s">
        <v>10</v>
      </c>
      <c r="G135">
        <v>0</v>
      </c>
      <c r="H135" t="s">
        <v>11</v>
      </c>
    </row>
    <row r="136" spans="1:8" hidden="1">
      <c r="A136">
        <v>11759</v>
      </c>
      <c r="B136" t="s">
        <v>8</v>
      </c>
      <c r="C136" s="1">
        <v>41452</v>
      </c>
      <c r="D136" t="s">
        <v>55</v>
      </c>
      <c r="F136" t="s">
        <v>10</v>
      </c>
      <c r="G136">
        <v>0</v>
      </c>
      <c r="H136" t="s">
        <v>11</v>
      </c>
    </row>
    <row r="137" spans="1:8" hidden="1">
      <c r="A137">
        <v>11759</v>
      </c>
      <c r="B137" t="s">
        <v>8</v>
      </c>
      <c r="C137" s="1">
        <v>41452</v>
      </c>
      <c r="D137" t="s">
        <v>56</v>
      </c>
      <c r="F137" t="s">
        <v>10</v>
      </c>
      <c r="G137">
        <v>0</v>
      </c>
      <c r="H137" t="s">
        <v>11</v>
      </c>
    </row>
    <row r="138" spans="1:8" hidden="1">
      <c r="A138">
        <v>11759</v>
      </c>
      <c r="B138" t="s">
        <v>8</v>
      </c>
      <c r="C138" s="1">
        <v>41452</v>
      </c>
      <c r="D138" t="s">
        <v>57</v>
      </c>
      <c r="E138" t="s">
        <v>58</v>
      </c>
      <c r="G138">
        <v>1.3</v>
      </c>
      <c r="H138" t="s">
        <v>14</v>
      </c>
    </row>
    <row r="139" spans="1:8" hidden="1">
      <c r="A139">
        <v>11759</v>
      </c>
      <c r="B139" t="s">
        <v>8</v>
      </c>
      <c r="C139" s="1">
        <v>41452</v>
      </c>
      <c r="D139" t="s">
        <v>166</v>
      </c>
      <c r="G139">
        <v>6</v>
      </c>
      <c r="H139" t="s">
        <v>11</v>
      </c>
    </row>
    <row r="140" spans="1:8" hidden="1">
      <c r="A140">
        <v>11759</v>
      </c>
      <c r="B140" t="s">
        <v>8</v>
      </c>
      <c r="C140" s="1">
        <v>41452</v>
      </c>
      <c r="D140" t="s">
        <v>59</v>
      </c>
      <c r="E140" t="s">
        <v>60</v>
      </c>
      <c r="F140" t="s">
        <v>20</v>
      </c>
      <c r="G140">
        <v>0</v>
      </c>
      <c r="H140" t="s">
        <v>14</v>
      </c>
    </row>
    <row r="141" spans="1:8" hidden="1">
      <c r="A141">
        <v>11759</v>
      </c>
      <c r="B141" t="s">
        <v>8</v>
      </c>
      <c r="C141" s="1">
        <v>41452</v>
      </c>
      <c r="D141" t="s">
        <v>61</v>
      </c>
      <c r="E141" t="s">
        <v>62</v>
      </c>
      <c r="G141">
        <v>129.5</v>
      </c>
      <c r="H141" t="s">
        <v>63</v>
      </c>
    </row>
    <row r="142" spans="1:8" hidden="1">
      <c r="A142">
        <v>11759</v>
      </c>
      <c r="B142" t="s">
        <v>8</v>
      </c>
      <c r="C142" s="1">
        <v>41452</v>
      </c>
      <c r="D142" t="s">
        <v>64</v>
      </c>
      <c r="F142" t="s">
        <v>10</v>
      </c>
      <c r="G142">
        <v>0</v>
      </c>
      <c r="H142" t="s">
        <v>11</v>
      </c>
    </row>
    <row r="143" spans="1:8" hidden="1">
      <c r="A143">
        <v>11759</v>
      </c>
      <c r="B143" t="s">
        <v>8</v>
      </c>
      <c r="C143" s="1">
        <v>41452</v>
      </c>
      <c r="D143" t="s">
        <v>65</v>
      </c>
      <c r="F143" t="s">
        <v>10</v>
      </c>
      <c r="G143">
        <v>0</v>
      </c>
      <c r="H143" t="s">
        <v>11</v>
      </c>
    </row>
    <row r="144" spans="1:8" hidden="1">
      <c r="A144">
        <v>11759</v>
      </c>
      <c r="B144" t="s">
        <v>8</v>
      </c>
      <c r="C144" s="1">
        <v>41452</v>
      </c>
      <c r="D144" t="s">
        <v>66</v>
      </c>
      <c r="E144" t="s">
        <v>67</v>
      </c>
      <c r="F144" t="s">
        <v>20</v>
      </c>
      <c r="G144">
        <v>0</v>
      </c>
      <c r="H144" t="s">
        <v>14</v>
      </c>
    </row>
    <row r="145" spans="1:8" hidden="1">
      <c r="A145">
        <v>11759</v>
      </c>
      <c r="B145" t="s">
        <v>8</v>
      </c>
      <c r="C145" s="1">
        <v>41452</v>
      </c>
      <c r="D145" t="s">
        <v>68</v>
      </c>
      <c r="F145" t="s">
        <v>10</v>
      </c>
      <c r="G145">
        <v>0</v>
      </c>
      <c r="H145" t="s">
        <v>11</v>
      </c>
    </row>
    <row r="146" spans="1:8" hidden="1">
      <c r="A146">
        <v>11759</v>
      </c>
      <c r="B146" t="s">
        <v>8</v>
      </c>
      <c r="C146" s="1">
        <v>41452</v>
      </c>
      <c r="D146" t="s">
        <v>69</v>
      </c>
      <c r="E146" t="s">
        <v>70</v>
      </c>
      <c r="G146">
        <v>28.60347728</v>
      </c>
      <c r="H146" t="s">
        <v>71</v>
      </c>
    </row>
    <row r="147" spans="1:8" hidden="1">
      <c r="A147">
        <v>11759</v>
      </c>
      <c r="B147" t="s">
        <v>8</v>
      </c>
      <c r="C147" s="1">
        <v>41452</v>
      </c>
      <c r="D147" t="s">
        <v>72</v>
      </c>
      <c r="F147" t="s">
        <v>10</v>
      </c>
      <c r="G147">
        <v>0</v>
      </c>
      <c r="H147" t="s">
        <v>11</v>
      </c>
    </row>
    <row r="148" spans="1:8" hidden="1">
      <c r="A148">
        <v>11759</v>
      </c>
      <c r="B148" t="s">
        <v>8</v>
      </c>
      <c r="C148" s="1">
        <v>41452</v>
      </c>
      <c r="D148" t="s">
        <v>73</v>
      </c>
      <c r="F148" t="s">
        <v>10</v>
      </c>
      <c r="G148">
        <v>0</v>
      </c>
      <c r="H148" t="s">
        <v>11</v>
      </c>
    </row>
    <row r="149" spans="1:8" hidden="1">
      <c r="A149">
        <v>11759</v>
      </c>
      <c r="B149" t="s">
        <v>8</v>
      </c>
      <c r="C149" s="1">
        <v>41452</v>
      </c>
      <c r="D149" t="s">
        <v>74</v>
      </c>
      <c r="E149" t="s">
        <v>75</v>
      </c>
      <c r="G149">
        <v>430</v>
      </c>
      <c r="H149" t="s">
        <v>14</v>
      </c>
    </row>
    <row r="150" spans="1:8" hidden="1">
      <c r="A150">
        <v>11759</v>
      </c>
      <c r="B150" t="s">
        <v>8</v>
      </c>
      <c r="C150" s="1">
        <v>41452</v>
      </c>
      <c r="D150" t="s">
        <v>76</v>
      </c>
      <c r="F150" t="s">
        <v>10</v>
      </c>
      <c r="G150">
        <v>0</v>
      </c>
      <c r="H150" t="s">
        <v>77</v>
      </c>
    </row>
    <row r="151" spans="1:8" hidden="1">
      <c r="A151">
        <v>11759</v>
      </c>
      <c r="B151" t="s">
        <v>8</v>
      </c>
      <c r="C151" s="1">
        <v>41452</v>
      </c>
      <c r="D151" t="s">
        <v>79</v>
      </c>
      <c r="F151" t="s">
        <v>10</v>
      </c>
      <c r="G151">
        <v>0</v>
      </c>
      <c r="H151" t="s">
        <v>11</v>
      </c>
    </row>
    <row r="152" spans="1:8" hidden="1">
      <c r="A152">
        <v>11759</v>
      </c>
      <c r="B152" t="s">
        <v>8</v>
      </c>
      <c r="C152" s="1">
        <v>41452</v>
      </c>
      <c r="D152" t="s">
        <v>80</v>
      </c>
      <c r="E152" t="s">
        <v>81</v>
      </c>
      <c r="G152">
        <v>3.3</v>
      </c>
      <c r="H152" t="s">
        <v>14</v>
      </c>
    </row>
    <row r="153" spans="1:8" hidden="1">
      <c r="A153">
        <v>11759</v>
      </c>
      <c r="B153" t="s">
        <v>8</v>
      </c>
      <c r="C153" s="1">
        <v>41452</v>
      </c>
      <c r="D153" t="s">
        <v>167</v>
      </c>
      <c r="E153" t="s">
        <v>168</v>
      </c>
      <c r="G153">
        <v>8.8999999999999995E-4</v>
      </c>
      <c r="H153" t="s">
        <v>14</v>
      </c>
    </row>
    <row r="154" spans="1:8" hidden="1">
      <c r="A154">
        <v>11759</v>
      </c>
      <c r="B154" t="s">
        <v>8</v>
      </c>
      <c r="C154" s="1">
        <v>41452</v>
      </c>
      <c r="D154" t="s">
        <v>82</v>
      </c>
      <c r="E154" t="s">
        <v>83</v>
      </c>
      <c r="G154">
        <v>1.8E-3</v>
      </c>
      <c r="H154" t="s">
        <v>14</v>
      </c>
    </row>
    <row r="155" spans="1:8" hidden="1">
      <c r="A155">
        <v>11759</v>
      </c>
      <c r="B155" t="s">
        <v>8</v>
      </c>
      <c r="C155" s="1">
        <v>41452</v>
      </c>
      <c r="D155" t="s">
        <v>84</v>
      </c>
      <c r="E155" t="s">
        <v>85</v>
      </c>
      <c r="G155">
        <v>9.9</v>
      </c>
      <c r="H155" t="s">
        <v>11</v>
      </c>
    </row>
    <row r="156" spans="1:8" hidden="1">
      <c r="A156">
        <v>11759</v>
      </c>
      <c r="B156" t="s">
        <v>8</v>
      </c>
      <c r="C156" s="1">
        <v>41452</v>
      </c>
      <c r="D156" t="s">
        <v>86</v>
      </c>
      <c r="G156">
        <v>11</v>
      </c>
      <c r="H156" t="s">
        <v>87</v>
      </c>
    </row>
    <row r="157" spans="1:8" hidden="1">
      <c r="A157">
        <v>11759</v>
      </c>
      <c r="B157" t="s">
        <v>8</v>
      </c>
      <c r="C157" s="1">
        <v>41452</v>
      </c>
      <c r="D157" t="s">
        <v>88</v>
      </c>
      <c r="E157" t="s">
        <v>89</v>
      </c>
      <c r="G157">
        <v>23.4</v>
      </c>
      <c r="H157" t="s">
        <v>14</v>
      </c>
    </row>
    <row r="158" spans="1:8" hidden="1">
      <c r="A158">
        <v>11759</v>
      </c>
      <c r="B158" t="s">
        <v>8</v>
      </c>
      <c r="C158" s="1">
        <v>41452</v>
      </c>
      <c r="D158" t="s">
        <v>90</v>
      </c>
      <c r="E158" t="s">
        <v>91</v>
      </c>
      <c r="G158">
        <v>0.309</v>
      </c>
      <c r="H158" t="s">
        <v>14</v>
      </c>
    </row>
    <row r="159" spans="1:8" hidden="1">
      <c r="A159">
        <v>11759</v>
      </c>
      <c r="B159" t="s">
        <v>8</v>
      </c>
      <c r="C159" s="1">
        <v>41452</v>
      </c>
      <c r="D159" t="s">
        <v>92</v>
      </c>
      <c r="F159" t="s">
        <v>10</v>
      </c>
      <c r="G159">
        <v>0</v>
      </c>
      <c r="H159" t="s">
        <v>11</v>
      </c>
    </row>
    <row r="160" spans="1:8" hidden="1">
      <c r="A160">
        <v>11759</v>
      </c>
      <c r="B160" t="s">
        <v>8</v>
      </c>
      <c r="C160" s="1">
        <v>41452</v>
      </c>
      <c r="D160" t="s">
        <v>93</v>
      </c>
      <c r="F160" t="s">
        <v>10</v>
      </c>
      <c r="G160">
        <v>0</v>
      </c>
      <c r="H160" t="s">
        <v>11</v>
      </c>
    </row>
    <row r="161" spans="1:8" hidden="1">
      <c r="A161">
        <v>11759</v>
      </c>
      <c r="B161" t="s">
        <v>8</v>
      </c>
      <c r="C161" s="1">
        <v>41452</v>
      </c>
      <c r="D161" t="s">
        <v>94</v>
      </c>
      <c r="F161" t="s">
        <v>10</v>
      </c>
      <c r="G161">
        <v>0</v>
      </c>
      <c r="H161" t="s">
        <v>11</v>
      </c>
    </row>
    <row r="162" spans="1:8" hidden="1">
      <c r="A162">
        <v>11759</v>
      </c>
      <c r="B162" t="s">
        <v>8</v>
      </c>
      <c r="C162" s="1">
        <v>41452</v>
      </c>
      <c r="D162" t="s">
        <v>95</v>
      </c>
      <c r="F162" t="s">
        <v>10</v>
      </c>
      <c r="G162">
        <v>0</v>
      </c>
      <c r="H162" t="s">
        <v>11</v>
      </c>
    </row>
    <row r="163" spans="1:8" hidden="1">
      <c r="A163">
        <v>11759</v>
      </c>
      <c r="B163" t="s">
        <v>8</v>
      </c>
      <c r="C163" s="1">
        <v>41452</v>
      </c>
      <c r="D163" t="s">
        <v>96</v>
      </c>
      <c r="F163" t="s">
        <v>10</v>
      </c>
      <c r="G163">
        <v>0</v>
      </c>
      <c r="H163" t="s">
        <v>11</v>
      </c>
    </row>
    <row r="164" spans="1:8" hidden="1">
      <c r="A164">
        <v>11759</v>
      </c>
      <c r="B164" t="s">
        <v>8</v>
      </c>
      <c r="C164" s="1">
        <v>41452</v>
      </c>
      <c r="D164" t="s">
        <v>97</v>
      </c>
      <c r="F164" t="s">
        <v>10</v>
      </c>
      <c r="G164">
        <v>0</v>
      </c>
      <c r="H164" t="s">
        <v>11</v>
      </c>
    </row>
    <row r="165" spans="1:8" hidden="1">
      <c r="A165">
        <v>11759</v>
      </c>
      <c r="B165" t="s">
        <v>8</v>
      </c>
      <c r="C165" s="1">
        <v>41452</v>
      </c>
      <c r="D165" t="s">
        <v>98</v>
      </c>
      <c r="F165" t="s">
        <v>10</v>
      </c>
      <c r="G165">
        <v>0</v>
      </c>
      <c r="H165" t="s">
        <v>11</v>
      </c>
    </row>
    <row r="166" spans="1:8" hidden="1">
      <c r="A166">
        <v>11759</v>
      </c>
      <c r="B166" t="s">
        <v>8</v>
      </c>
      <c r="C166" s="1">
        <v>41452</v>
      </c>
      <c r="D166" t="s">
        <v>99</v>
      </c>
      <c r="F166" t="s">
        <v>10</v>
      </c>
      <c r="G166">
        <v>0</v>
      </c>
      <c r="H166" t="s">
        <v>11</v>
      </c>
    </row>
    <row r="167" spans="1:8" hidden="1">
      <c r="A167">
        <v>11759</v>
      </c>
      <c r="B167" t="s">
        <v>8</v>
      </c>
      <c r="C167" s="1">
        <v>41452</v>
      </c>
      <c r="D167" t="s">
        <v>100</v>
      </c>
      <c r="F167" t="s">
        <v>10</v>
      </c>
      <c r="G167">
        <v>0</v>
      </c>
      <c r="H167" t="s">
        <v>11</v>
      </c>
    </row>
    <row r="168" spans="1:8" hidden="1">
      <c r="A168">
        <v>11759</v>
      </c>
      <c r="B168" t="s">
        <v>8</v>
      </c>
      <c r="C168" s="1">
        <v>41452</v>
      </c>
      <c r="D168" t="s">
        <v>169</v>
      </c>
      <c r="E168" t="s">
        <v>170</v>
      </c>
      <c r="F168" t="s">
        <v>20</v>
      </c>
      <c r="G168">
        <v>0</v>
      </c>
      <c r="H168" t="s">
        <v>11</v>
      </c>
    </row>
    <row r="169" spans="1:8" hidden="1">
      <c r="A169">
        <v>11759</v>
      </c>
      <c r="B169" t="s">
        <v>8</v>
      </c>
      <c r="C169" s="1">
        <v>41452</v>
      </c>
      <c r="D169" t="s">
        <v>101</v>
      </c>
      <c r="F169" t="s">
        <v>10</v>
      </c>
      <c r="G169">
        <v>0</v>
      </c>
      <c r="H169" t="s">
        <v>11</v>
      </c>
    </row>
    <row r="170" spans="1:8" hidden="1">
      <c r="A170">
        <v>11759</v>
      </c>
      <c r="B170" t="s">
        <v>8</v>
      </c>
      <c r="C170" s="1">
        <v>41452</v>
      </c>
      <c r="D170" t="s">
        <v>102</v>
      </c>
      <c r="E170" t="s">
        <v>103</v>
      </c>
      <c r="G170">
        <v>67</v>
      </c>
      <c r="H170" t="s">
        <v>14</v>
      </c>
    </row>
    <row r="171" spans="1:8" hidden="1">
      <c r="A171">
        <v>11759</v>
      </c>
      <c r="B171" t="s">
        <v>8</v>
      </c>
      <c r="C171" s="1">
        <v>41452</v>
      </c>
      <c r="D171" t="s">
        <v>171</v>
      </c>
      <c r="F171" t="s">
        <v>10</v>
      </c>
      <c r="G171">
        <v>0</v>
      </c>
      <c r="H171" t="s">
        <v>11</v>
      </c>
    </row>
    <row r="172" spans="1:8" hidden="1">
      <c r="A172">
        <v>11759</v>
      </c>
      <c r="B172" t="s">
        <v>8</v>
      </c>
      <c r="C172" s="1">
        <v>41452</v>
      </c>
      <c r="D172" t="s">
        <v>172</v>
      </c>
      <c r="F172" t="s">
        <v>10</v>
      </c>
      <c r="G172">
        <v>0</v>
      </c>
      <c r="H172" t="s">
        <v>11</v>
      </c>
    </row>
    <row r="173" spans="1:8" hidden="1">
      <c r="A173">
        <v>11759</v>
      </c>
      <c r="B173" t="s">
        <v>8</v>
      </c>
      <c r="C173" s="1">
        <v>41452</v>
      </c>
      <c r="D173" t="s">
        <v>104</v>
      </c>
      <c r="E173" t="s">
        <v>105</v>
      </c>
      <c r="G173">
        <v>3.8999999999999998E-3</v>
      </c>
      <c r="H173" t="s">
        <v>14</v>
      </c>
    </row>
    <row r="174" spans="1:8" hidden="1">
      <c r="A174">
        <v>11759</v>
      </c>
      <c r="B174" t="s">
        <v>8</v>
      </c>
      <c r="C174" s="1">
        <v>41452</v>
      </c>
      <c r="D174" t="s">
        <v>106</v>
      </c>
      <c r="E174" t="s">
        <v>107</v>
      </c>
      <c r="G174">
        <v>38</v>
      </c>
      <c r="H174" t="s">
        <v>14</v>
      </c>
    </row>
    <row r="175" spans="1:8" hidden="1">
      <c r="A175">
        <v>11759</v>
      </c>
      <c r="B175" t="s">
        <v>8</v>
      </c>
      <c r="C175" s="1">
        <v>41452</v>
      </c>
      <c r="D175" t="s">
        <v>108</v>
      </c>
      <c r="E175" t="s">
        <v>109</v>
      </c>
      <c r="F175" t="s">
        <v>20</v>
      </c>
      <c r="G175">
        <v>0</v>
      </c>
      <c r="H175" t="s">
        <v>14</v>
      </c>
    </row>
    <row r="176" spans="1:8" hidden="1">
      <c r="A176">
        <v>11759</v>
      </c>
      <c r="B176" t="s">
        <v>8</v>
      </c>
      <c r="C176" s="1">
        <v>41452</v>
      </c>
      <c r="D176" t="s">
        <v>110</v>
      </c>
      <c r="G176">
        <v>0.46</v>
      </c>
      <c r="H176" t="s">
        <v>11</v>
      </c>
    </row>
    <row r="177" spans="1:8" hidden="1">
      <c r="A177">
        <v>11759</v>
      </c>
      <c r="B177" t="s">
        <v>8</v>
      </c>
      <c r="C177" s="1">
        <v>41452</v>
      </c>
      <c r="D177" t="s">
        <v>173</v>
      </c>
      <c r="F177" t="s">
        <v>20</v>
      </c>
      <c r="G177">
        <v>0</v>
      </c>
      <c r="H177" t="s">
        <v>11</v>
      </c>
    </row>
    <row r="178" spans="1:8" hidden="1">
      <c r="A178">
        <v>11759</v>
      </c>
      <c r="B178" t="s">
        <v>8</v>
      </c>
      <c r="C178" s="1">
        <v>41452</v>
      </c>
      <c r="D178" t="s">
        <v>111</v>
      </c>
      <c r="F178" t="s">
        <v>10</v>
      </c>
      <c r="G178">
        <v>0</v>
      </c>
      <c r="H178" t="s">
        <v>77</v>
      </c>
    </row>
    <row r="179" spans="1:8" hidden="1">
      <c r="A179">
        <v>11759</v>
      </c>
      <c r="B179" t="s">
        <v>8</v>
      </c>
      <c r="C179" s="1">
        <v>41452</v>
      </c>
      <c r="D179" t="s">
        <v>112</v>
      </c>
      <c r="F179" t="s">
        <v>10</v>
      </c>
      <c r="G179">
        <v>0</v>
      </c>
      <c r="H179" t="s">
        <v>77</v>
      </c>
    </row>
    <row r="180" spans="1:8" hidden="1">
      <c r="A180">
        <v>11759</v>
      </c>
      <c r="B180" t="s">
        <v>8</v>
      </c>
      <c r="C180" s="1">
        <v>41452</v>
      </c>
      <c r="D180" t="s">
        <v>113</v>
      </c>
      <c r="F180" t="s">
        <v>10</v>
      </c>
      <c r="G180">
        <v>0</v>
      </c>
      <c r="H180" t="s">
        <v>77</v>
      </c>
    </row>
    <row r="181" spans="1:8" hidden="1">
      <c r="A181">
        <v>11759</v>
      </c>
      <c r="B181" t="s">
        <v>8</v>
      </c>
      <c r="C181" s="1">
        <v>41452</v>
      </c>
      <c r="D181" t="s">
        <v>114</v>
      </c>
      <c r="F181" t="s">
        <v>10</v>
      </c>
      <c r="G181">
        <v>0</v>
      </c>
      <c r="H181" t="s">
        <v>77</v>
      </c>
    </row>
    <row r="182" spans="1:8" hidden="1">
      <c r="A182">
        <v>11759</v>
      </c>
      <c r="B182" t="s">
        <v>8</v>
      </c>
      <c r="C182" s="1">
        <v>41452</v>
      </c>
      <c r="D182" t="s">
        <v>115</v>
      </c>
      <c r="F182" t="s">
        <v>10</v>
      </c>
      <c r="G182">
        <v>0</v>
      </c>
      <c r="H182" t="s">
        <v>77</v>
      </c>
    </row>
    <row r="183" spans="1:8" hidden="1">
      <c r="A183">
        <v>11759</v>
      </c>
      <c r="B183" t="s">
        <v>8</v>
      </c>
      <c r="C183" s="1">
        <v>41452</v>
      </c>
      <c r="D183" t="s">
        <v>116</v>
      </c>
      <c r="F183" t="s">
        <v>10</v>
      </c>
      <c r="G183">
        <v>0</v>
      </c>
      <c r="H183" t="s">
        <v>77</v>
      </c>
    </row>
    <row r="184" spans="1:8" hidden="1">
      <c r="A184">
        <v>11759</v>
      </c>
      <c r="B184" t="s">
        <v>8</v>
      </c>
      <c r="C184" s="1">
        <v>41452</v>
      </c>
      <c r="D184" t="s">
        <v>117</v>
      </c>
      <c r="F184" t="s">
        <v>10</v>
      </c>
      <c r="G184">
        <v>0</v>
      </c>
      <c r="H184" t="s">
        <v>77</v>
      </c>
    </row>
    <row r="185" spans="1:8" hidden="1">
      <c r="A185">
        <v>11759</v>
      </c>
      <c r="B185" t="s">
        <v>8</v>
      </c>
      <c r="C185" s="1">
        <v>41452</v>
      </c>
      <c r="D185" t="s">
        <v>118</v>
      </c>
      <c r="F185" t="s">
        <v>10</v>
      </c>
      <c r="G185">
        <v>0</v>
      </c>
      <c r="H185" t="s">
        <v>77</v>
      </c>
    </row>
    <row r="186" spans="1:8" hidden="1">
      <c r="A186">
        <v>11759</v>
      </c>
      <c r="B186" t="s">
        <v>8</v>
      </c>
      <c r="C186" s="1">
        <v>41452</v>
      </c>
      <c r="D186" t="s">
        <v>119</v>
      </c>
      <c r="F186" t="s">
        <v>10</v>
      </c>
      <c r="G186">
        <v>0</v>
      </c>
      <c r="H186" t="s">
        <v>77</v>
      </c>
    </row>
    <row r="187" spans="1:8" hidden="1">
      <c r="A187">
        <v>11759</v>
      </c>
      <c r="B187" t="s">
        <v>8</v>
      </c>
      <c r="C187" s="1">
        <v>41452</v>
      </c>
      <c r="D187" t="s">
        <v>120</v>
      </c>
      <c r="F187" t="s">
        <v>10</v>
      </c>
      <c r="G187">
        <v>0</v>
      </c>
      <c r="H187" t="s">
        <v>77</v>
      </c>
    </row>
    <row r="188" spans="1:8" hidden="1">
      <c r="A188">
        <v>11759</v>
      </c>
      <c r="B188" t="s">
        <v>8</v>
      </c>
      <c r="C188" s="1">
        <v>41452</v>
      </c>
      <c r="D188" t="s">
        <v>121</v>
      </c>
      <c r="F188" t="s">
        <v>10</v>
      </c>
      <c r="G188">
        <v>0</v>
      </c>
      <c r="H188" t="s">
        <v>77</v>
      </c>
    </row>
    <row r="189" spans="1:8" hidden="1">
      <c r="A189">
        <v>11759</v>
      </c>
      <c r="B189" t="s">
        <v>8</v>
      </c>
      <c r="C189" s="1">
        <v>41452</v>
      </c>
      <c r="D189" t="s">
        <v>123</v>
      </c>
      <c r="F189" t="s">
        <v>10</v>
      </c>
      <c r="G189">
        <v>0</v>
      </c>
      <c r="H189" t="s">
        <v>77</v>
      </c>
    </row>
    <row r="190" spans="1:8" hidden="1">
      <c r="A190">
        <v>11759</v>
      </c>
      <c r="B190" t="s">
        <v>8</v>
      </c>
      <c r="C190" s="1">
        <v>41452</v>
      </c>
      <c r="D190" t="s">
        <v>124</v>
      </c>
      <c r="F190" t="s">
        <v>10</v>
      </c>
      <c r="G190">
        <v>0</v>
      </c>
      <c r="H190" t="s">
        <v>77</v>
      </c>
    </row>
    <row r="191" spans="1:8" hidden="1">
      <c r="A191">
        <v>11759</v>
      </c>
      <c r="B191" t="s">
        <v>8</v>
      </c>
      <c r="C191" s="1">
        <v>41452</v>
      </c>
      <c r="D191" t="s">
        <v>125</v>
      </c>
      <c r="F191" t="s">
        <v>10</v>
      </c>
      <c r="G191">
        <v>0</v>
      </c>
      <c r="H191" t="s">
        <v>77</v>
      </c>
    </row>
    <row r="192" spans="1:8" hidden="1">
      <c r="A192">
        <v>11759</v>
      </c>
      <c r="B192" t="s">
        <v>8</v>
      </c>
      <c r="C192" s="1">
        <v>41452</v>
      </c>
      <c r="D192" t="s">
        <v>126</v>
      </c>
      <c r="E192" t="s">
        <v>127</v>
      </c>
      <c r="F192" t="s">
        <v>20</v>
      </c>
      <c r="G192">
        <v>0</v>
      </c>
      <c r="H192" t="s">
        <v>14</v>
      </c>
    </row>
    <row r="193" spans="1:8" hidden="1">
      <c r="A193">
        <v>11759</v>
      </c>
      <c r="B193" t="s">
        <v>8</v>
      </c>
      <c r="C193" s="1">
        <v>41452</v>
      </c>
      <c r="D193" t="s">
        <v>128</v>
      </c>
      <c r="E193" t="s">
        <v>129</v>
      </c>
      <c r="F193" t="s">
        <v>20</v>
      </c>
      <c r="G193">
        <v>0</v>
      </c>
      <c r="H193" t="s">
        <v>14</v>
      </c>
    </row>
    <row r="194" spans="1:8" hidden="1">
      <c r="A194">
        <v>11759</v>
      </c>
      <c r="B194" t="s">
        <v>8</v>
      </c>
      <c r="C194" s="1">
        <v>41452</v>
      </c>
      <c r="D194" t="s">
        <v>130</v>
      </c>
      <c r="E194" t="s">
        <v>131</v>
      </c>
      <c r="G194">
        <v>7.14</v>
      </c>
      <c r="H194" t="s">
        <v>132</v>
      </c>
    </row>
    <row r="195" spans="1:8" hidden="1">
      <c r="A195">
        <v>11759</v>
      </c>
      <c r="B195" t="s">
        <v>8</v>
      </c>
      <c r="C195" s="1">
        <v>41452</v>
      </c>
      <c r="D195" t="s">
        <v>133</v>
      </c>
      <c r="F195" t="s">
        <v>10</v>
      </c>
      <c r="G195">
        <v>0</v>
      </c>
      <c r="H195" t="s">
        <v>11</v>
      </c>
    </row>
    <row r="196" spans="1:8" hidden="1">
      <c r="A196">
        <v>11759</v>
      </c>
      <c r="B196" t="s">
        <v>8</v>
      </c>
      <c r="C196" s="1">
        <v>41452</v>
      </c>
      <c r="D196" t="s">
        <v>174</v>
      </c>
      <c r="F196" t="s">
        <v>10</v>
      </c>
      <c r="G196">
        <v>0</v>
      </c>
      <c r="H196" t="s">
        <v>11</v>
      </c>
    </row>
    <row r="197" spans="1:8" hidden="1">
      <c r="A197">
        <v>11759</v>
      </c>
      <c r="B197" t="s">
        <v>8</v>
      </c>
      <c r="C197" s="1">
        <v>41452</v>
      </c>
      <c r="D197" t="s">
        <v>134</v>
      </c>
      <c r="E197" t="s">
        <v>135</v>
      </c>
      <c r="G197">
        <v>0.94</v>
      </c>
      <c r="H197" t="s">
        <v>14</v>
      </c>
    </row>
    <row r="198" spans="1:8" hidden="1">
      <c r="A198">
        <v>11759</v>
      </c>
      <c r="B198" t="s">
        <v>8</v>
      </c>
      <c r="C198" s="1">
        <v>41452</v>
      </c>
      <c r="D198" t="s">
        <v>136</v>
      </c>
      <c r="E198" t="s">
        <v>137</v>
      </c>
      <c r="G198">
        <v>7</v>
      </c>
      <c r="H198" t="s">
        <v>26</v>
      </c>
    </row>
    <row r="199" spans="1:8" hidden="1">
      <c r="A199">
        <v>11759</v>
      </c>
      <c r="B199" t="s">
        <v>8</v>
      </c>
      <c r="C199" s="1">
        <v>41452</v>
      </c>
      <c r="D199" t="s">
        <v>138</v>
      </c>
      <c r="F199" t="s">
        <v>10</v>
      </c>
      <c r="G199">
        <v>0</v>
      </c>
      <c r="H199" t="s">
        <v>11</v>
      </c>
    </row>
    <row r="200" spans="1:8" hidden="1">
      <c r="A200">
        <v>11759</v>
      </c>
      <c r="B200" t="s">
        <v>8</v>
      </c>
      <c r="C200" s="1">
        <v>41452</v>
      </c>
      <c r="D200" t="s">
        <v>139</v>
      </c>
      <c r="E200" t="s">
        <v>140</v>
      </c>
      <c r="F200" t="s">
        <v>20</v>
      </c>
      <c r="G200">
        <v>0</v>
      </c>
      <c r="H200" t="s">
        <v>11</v>
      </c>
    </row>
    <row r="201" spans="1:8" hidden="1">
      <c r="A201">
        <v>11759</v>
      </c>
      <c r="B201" t="s">
        <v>8</v>
      </c>
      <c r="C201" s="1">
        <v>41452</v>
      </c>
      <c r="D201" t="s">
        <v>141</v>
      </c>
      <c r="E201" t="s">
        <v>142</v>
      </c>
      <c r="G201">
        <v>7180</v>
      </c>
      <c r="H201" t="s">
        <v>11</v>
      </c>
    </row>
    <row r="202" spans="1:8" hidden="1">
      <c r="A202">
        <v>11759</v>
      </c>
      <c r="B202" t="s">
        <v>8</v>
      </c>
      <c r="C202" s="1">
        <v>41452</v>
      </c>
      <c r="D202" t="s">
        <v>143</v>
      </c>
      <c r="F202" t="s">
        <v>10</v>
      </c>
      <c r="G202">
        <v>0</v>
      </c>
      <c r="H202" t="s">
        <v>11</v>
      </c>
    </row>
    <row r="203" spans="1:8" hidden="1">
      <c r="A203">
        <v>11759</v>
      </c>
      <c r="B203" t="s">
        <v>8</v>
      </c>
      <c r="C203" s="1">
        <v>41452</v>
      </c>
      <c r="D203" t="s">
        <v>144</v>
      </c>
      <c r="E203" t="s">
        <v>145</v>
      </c>
      <c r="G203">
        <v>561</v>
      </c>
      <c r="H203" t="s">
        <v>11</v>
      </c>
    </row>
    <row r="204" spans="1:8" hidden="1">
      <c r="A204">
        <v>11759</v>
      </c>
      <c r="B204" t="s">
        <v>8</v>
      </c>
      <c r="C204" s="1">
        <v>41452</v>
      </c>
      <c r="D204" t="s">
        <v>175</v>
      </c>
      <c r="F204" t="s">
        <v>10</v>
      </c>
      <c r="G204">
        <v>0</v>
      </c>
      <c r="H204" t="s">
        <v>11</v>
      </c>
    </row>
    <row r="205" spans="1:8" hidden="1">
      <c r="A205">
        <v>11759</v>
      </c>
      <c r="B205" t="s">
        <v>8</v>
      </c>
      <c r="C205" s="1">
        <v>41452</v>
      </c>
      <c r="D205" t="s">
        <v>146</v>
      </c>
      <c r="E205" t="s">
        <v>147</v>
      </c>
      <c r="G205">
        <v>110</v>
      </c>
      <c r="H205" t="s">
        <v>14</v>
      </c>
    </row>
    <row r="206" spans="1:8" hidden="1">
      <c r="A206">
        <v>11759</v>
      </c>
      <c r="B206" t="s">
        <v>8</v>
      </c>
      <c r="C206" s="1">
        <v>41452</v>
      </c>
      <c r="D206" t="s">
        <v>148</v>
      </c>
      <c r="F206" t="s">
        <v>10</v>
      </c>
      <c r="G206">
        <v>0</v>
      </c>
      <c r="H206" t="s">
        <v>11</v>
      </c>
    </row>
    <row r="207" spans="1:8" hidden="1">
      <c r="A207">
        <v>11759</v>
      </c>
      <c r="B207" t="s">
        <v>8</v>
      </c>
      <c r="C207" s="1">
        <v>41452</v>
      </c>
      <c r="D207" t="s">
        <v>149</v>
      </c>
      <c r="F207" t="s">
        <v>20</v>
      </c>
      <c r="G207">
        <v>0</v>
      </c>
      <c r="H207" t="s">
        <v>11</v>
      </c>
    </row>
    <row r="208" spans="1:8" hidden="1">
      <c r="A208">
        <v>11759</v>
      </c>
      <c r="B208" t="s">
        <v>8</v>
      </c>
      <c r="C208" s="1">
        <v>41452</v>
      </c>
      <c r="D208" t="s">
        <v>176</v>
      </c>
      <c r="E208" t="s">
        <v>177</v>
      </c>
      <c r="F208" t="s">
        <v>20</v>
      </c>
      <c r="G208">
        <v>0</v>
      </c>
      <c r="H208" t="s">
        <v>11</v>
      </c>
    </row>
    <row r="209" spans="1:8" hidden="1">
      <c r="A209">
        <v>11759</v>
      </c>
      <c r="B209" t="s">
        <v>8</v>
      </c>
      <c r="C209" s="1">
        <v>41452</v>
      </c>
      <c r="D209" t="s">
        <v>150</v>
      </c>
      <c r="F209" t="s">
        <v>20</v>
      </c>
      <c r="G209">
        <v>0</v>
      </c>
      <c r="H209" t="s">
        <v>11</v>
      </c>
    </row>
    <row r="210" spans="1:8" hidden="1">
      <c r="A210">
        <v>11759</v>
      </c>
      <c r="B210" t="s">
        <v>8</v>
      </c>
      <c r="C210" s="1">
        <v>41452</v>
      </c>
      <c r="D210" t="s">
        <v>151</v>
      </c>
      <c r="E210" t="s">
        <v>152</v>
      </c>
      <c r="G210">
        <v>4.5</v>
      </c>
      <c r="H210" t="s">
        <v>11</v>
      </c>
    </row>
    <row r="211" spans="1:8" hidden="1">
      <c r="A211">
        <v>11759</v>
      </c>
      <c r="B211" t="s">
        <v>8</v>
      </c>
      <c r="C211" s="1">
        <v>41452</v>
      </c>
      <c r="D211" t="s">
        <v>153</v>
      </c>
      <c r="E211" t="s">
        <v>154</v>
      </c>
      <c r="F211" t="s">
        <v>20</v>
      </c>
      <c r="G211">
        <v>0</v>
      </c>
      <c r="H211" t="s">
        <v>11</v>
      </c>
    </row>
    <row r="212" spans="1:8" hidden="1">
      <c r="A212">
        <v>11759</v>
      </c>
      <c r="B212" t="s">
        <v>8</v>
      </c>
      <c r="C212" s="1">
        <v>41452</v>
      </c>
      <c r="D212" t="s">
        <v>155</v>
      </c>
      <c r="G212">
        <v>12</v>
      </c>
      <c r="H212" t="s">
        <v>87</v>
      </c>
    </row>
    <row r="213" spans="1:8" hidden="1">
      <c r="A213">
        <v>11759</v>
      </c>
      <c r="B213" t="s">
        <v>8</v>
      </c>
      <c r="C213" s="1">
        <v>41452</v>
      </c>
      <c r="D213" t="s">
        <v>156</v>
      </c>
      <c r="E213" t="s">
        <v>157</v>
      </c>
      <c r="F213" t="s">
        <v>20</v>
      </c>
      <c r="G213">
        <v>0</v>
      </c>
      <c r="H213" t="s">
        <v>14</v>
      </c>
    </row>
    <row r="214" spans="1:8" hidden="1">
      <c r="A214">
        <v>11759</v>
      </c>
      <c r="B214" t="s">
        <v>8</v>
      </c>
      <c r="C214" s="1">
        <v>41452</v>
      </c>
      <c r="D214" t="s">
        <v>158</v>
      </c>
      <c r="E214" t="s">
        <v>159</v>
      </c>
      <c r="F214" t="s">
        <v>20</v>
      </c>
      <c r="G214">
        <v>0</v>
      </c>
      <c r="H214" t="s">
        <v>11</v>
      </c>
    </row>
    <row r="215" spans="1:8" hidden="1">
      <c r="A215">
        <v>11759</v>
      </c>
      <c r="B215" t="s">
        <v>8</v>
      </c>
      <c r="C215" s="1">
        <v>41452</v>
      </c>
      <c r="D215" t="s">
        <v>160</v>
      </c>
      <c r="G215">
        <v>0.25</v>
      </c>
      <c r="H215" t="s">
        <v>11</v>
      </c>
    </row>
    <row r="216" spans="1:8" hidden="1">
      <c r="A216">
        <v>11759</v>
      </c>
      <c r="B216" t="s">
        <v>8</v>
      </c>
      <c r="C216" s="1">
        <v>41785</v>
      </c>
      <c r="D216" t="s">
        <v>161</v>
      </c>
      <c r="F216" t="s">
        <v>10</v>
      </c>
      <c r="G216">
        <v>0</v>
      </c>
      <c r="H216" t="s">
        <v>11</v>
      </c>
    </row>
    <row r="217" spans="1:8" hidden="1">
      <c r="A217">
        <v>11759</v>
      </c>
      <c r="B217" t="s">
        <v>8</v>
      </c>
      <c r="C217" s="1">
        <v>41785</v>
      </c>
      <c r="D217" t="s">
        <v>9</v>
      </c>
      <c r="F217" t="s">
        <v>10</v>
      </c>
      <c r="G217">
        <v>0</v>
      </c>
      <c r="H217" t="s">
        <v>11</v>
      </c>
    </row>
    <row r="218" spans="1:8" hidden="1">
      <c r="A218">
        <v>11759</v>
      </c>
      <c r="B218" t="s">
        <v>8</v>
      </c>
      <c r="C218" s="1">
        <v>41785</v>
      </c>
      <c r="D218" t="s">
        <v>12</v>
      </c>
      <c r="E218" t="s">
        <v>13</v>
      </c>
      <c r="G218">
        <v>0.48</v>
      </c>
      <c r="H218" t="s">
        <v>14</v>
      </c>
    </row>
    <row r="219" spans="1:8" hidden="1">
      <c r="A219">
        <v>11759</v>
      </c>
      <c r="B219" t="s">
        <v>8</v>
      </c>
      <c r="C219" s="1">
        <v>41785</v>
      </c>
      <c r="D219" t="s">
        <v>16</v>
      </c>
      <c r="E219" t="s">
        <v>17</v>
      </c>
      <c r="G219">
        <v>8.0000000000000002E-3</v>
      </c>
      <c r="H219" t="s">
        <v>14</v>
      </c>
    </row>
    <row r="220" spans="1:8" hidden="1">
      <c r="A220">
        <v>11759</v>
      </c>
      <c r="B220" t="s">
        <v>8</v>
      </c>
      <c r="C220" s="1">
        <v>41785</v>
      </c>
      <c r="D220" t="s">
        <v>18</v>
      </c>
      <c r="E220" t="s">
        <v>19</v>
      </c>
      <c r="G220">
        <v>1</v>
      </c>
      <c r="H220" t="s">
        <v>11</v>
      </c>
    </row>
    <row r="221" spans="1:8" hidden="1">
      <c r="A221">
        <v>11759</v>
      </c>
      <c r="B221" t="s">
        <v>8</v>
      </c>
      <c r="C221" s="1">
        <v>41785</v>
      </c>
      <c r="D221" t="s">
        <v>21</v>
      </c>
      <c r="F221" t="s">
        <v>10</v>
      </c>
      <c r="G221">
        <v>0</v>
      </c>
      <c r="H221" t="s">
        <v>11</v>
      </c>
    </row>
    <row r="222" spans="1:8" hidden="1">
      <c r="A222">
        <v>11759</v>
      </c>
      <c r="B222" t="s">
        <v>8</v>
      </c>
      <c r="C222" s="1">
        <v>41785</v>
      </c>
      <c r="D222" t="s">
        <v>22</v>
      </c>
      <c r="E222" t="s">
        <v>23</v>
      </c>
      <c r="G222">
        <v>79.400000000000006</v>
      </c>
      <c r="H222" t="s">
        <v>11</v>
      </c>
    </row>
    <row r="223" spans="1:8" hidden="1">
      <c r="A223">
        <v>11759</v>
      </c>
      <c r="B223" t="s">
        <v>8</v>
      </c>
      <c r="C223" s="1">
        <v>41785</v>
      </c>
      <c r="D223" t="s">
        <v>24</v>
      </c>
      <c r="E223" t="s">
        <v>25</v>
      </c>
      <c r="G223">
        <v>7</v>
      </c>
      <c r="H223" t="s">
        <v>26</v>
      </c>
    </row>
    <row r="224" spans="1:8" hidden="1">
      <c r="A224">
        <v>11759</v>
      </c>
      <c r="B224" t="s">
        <v>8</v>
      </c>
      <c r="C224" s="1">
        <v>41785</v>
      </c>
      <c r="D224" t="s">
        <v>27</v>
      </c>
      <c r="F224" t="s">
        <v>10</v>
      </c>
      <c r="G224">
        <v>0</v>
      </c>
      <c r="H224" t="s">
        <v>11</v>
      </c>
    </row>
    <row r="225" spans="1:8" hidden="1">
      <c r="A225">
        <v>11759</v>
      </c>
      <c r="B225" t="s">
        <v>8</v>
      </c>
      <c r="C225" s="1">
        <v>41785</v>
      </c>
      <c r="D225" t="s">
        <v>28</v>
      </c>
      <c r="F225" t="s">
        <v>10</v>
      </c>
      <c r="G225">
        <v>0</v>
      </c>
      <c r="H225" t="s">
        <v>11</v>
      </c>
    </row>
    <row r="226" spans="1:8" hidden="1">
      <c r="A226">
        <v>11759</v>
      </c>
      <c r="B226" t="s">
        <v>8</v>
      </c>
      <c r="C226" s="1">
        <v>41785</v>
      </c>
      <c r="D226" t="s">
        <v>29</v>
      </c>
      <c r="E226" t="s">
        <v>30</v>
      </c>
      <c r="F226" t="s">
        <v>20</v>
      </c>
      <c r="G226">
        <v>0</v>
      </c>
      <c r="H226" t="s">
        <v>11</v>
      </c>
    </row>
    <row r="227" spans="1:8" hidden="1">
      <c r="A227">
        <v>11759</v>
      </c>
      <c r="B227" t="s">
        <v>8</v>
      </c>
      <c r="C227" s="1">
        <v>41785</v>
      </c>
      <c r="D227" t="s">
        <v>31</v>
      </c>
      <c r="E227" t="s">
        <v>32</v>
      </c>
      <c r="G227">
        <v>158</v>
      </c>
      <c r="H227" t="s">
        <v>11</v>
      </c>
    </row>
    <row r="228" spans="1:8" hidden="1">
      <c r="A228">
        <v>11759</v>
      </c>
      <c r="B228" t="s">
        <v>8</v>
      </c>
      <c r="C228" s="1">
        <v>41785</v>
      </c>
      <c r="D228" t="s">
        <v>33</v>
      </c>
      <c r="F228" t="s">
        <v>10</v>
      </c>
      <c r="G228">
        <v>0</v>
      </c>
      <c r="H228" t="s">
        <v>11</v>
      </c>
    </row>
    <row r="229" spans="1:8" hidden="1">
      <c r="A229">
        <v>11759</v>
      </c>
      <c r="B229" t="s">
        <v>8</v>
      </c>
      <c r="C229" s="1">
        <v>41785</v>
      </c>
      <c r="D229" t="s">
        <v>34</v>
      </c>
      <c r="E229" t="s">
        <v>35</v>
      </c>
      <c r="F229" t="s">
        <v>20</v>
      </c>
      <c r="G229">
        <v>0</v>
      </c>
      <c r="H229" t="s">
        <v>14</v>
      </c>
    </row>
    <row r="230" spans="1:8" hidden="1">
      <c r="A230">
        <v>11759</v>
      </c>
      <c r="B230" t="s">
        <v>8</v>
      </c>
      <c r="C230" s="1">
        <v>41785</v>
      </c>
      <c r="D230" t="s">
        <v>36</v>
      </c>
      <c r="E230" t="s">
        <v>37</v>
      </c>
      <c r="F230" t="s">
        <v>20</v>
      </c>
      <c r="G230">
        <v>0</v>
      </c>
      <c r="H230" t="s">
        <v>11</v>
      </c>
    </row>
    <row r="231" spans="1:8" hidden="1">
      <c r="A231">
        <v>11759</v>
      </c>
      <c r="B231" t="s">
        <v>8</v>
      </c>
      <c r="C231" s="1">
        <v>41785</v>
      </c>
      <c r="D231" t="s">
        <v>38</v>
      </c>
      <c r="E231" t="s">
        <v>39</v>
      </c>
      <c r="G231">
        <v>171</v>
      </c>
      <c r="H231" t="s">
        <v>14</v>
      </c>
    </row>
    <row r="232" spans="1:8" hidden="1">
      <c r="A232">
        <v>11759</v>
      </c>
      <c r="B232" t="s">
        <v>8</v>
      </c>
      <c r="C232" s="1">
        <v>41785</v>
      </c>
      <c r="D232" t="s">
        <v>40</v>
      </c>
      <c r="F232" t="s">
        <v>10</v>
      </c>
      <c r="G232">
        <v>0</v>
      </c>
      <c r="H232" t="s">
        <v>11</v>
      </c>
    </row>
    <row r="233" spans="1:8" hidden="1">
      <c r="A233">
        <v>11759</v>
      </c>
      <c r="B233" t="s">
        <v>8</v>
      </c>
      <c r="C233" s="1">
        <v>41785</v>
      </c>
      <c r="D233" t="s">
        <v>163</v>
      </c>
      <c r="E233" t="s">
        <v>164</v>
      </c>
      <c r="G233">
        <v>2.4116657300000002</v>
      </c>
      <c r="H233" t="s">
        <v>71</v>
      </c>
    </row>
    <row r="234" spans="1:8" hidden="1">
      <c r="A234">
        <v>11759</v>
      </c>
      <c r="B234" t="s">
        <v>8</v>
      </c>
      <c r="C234" s="1">
        <v>41785</v>
      </c>
      <c r="D234" t="s">
        <v>41</v>
      </c>
      <c r="E234" t="s">
        <v>42</v>
      </c>
      <c r="G234">
        <v>130</v>
      </c>
      <c r="H234" t="s">
        <v>14</v>
      </c>
    </row>
    <row r="235" spans="1:8" hidden="1">
      <c r="A235">
        <v>11759</v>
      </c>
      <c r="B235" t="s">
        <v>8</v>
      </c>
      <c r="C235" s="1">
        <v>41785</v>
      </c>
      <c r="D235" t="s">
        <v>43</v>
      </c>
      <c r="F235" t="s">
        <v>10</v>
      </c>
      <c r="G235">
        <v>0</v>
      </c>
      <c r="H235" t="s">
        <v>11</v>
      </c>
    </row>
    <row r="236" spans="1:8" hidden="1">
      <c r="A236">
        <v>11759</v>
      </c>
      <c r="B236" t="s">
        <v>8</v>
      </c>
      <c r="C236" s="1">
        <v>41785</v>
      </c>
      <c r="D236" t="s">
        <v>44</v>
      </c>
      <c r="F236" t="s">
        <v>10</v>
      </c>
      <c r="G236">
        <v>0</v>
      </c>
      <c r="H236" t="s">
        <v>11</v>
      </c>
    </row>
    <row r="237" spans="1:8" hidden="1">
      <c r="A237">
        <v>11759</v>
      </c>
      <c r="B237" t="s">
        <v>8</v>
      </c>
      <c r="C237" s="1">
        <v>41785</v>
      </c>
      <c r="D237" t="s">
        <v>45</v>
      </c>
      <c r="E237" t="s">
        <v>46</v>
      </c>
      <c r="G237">
        <v>2.2000000000000002</v>
      </c>
      <c r="H237" t="s">
        <v>11</v>
      </c>
    </row>
    <row r="238" spans="1:8" hidden="1">
      <c r="A238">
        <v>11759</v>
      </c>
      <c r="B238" t="s">
        <v>8</v>
      </c>
      <c r="C238" s="1">
        <v>41785</v>
      </c>
      <c r="D238" t="s">
        <v>47</v>
      </c>
      <c r="F238" t="s">
        <v>10</v>
      </c>
      <c r="G238">
        <v>0</v>
      </c>
      <c r="H238" t="s">
        <v>11</v>
      </c>
    </row>
    <row r="239" spans="1:8" hidden="1">
      <c r="A239">
        <v>11759</v>
      </c>
      <c r="B239" t="s">
        <v>8</v>
      </c>
      <c r="C239" s="1">
        <v>41785</v>
      </c>
      <c r="D239" t="s">
        <v>165</v>
      </c>
      <c r="G239">
        <v>0.13</v>
      </c>
      <c r="H239" t="s">
        <v>11</v>
      </c>
    </row>
    <row r="240" spans="1:8" hidden="1">
      <c r="A240">
        <v>11759</v>
      </c>
      <c r="B240" t="s">
        <v>8</v>
      </c>
      <c r="C240" s="1">
        <v>41785</v>
      </c>
      <c r="D240" t="s">
        <v>48</v>
      </c>
      <c r="F240" t="s">
        <v>10</v>
      </c>
      <c r="G240">
        <v>0</v>
      </c>
      <c r="H240" t="s">
        <v>11</v>
      </c>
    </row>
    <row r="241" spans="1:8" hidden="1">
      <c r="A241">
        <v>11759</v>
      </c>
      <c r="B241" t="s">
        <v>8</v>
      </c>
      <c r="C241" s="1">
        <v>41785</v>
      </c>
      <c r="D241" t="s">
        <v>49</v>
      </c>
      <c r="F241" t="s">
        <v>10</v>
      </c>
      <c r="G241">
        <v>0</v>
      </c>
      <c r="H241" t="s">
        <v>11</v>
      </c>
    </row>
    <row r="242" spans="1:8" hidden="1">
      <c r="A242">
        <v>11759</v>
      </c>
      <c r="B242" t="s">
        <v>8</v>
      </c>
      <c r="C242" s="1">
        <v>41785</v>
      </c>
      <c r="D242" t="s">
        <v>50</v>
      </c>
      <c r="F242" t="s">
        <v>10</v>
      </c>
      <c r="G242">
        <v>0</v>
      </c>
      <c r="H242" t="s">
        <v>11</v>
      </c>
    </row>
    <row r="243" spans="1:8" hidden="1">
      <c r="A243">
        <v>11759</v>
      </c>
      <c r="B243" t="s">
        <v>8</v>
      </c>
      <c r="C243" s="1">
        <v>41785</v>
      </c>
      <c r="D243" t="s">
        <v>51</v>
      </c>
      <c r="F243" t="s">
        <v>10</v>
      </c>
      <c r="G243">
        <v>0</v>
      </c>
      <c r="H243" t="s">
        <v>11</v>
      </c>
    </row>
    <row r="244" spans="1:8" hidden="1">
      <c r="A244">
        <v>11759</v>
      </c>
      <c r="B244" t="s">
        <v>8</v>
      </c>
      <c r="C244" s="1">
        <v>41785</v>
      </c>
      <c r="D244" t="s">
        <v>52</v>
      </c>
      <c r="G244">
        <v>0.12</v>
      </c>
      <c r="H244" t="s">
        <v>11</v>
      </c>
    </row>
    <row r="245" spans="1:8" hidden="1">
      <c r="A245">
        <v>11759</v>
      </c>
      <c r="B245" t="s">
        <v>8</v>
      </c>
      <c r="C245" s="1">
        <v>41785</v>
      </c>
      <c r="D245" t="s">
        <v>53</v>
      </c>
      <c r="F245" t="s">
        <v>10</v>
      </c>
      <c r="G245">
        <v>0</v>
      </c>
      <c r="H245" t="s">
        <v>11</v>
      </c>
    </row>
    <row r="246" spans="1:8" hidden="1">
      <c r="A246">
        <v>11759</v>
      </c>
      <c r="B246" t="s">
        <v>8</v>
      </c>
      <c r="C246" s="1">
        <v>41785</v>
      </c>
      <c r="D246" t="s">
        <v>54</v>
      </c>
      <c r="F246" t="s">
        <v>10</v>
      </c>
      <c r="G246">
        <v>0</v>
      </c>
      <c r="H246" t="s">
        <v>11</v>
      </c>
    </row>
    <row r="247" spans="1:8" hidden="1">
      <c r="A247">
        <v>11759</v>
      </c>
      <c r="B247" t="s">
        <v>8</v>
      </c>
      <c r="C247" s="1">
        <v>41785</v>
      </c>
      <c r="D247" t="s">
        <v>55</v>
      </c>
      <c r="F247" t="s">
        <v>10</v>
      </c>
      <c r="G247">
        <v>0</v>
      </c>
      <c r="H247" t="s">
        <v>11</v>
      </c>
    </row>
    <row r="248" spans="1:8" hidden="1">
      <c r="A248">
        <v>11759</v>
      </c>
      <c r="B248" t="s">
        <v>8</v>
      </c>
      <c r="C248" s="1">
        <v>41785</v>
      </c>
      <c r="D248" t="s">
        <v>56</v>
      </c>
      <c r="F248" t="s">
        <v>10</v>
      </c>
      <c r="G248">
        <v>0</v>
      </c>
      <c r="H248" t="s">
        <v>11</v>
      </c>
    </row>
    <row r="249" spans="1:8" hidden="1">
      <c r="A249">
        <v>11759</v>
      </c>
      <c r="B249" t="s">
        <v>8</v>
      </c>
      <c r="C249" s="1">
        <v>41785</v>
      </c>
      <c r="D249" t="s">
        <v>57</v>
      </c>
      <c r="E249" t="s">
        <v>58</v>
      </c>
      <c r="G249">
        <v>2</v>
      </c>
      <c r="H249" t="s">
        <v>14</v>
      </c>
    </row>
    <row r="250" spans="1:8" hidden="1">
      <c r="A250">
        <v>11759</v>
      </c>
      <c r="B250" t="s">
        <v>8</v>
      </c>
      <c r="C250" s="1">
        <v>41785</v>
      </c>
      <c r="D250" t="s">
        <v>166</v>
      </c>
      <c r="G250">
        <v>4</v>
      </c>
      <c r="H250" t="s">
        <v>11</v>
      </c>
    </row>
    <row r="251" spans="1:8" hidden="1">
      <c r="A251">
        <v>11759</v>
      </c>
      <c r="B251" t="s">
        <v>8</v>
      </c>
      <c r="C251" s="1">
        <v>41785</v>
      </c>
      <c r="D251" t="s">
        <v>59</v>
      </c>
      <c r="E251" t="s">
        <v>60</v>
      </c>
      <c r="G251">
        <v>1.9199999999999998E-2</v>
      </c>
      <c r="H251" t="s">
        <v>14</v>
      </c>
    </row>
    <row r="252" spans="1:8" hidden="1">
      <c r="A252">
        <v>11759</v>
      </c>
      <c r="B252" t="s">
        <v>8</v>
      </c>
      <c r="C252" s="1">
        <v>41785</v>
      </c>
      <c r="D252" t="s">
        <v>61</v>
      </c>
      <c r="E252" t="s">
        <v>62</v>
      </c>
      <c r="G252">
        <v>129.9</v>
      </c>
      <c r="H252" t="s">
        <v>63</v>
      </c>
    </row>
    <row r="253" spans="1:8" hidden="1">
      <c r="A253">
        <v>11759</v>
      </c>
      <c r="B253" t="s">
        <v>8</v>
      </c>
      <c r="C253" s="1">
        <v>41785</v>
      </c>
      <c r="D253" t="s">
        <v>64</v>
      </c>
      <c r="F253" t="s">
        <v>10</v>
      </c>
      <c r="G253">
        <v>0</v>
      </c>
      <c r="H253" t="s">
        <v>11</v>
      </c>
    </row>
    <row r="254" spans="1:8" hidden="1">
      <c r="A254">
        <v>11759</v>
      </c>
      <c r="B254" t="s">
        <v>8</v>
      </c>
      <c r="C254" s="1">
        <v>41785</v>
      </c>
      <c r="D254" t="s">
        <v>65</v>
      </c>
      <c r="F254" t="s">
        <v>10</v>
      </c>
      <c r="G254">
        <v>0</v>
      </c>
      <c r="H254" t="s">
        <v>11</v>
      </c>
    </row>
    <row r="255" spans="1:8" hidden="1">
      <c r="A255">
        <v>11759</v>
      </c>
      <c r="B255" t="s">
        <v>8</v>
      </c>
      <c r="C255" s="1">
        <v>41785</v>
      </c>
      <c r="D255" t="s">
        <v>66</v>
      </c>
      <c r="E255" t="s">
        <v>67</v>
      </c>
      <c r="F255" t="s">
        <v>20</v>
      </c>
      <c r="G255">
        <v>0</v>
      </c>
      <c r="H255" t="s">
        <v>14</v>
      </c>
    </row>
    <row r="256" spans="1:8" hidden="1">
      <c r="A256">
        <v>11759</v>
      </c>
      <c r="B256" t="s">
        <v>8</v>
      </c>
      <c r="C256" s="1">
        <v>41785</v>
      </c>
      <c r="D256" t="s">
        <v>68</v>
      </c>
      <c r="F256" t="s">
        <v>10</v>
      </c>
      <c r="G256">
        <v>0</v>
      </c>
      <c r="H256" t="s">
        <v>11</v>
      </c>
    </row>
    <row r="257" spans="1:8" hidden="1">
      <c r="A257">
        <v>11759</v>
      </c>
      <c r="B257" t="s">
        <v>8</v>
      </c>
      <c r="C257" s="1">
        <v>41785</v>
      </c>
      <c r="D257" t="s">
        <v>69</v>
      </c>
      <c r="E257" t="s">
        <v>70</v>
      </c>
      <c r="G257">
        <v>29.164329779999999</v>
      </c>
      <c r="H257" t="s">
        <v>71</v>
      </c>
    </row>
    <row r="258" spans="1:8" hidden="1">
      <c r="A258">
        <v>11759</v>
      </c>
      <c r="B258" t="s">
        <v>8</v>
      </c>
      <c r="C258" s="1">
        <v>41785</v>
      </c>
      <c r="D258" t="s">
        <v>73</v>
      </c>
      <c r="F258" t="s">
        <v>10</v>
      </c>
      <c r="G258">
        <v>0</v>
      </c>
      <c r="H258" t="s">
        <v>11</v>
      </c>
    </row>
    <row r="259" spans="1:8" hidden="1">
      <c r="A259">
        <v>11759</v>
      </c>
      <c r="B259" t="s">
        <v>8</v>
      </c>
      <c r="C259" s="1">
        <v>41785</v>
      </c>
      <c r="D259" t="s">
        <v>74</v>
      </c>
      <c r="E259" t="s">
        <v>75</v>
      </c>
      <c r="G259">
        <v>425</v>
      </c>
      <c r="H259" t="s">
        <v>14</v>
      </c>
    </row>
    <row r="260" spans="1:8" hidden="1">
      <c r="A260">
        <v>11759</v>
      </c>
      <c r="B260" t="s">
        <v>8</v>
      </c>
      <c r="C260" s="1">
        <v>41785</v>
      </c>
      <c r="D260" t="s">
        <v>76</v>
      </c>
      <c r="F260" t="s">
        <v>10</v>
      </c>
      <c r="G260">
        <v>0</v>
      </c>
      <c r="H260" t="s">
        <v>77</v>
      </c>
    </row>
    <row r="261" spans="1:8" hidden="1">
      <c r="A261">
        <v>11759</v>
      </c>
      <c r="B261" t="s">
        <v>8</v>
      </c>
      <c r="C261" s="1">
        <v>41785</v>
      </c>
      <c r="D261" t="s">
        <v>79</v>
      </c>
      <c r="F261" t="s">
        <v>10</v>
      </c>
      <c r="G261">
        <v>0</v>
      </c>
      <c r="H261" t="s">
        <v>11</v>
      </c>
    </row>
    <row r="262" spans="1:8" hidden="1">
      <c r="A262">
        <v>11759</v>
      </c>
      <c r="B262" t="s">
        <v>8</v>
      </c>
      <c r="C262" s="1">
        <v>41785</v>
      </c>
      <c r="D262" t="s">
        <v>80</v>
      </c>
      <c r="E262" t="s">
        <v>81</v>
      </c>
      <c r="G262">
        <v>3.2</v>
      </c>
      <c r="H262" t="s">
        <v>14</v>
      </c>
    </row>
    <row r="263" spans="1:8" hidden="1">
      <c r="A263">
        <v>11759</v>
      </c>
      <c r="B263" t="s">
        <v>8</v>
      </c>
      <c r="C263" s="1">
        <v>41785</v>
      </c>
      <c r="D263" t="s">
        <v>167</v>
      </c>
      <c r="E263" t="s">
        <v>168</v>
      </c>
      <c r="G263">
        <v>7.2000000000000005E-4</v>
      </c>
      <c r="H263" t="s">
        <v>14</v>
      </c>
    </row>
    <row r="264" spans="1:8" hidden="1">
      <c r="A264">
        <v>11759</v>
      </c>
      <c r="B264" t="s">
        <v>8</v>
      </c>
      <c r="C264" s="1">
        <v>41785</v>
      </c>
      <c r="D264" t="s">
        <v>82</v>
      </c>
      <c r="E264" t="s">
        <v>83</v>
      </c>
      <c r="G264">
        <v>1.1000000000000001E-3</v>
      </c>
      <c r="H264" t="s">
        <v>14</v>
      </c>
    </row>
    <row r="265" spans="1:8" hidden="1">
      <c r="A265">
        <v>11759</v>
      </c>
      <c r="B265" t="s">
        <v>8</v>
      </c>
      <c r="C265" s="1">
        <v>41785</v>
      </c>
      <c r="D265" t="s">
        <v>84</v>
      </c>
      <c r="E265" t="s">
        <v>85</v>
      </c>
      <c r="G265">
        <v>12</v>
      </c>
      <c r="H265" t="s">
        <v>11</v>
      </c>
    </row>
    <row r="266" spans="1:8" hidden="1">
      <c r="A266">
        <v>11759</v>
      </c>
      <c r="B266" t="s">
        <v>8</v>
      </c>
      <c r="C266" s="1">
        <v>41785</v>
      </c>
      <c r="D266" t="s">
        <v>86</v>
      </c>
      <c r="G266">
        <v>18</v>
      </c>
      <c r="H266" t="s">
        <v>87</v>
      </c>
    </row>
    <row r="267" spans="1:8" hidden="1">
      <c r="A267">
        <v>11759</v>
      </c>
      <c r="B267" t="s">
        <v>8</v>
      </c>
      <c r="C267" s="1">
        <v>41785</v>
      </c>
      <c r="D267" t="s">
        <v>88</v>
      </c>
      <c r="E267" t="s">
        <v>89</v>
      </c>
      <c r="G267">
        <v>22.8</v>
      </c>
      <c r="H267" t="s">
        <v>14</v>
      </c>
    </row>
    <row r="268" spans="1:8" hidden="1">
      <c r="A268">
        <v>11759</v>
      </c>
      <c r="B268" t="s">
        <v>8</v>
      </c>
      <c r="C268" s="1">
        <v>41785</v>
      </c>
      <c r="D268" t="s">
        <v>90</v>
      </c>
      <c r="E268" t="s">
        <v>91</v>
      </c>
      <c r="G268">
        <v>0.27300000000000002</v>
      </c>
      <c r="H268" t="s">
        <v>14</v>
      </c>
    </row>
    <row r="269" spans="1:8" hidden="1">
      <c r="A269">
        <v>11759</v>
      </c>
      <c r="B269" t="s">
        <v>8</v>
      </c>
      <c r="C269" s="1">
        <v>41785</v>
      </c>
      <c r="D269" t="s">
        <v>92</v>
      </c>
      <c r="F269" t="s">
        <v>10</v>
      </c>
      <c r="G269">
        <v>0</v>
      </c>
      <c r="H269" t="s">
        <v>11</v>
      </c>
    </row>
    <row r="270" spans="1:8" hidden="1">
      <c r="A270">
        <v>11759</v>
      </c>
      <c r="B270" t="s">
        <v>8</v>
      </c>
      <c r="C270" s="1">
        <v>41785</v>
      </c>
      <c r="D270" t="s">
        <v>93</v>
      </c>
      <c r="F270" t="s">
        <v>10</v>
      </c>
      <c r="G270">
        <v>0</v>
      </c>
      <c r="H270" t="s">
        <v>11</v>
      </c>
    </row>
    <row r="271" spans="1:8" hidden="1">
      <c r="A271">
        <v>11759</v>
      </c>
      <c r="B271" t="s">
        <v>8</v>
      </c>
      <c r="C271" s="1">
        <v>41785</v>
      </c>
      <c r="D271" t="s">
        <v>94</v>
      </c>
      <c r="F271" t="s">
        <v>10</v>
      </c>
      <c r="G271">
        <v>0</v>
      </c>
      <c r="H271" t="s">
        <v>11</v>
      </c>
    </row>
    <row r="272" spans="1:8" hidden="1">
      <c r="A272">
        <v>11759</v>
      </c>
      <c r="B272" t="s">
        <v>8</v>
      </c>
      <c r="C272" s="1">
        <v>41785</v>
      </c>
      <c r="D272" t="s">
        <v>95</v>
      </c>
      <c r="F272" t="s">
        <v>10</v>
      </c>
      <c r="G272">
        <v>0</v>
      </c>
      <c r="H272" t="s">
        <v>11</v>
      </c>
    </row>
    <row r="273" spans="1:8" hidden="1">
      <c r="A273">
        <v>11759</v>
      </c>
      <c r="B273" t="s">
        <v>8</v>
      </c>
      <c r="C273" s="1">
        <v>41785</v>
      </c>
      <c r="D273" t="s">
        <v>96</v>
      </c>
      <c r="F273" t="s">
        <v>10</v>
      </c>
      <c r="G273">
        <v>0</v>
      </c>
      <c r="H273" t="s">
        <v>11</v>
      </c>
    </row>
    <row r="274" spans="1:8" hidden="1">
      <c r="A274">
        <v>11759</v>
      </c>
      <c r="B274" t="s">
        <v>8</v>
      </c>
      <c r="C274" s="1">
        <v>41785</v>
      </c>
      <c r="D274" t="s">
        <v>97</v>
      </c>
      <c r="F274" t="s">
        <v>10</v>
      </c>
      <c r="G274">
        <v>0</v>
      </c>
      <c r="H274" t="s">
        <v>11</v>
      </c>
    </row>
    <row r="275" spans="1:8" hidden="1">
      <c r="A275">
        <v>11759</v>
      </c>
      <c r="B275" t="s">
        <v>8</v>
      </c>
      <c r="C275" s="1">
        <v>41785</v>
      </c>
      <c r="D275" t="s">
        <v>98</v>
      </c>
      <c r="F275" t="s">
        <v>10</v>
      </c>
      <c r="G275">
        <v>0</v>
      </c>
      <c r="H275" t="s">
        <v>11</v>
      </c>
    </row>
    <row r="276" spans="1:8" hidden="1">
      <c r="A276">
        <v>11759</v>
      </c>
      <c r="B276" t="s">
        <v>8</v>
      </c>
      <c r="C276" s="1">
        <v>41785</v>
      </c>
      <c r="D276" t="s">
        <v>99</v>
      </c>
      <c r="F276" t="s">
        <v>10</v>
      </c>
      <c r="G276">
        <v>0</v>
      </c>
      <c r="H276" t="s">
        <v>11</v>
      </c>
    </row>
    <row r="277" spans="1:8" hidden="1">
      <c r="A277">
        <v>11759</v>
      </c>
      <c r="B277" t="s">
        <v>8</v>
      </c>
      <c r="C277" s="1">
        <v>41785</v>
      </c>
      <c r="D277" t="s">
        <v>100</v>
      </c>
      <c r="F277" t="s">
        <v>10</v>
      </c>
      <c r="G277">
        <v>0</v>
      </c>
      <c r="H277" t="s">
        <v>11</v>
      </c>
    </row>
    <row r="278" spans="1:8" hidden="1">
      <c r="A278">
        <v>11759</v>
      </c>
      <c r="B278" t="s">
        <v>8</v>
      </c>
      <c r="C278" s="1">
        <v>41785</v>
      </c>
      <c r="D278" t="s">
        <v>169</v>
      </c>
      <c r="E278" t="s">
        <v>170</v>
      </c>
      <c r="F278" t="s">
        <v>20</v>
      </c>
      <c r="G278">
        <v>0</v>
      </c>
      <c r="H278" t="s">
        <v>11</v>
      </c>
    </row>
    <row r="279" spans="1:8" hidden="1">
      <c r="A279">
        <v>11759</v>
      </c>
      <c r="B279" t="s">
        <v>8</v>
      </c>
      <c r="C279" s="1">
        <v>41785</v>
      </c>
      <c r="D279" t="s">
        <v>101</v>
      </c>
      <c r="F279" t="s">
        <v>10</v>
      </c>
      <c r="G279">
        <v>0</v>
      </c>
      <c r="H279" t="s">
        <v>11</v>
      </c>
    </row>
    <row r="280" spans="1:8" hidden="1">
      <c r="A280">
        <v>11759</v>
      </c>
      <c r="B280" t="s">
        <v>8</v>
      </c>
      <c r="C280" s="1">
        <v>41785</v>
      </c>
      <c r="D280" t="s">
        <v>102</v>
      </c>
      <c r="E280" t="s">
        <v>103</v>
      </c>
      <c r="G280">
        <v>82.8</v>
      </c>
      <c r="H280" t="s">
        <v>14</v>
      </c>
    </row>
    <row r="281" spans="1:8" hidden="1">
      <c r="A281">
        <v>11759</v>
      </c>
      <c r="B281" t="s">
        <v>8</v>
      </c>
      <c r="C281" s="1">
        <v>41785</v>
      </c>
      <c r="D281" t="s">
        <v>171</v>
      </c>
      <c r="F281" t="s">
        <v>10</v>
      </c>
      <c r="G281">
        <v>0</v>
      </c>
      <c r="H281" t="s">
        <v>11</v>
      </c>
    </row>
    <row r="282" spans="1:8" hidden="1">
      <c r="A282">
        <v>11759</v>
      </c>
      <c r="B282" t="s">
        <v>8</v>
      </c>
      <c r="C282" s="1">
        <v>41785</v>
      </c>
      <c r="D282" t="s">
        <v>172</v>
      </c>
      <c r="F282" t="s">
        <v>10</v>
      </c>
      <c r="G282">
        <v>0</v>
      </c>
      <c r="H282" t="s">
        <v>11</v>
      </c>
    </row>
    <row r="283" spans="1:8" hidden="1">
      <c r="A283">
        <v>11759</v>
      </c>
      <c r="B283" t="s">
        <v>8</v>
      </c>
      <c r="C283" s="1">
        <v>41785</v>
      </c>
      <c r="D283" t="s">
        <v>104</v>
      </c>
      <c r="E283" t="s">
        <v>105</v>
      </c>
      <c r="G283">
        <v>2.8999999999999998E-3</v>
      </c>
      <c r="H283" t="s">
        <v>14</v>
      </c>
    </row>
    <row r="284" spans="1:8" hidden="1">
      <c r="A284">
        <v>11759</v>
      </c>
      <c r="B284" t="s">
        <v>8</v>
      </c>
      <c r="C284" s="1">
        <v>41785</v>
      </c>
      <c r="D284" t="s">
        <v>106</v>
      </c>
      <c r="E284" t="s">
        <v>107</v>
      </c>
      <c r="G284">
        <v>43</v>
      </c>
      <c r="H284" t="s">
        <v>14</v>
      </c>
    </row>
    <row r="285" spans="1:8" hidden="1">
      <c r="A285">
        <v>11759</v>
      </c>
      <c r="B285" t="s">
        <v>8</v>
      </c>
      <c r="C285" s="1">
        <v>41785</v>
      </c>
      <c r="D285" t="s">
        <v>108</v>
      </c>
      <c r="E285" t="s">
        <v>109</v>
      </c>
      <c r="F285" t="s">
        <v>20</v>
      </c>
      <c r="G285">
        <v>0</v>
      </c>
      <c r="H285" t="s">
        <v>14</v>
      </c>
    </row>
    <row r="286" spans="1:8" hidden="1">
      <c r="A286">
        <v>11759</v>
      </c>
      <c r="B286" t="s">
        <v>8</v>
      </c>
      <c r="C286" s="1">
        <v>41785</v>
      </c>
      <c r="D286" t="s">
        <v>110</v>
      </c>
      <c r="G286">
        <v>0.16</v>
      </c>
      <c r="H286" t="s">
        <v>11</v>
      </c>
    </row>
    <row r="287" spans="1:8" hidden="1">
      <c r="A287">
        <v>11759</v>
      </c>
      <c r="B287" t="s">
        <v>8</v>
      </c>
      <c r="C287" s="1">
        <v>41785</v>
      </c>
      <c r="D287" t="s">
        <v>173</v>
      </c>
      <c r="F287" t="s">
        <v>20</v>
      </c>
      <c r="G287">
        <v>0</v>
      </c>
      <c r="H287" t="s">
        <v>11</v>
      </c>
    </row>
    <row r="288" spans="1:8" hidden="1">
      <c r="A288">
        <v>11759</v>
      </c>
      <c r="B288" t="s">
        <v>8</v>
      </c>
      <c r="C288" s="1">
        <v>41785</v>
      </c>
      <c r="D288" t="s">
        <v>111</v>
      </c>
      <c r="F288" t="s">
        <v>10</v>
      </c>
      <c r="G288">
        <v>0</v>
      </c>
      <c r="H288" t="s">
        <v>77</v>
      </c>
    </row>
    <row r="289" spans="1:8" hidden="1">
      <c r="A289">
        <v>11759</v>
      </c>
      <c r="B289" t="s">
        <v>8</v>
      </c>
      <c r="C289" s="1">
        <v>41785</v>
      </c>
      <c r="D289" t="s">
        <v>112</v>
      </c>
      <c r="F289" t="s">
        <v>10</v>
      </c>
      <c r="G289">
        <v>0</v>
      </c>
      <c r="H289" t="s">
        <v>77</v>
      </c>
    </row>
    <row r="290" spans="1:8" hidden="1">
      <c r="A290">
        <v>11759</v>
      </c>
      <c r="B290" t="s">
        <v>8</v>
      </c>
      <c r="C290" s="1">
        <v>41785</v>
      </c>
      <c r="D290" t="s">
        <v>113</v>
      </c>
      <c r="F290" t="s">
        <v>10</v>
      </c>
      <c r="G290">
        <v>0</v>
      </c>
      <c r="H290" t="s">
        <v>77</v>
      </c>
    </row>
    <row r="291" spans="1:8" hidden="1">
      <c r="A291">
        <v>11759</v>
      </c>
      <c r="B291" t="s">
        <v>8</v>
      </c>
      <c r="C291" s="1">
        <v>41785</v>
      </c>
      <c r="D291" t="s">
        <v>114</v>
      </c>
      <c r="F291" t="s">
        <v>10</v>
      </c>
      <c r="G291">
        <v>0</v>
      </c>
      <c r="H291" t="s">
        <v>77</v>
      </c>
    </row>
    <row r="292" spans="1:8" hidden="1">
      <c r="A292">
        <v>11759</v>
      </c>
      <c r="B292" t="s">
        <v>8</v>
      </c>
      <c r="C292" s="1">
        <v>41785</v>
      </c>
      <c r="D292" t="s">
        <v>115</v>
      </c>
      <c r="F292" t="s">
        <v>10</v>
      </c>
      <c r="G292">
        <v>0</v>
      </c>
      <c r="H292" t="s">
        <v>77</v>
      </c>
    </row>
    <row r="293" spans="1:8" hidden="1">
      <c r="A293">
        <v>11759</v>
      </c>
      <c r="B293" t="s">
        <v>8</v>
      </c>
      <c r="C293" s="1">
        <v>41785</v>
      </c>
      <c r="D293" t="s">
        <v>116</v>
      </c>
      <c r="F293" t="s">
        <v>10</v>
      </c>
      <c r="G293">
        <v>0</v>
      </c>
      <c r="H293" t="s">
        <v>77</v>
      </c>
    </row>
    <row r="294" spans="1:8" hidden="1">
      <c r="A294">
        <v>11759</v>
      </c>
      <c r="B294" t="s">
        <v>8</v>
      </c>
      <c r="C294" s="1">
        <v>41785</v>
      </c>
      <c r="D294" t="s">
        <v>117</v>
      </c>
      <c r="F294" t="s">
        <v>10</v>
      </c>
      <c r="G294">
        <v>0</v>
      </c>
      <c r="H294" t="s">
        <v>77</v>
      </c>
    </row>
    <row r="295" spans="1:8" hidden="1">
      <c r="A295">
        <v>11759</v>
      </c>
      <c r="B295" t="s">
        <v>8</v>
      </c>
      <c r="C295" s="1">
        <v>41785</v>
      </c>
      <c r="D295" t="s">
        <v>118</v>
      </c>
      <c r="F295" t="s">
        <v>10</v>
      </c>
      <c r="G295">
        <v>0</v>
      </c>
      <c r="H295" t="s">
        <v>77</v>
      </c>
    </row>
    <row r="296" spans="1:8" hidden="1">
      <c r="A296">
        <v>11759</v>
      </c>
      <c r="B296" t="s">
        <v>8</v>
      </c>
      <c r="C296" s="1">
        <v>41785</v>
      </c>
      <c r="D296" t="s">
        <v>119</v>
      </c>
      <c r="F296" t="s">
        <v>10</v>
      </c>
      <c r="G296">
        <v>0</v>
      </c>
      <c r="H296" t="s">
        <v>77</v>
      </c>
    </row>
    <row r="297" spans="1:8" hidden="1">
      <c r="A297">
        <v>11759</v>
      </c>
      <c r="B297" t="s">
        <v>8</v>
      </c>
      <c r="C297" s="1">
        <v>41785</v>
      </c>
      <c r="D297" t="s">
        <v>120</v>
      </c>
      <c r="F297" t="s">
        <v>10</v>
      </c>
      <c r="G297">
        <v>0</v>
      </c>
      <c r="H297" t="s">
        <v>77</v>
      </c>
    </row>
    <row r="298" spans="1:8" hidden="1">
      <c r="A298">
        <v>11759</v>
      </c>
      <c r="B298" t="s">
        <v>8</v>
      </c>
      <c r="C298" s="1">
        <v>41785</v>
      </c>
      <c r="D298" t="s">
        <v>121</v>
      </c>
      <c r="F298" t="s">
        <v>10</v>
      </c>
      <c r="G298">
        <v>0</v>
      </c>
      <c r="H298" t="s">
        <v>77</v>
      </c>
    </row>
    <row r="299" spans="1:8" hidden="1">
      <c r="A299">
        <v>11759</v>
      </c>
      <c r="B299" t="s">
        <v>8</v>
      </c>
      <c r="C299" s="1">
        <v>41785</v>
      </c>
      <c r="D299" t="s">
        <v>123</v>
      </c>
      <c r="F299" t="s">
        <v>10</v>
      </c>
      <c r="G299">
        <v>0</v>
      </c>
      <c r="H299" t="s">
        <v>77</v>
      </c>
    </row>
    <row r="300" spans="1:8" hidden="1">
      <c r="A300">
        <v>11759</v>
      </c>
      <c r="B300" t="s">
        <v>8</v>
      </c>
      <c r="C300" s="1">
        <v>41785</v>
      </c>
      <c r="D300" t="s">
        <v>124</v>
      </c>
      <c r="F300" t="s">
        <v>10</v>
      </c>
      <c r="G300">
        <v>0</v>
      </c>
      <c r="H300" t="s">
        <v>77</v>
      </c>
    </row>
    <row r="301" spans="1:8" hidden="1">
      <c r="A301">
        <v>11759</v>
      </c>
      <c r="B301" t="s">
        <v>8</v>
      </c>
      <c r="C301" s="1">
        <v>41785</v>
      </c>
      <c r="D301" t="s">
        <v>125</v>
      </c>
      <c r="F301" t="s">
        <v>10</v>
      </c>
      <c r="G301">
        <v>0</v>
      </c>
      <c r="H301" t="s">
        <v>77</v>
      </c>
    </row>
    <row r="302" spans="1:8" hidden="1">
      <c r="A302">
        <v>11759</v>
      </c>
      <c r="B302" t="s">
        <v>8</v>
      </c>
      <c r="C302" s="1">
        <v>41785</v>
      </c>
      <c r="D302" t="s">
        <v>126</v>
      </c>
      <c r="E302" t="s">
        <v>127</v>
      </c>
      <c r="F302" t="s">
        <v>20</v>
      </c>
      <c r="G302">
        <v>0</v>
      </c>
      <c r="H302" t="s">
        <v>14</v>
      </c>
    </row>
    <row r="303" spans="1:8" hidden="1">
      <c r="A303">
        <v>11759</v>
      </c>
      <c r="B303" t="s">
        <v>8</v>
      </c>
      <c r="C303" s="1">
        <v>41785</v>
      </c>
      <c r="D303" t="s">
        <v>128</v>
      </c>
      <c r="E303" t="s">
        <v>129</v>
      </c>
      <c r="G303">
        <v>2.3E-2</v>
      </c>
      <c r="H303" t="s">
        <v>14</v>
      </c>
    </row>
    <row r="304" spans="1:8" hidden="1">
      <c r="A304">
        <v>11759</v>
      </c>
      <c r="B304" t="s">
        <v>8</v>
      </c>
      <c r="C304" s="1">
        <v>41785</v>
      </c>
      <c r="D304" t="s">
        <v>130</v>
      </c>
      <c r="E304" t="s">
        <v>131</v>
      </c>
      <c r="G304">
        <v>7.27</v>
      </c>
      <c r="H304" t="s">
        <v>132</v>
      </c>
    </row>
    <row r="305" spans="1:8" hidden="1">
      <c r="A305">
        <v>11759</v>
      </c>
      <c r="B305" t="s">
        <v>8</v>
      </c>
      <c r="C305" s="1">
        <v>41785</v>
      </c>
      <c r="D305" t="s">
        <v>133</v>
      </c>
      <c r="F305" t="s">
        <v>10</v>
      </c>
      <c r="G305">
        <v>0</v>
      </c>
      <c r="H305" t="s">
        <v>11</v>
      </c>
    </row>
    <row r="306" spans="1:8" hidden="1">
      <c r="A306">
        <v>11759</v>
      </c>
      <c r="B306" t="s">
        <v>8</v>
      </c>
      <c r="C306" s="1">
        <v>41785</v>
      </c>
      <c r="D306" t="s">
        <v>174</v>
      </c>
      <c r="F306" t="s">
        <v>10</v>
      </c>
      <c r="G306">
        <v>0</v>
      </c>
      <c r="H306" t="s">
        <v>11</v>
      </c>
    </row>
    <row r="307" spans="1:8" hidden="1">
      <c r="A307">
        <v>11759</v>
      </c>
      <c r="B307" t="s">
        <v>8</v>
      </c>
      <c r="C307" s="1">
        <v>41785</v>
      </c>
      <c r="D307" t="s">
        <v>134</v>
      </c>
      <c r="E307" t="s">
        <v>135</v>
      </c>
      <c r="G307">
        <v>0.08</v>
      </c>
      <c r="H307" t="s">
        <v>14</v>
      </c>
    </row>
    <row r="308" spans="1:8" hidden="1">
      <c r="A308">
        <v>11759</v>
      </c>
      <c r="B308" t="s">
        <v>8</v>
      </c>
      <c r="C308" s="1">
        <v>41785</v>
      </c>
      <c r="D308" t="s">
        <v>136</v>
      </c>
      <c r="E308" t="s">
        <v>137</v>
      </c>
      <c r="G308">
        <v>0.43</v>
      </c>
      <c r="H308" t="s">
        <v>26</v>
      </c>
    </row>
    <row r="309" spans="1:8" hidden="1">
      <c r="A309">
        <v>11759</v>
      </c>
      <c r="B309" t="s">
        <v>8</v>
      </c>
      <c r="C309" s="1">
        <v>41785</v>
      </c>
      <c r="D309" t="s">
        <v>138</v>
      </c>
      <c r="F309" t="s">
        <v>10</v>
      </c>
      <c r="G309">
        <v>0</v>
      </c>
      <c r="H309" t="s">
        <v>11</v>
      </c>
    </row>
    <row r="310" spans="1:8" hidden="1">
      <c r="A310">
        <v>11759</v>
      </c>
      <c r="B310" t="s">
        <v>8</v>
      </c>
      <c r="C310" s="1">
        <v>41785</v>
      </c>
      <c r="D310" t="s">
        <v>139</v>
      </c>
      <c r="E310" t="s">
        <v>140</v>
      </c>
      <c r="F310" t="s">
        <v>20</v>
      </c>
      <c r="G310">
        <v>0</v>
      </c>
      <c r="H310" t="s">
        <v>11</v>
      </c>
    </row>
    <row r="311" spans="1:8" hidden="1">
      <c r="A311">
        <v>11759</v>
      </c>
      <c r="B311" t="s">
        <v>8</v>
      </c>
      <c r="C311" s="1">
        <v>41785</v>
      </c>
      <c r="D311" t="s">
        <v>141</v>
      </c>
      <c r="E311" t="s">
        <v>142</v>
      </c>
      <c r="G311">
        <v>7030</v>
      </c>
      <c r="H311" t="s">
        <v>11</v>
      </c>
    </row>
    <row r="312" spans="1:8" hidden="1">
      <c r="A312">
        <v>11759</v>
      </c>
      <c r="B312" t="s">
        <v>8</v>
      </c>
      <c r="C312" s="1">
        <v>41785</v>
      </c>
      <c r="D312" t="s">
        <v>143</v>
      </c>
      <c r="F312" t="s">
        <v>10</v>
      </c>
      <c r="G312">
        <v>0</v>
      </c>
      <c r="H312" t="s">
        <v>11</v>
      </c>
    </row>
    <row r="313" spans="1:8" hidden="1">
      <c r="A313">
        <v>11759</v>
      </c>
      <c r="B313" t="s">
        <v>8</v>
      </c>
      <c r="C313" s="1">
        <v>41785</v>
      </c>
      <c r="D313" t="s">
        <v>144</v>
      </c>
      <c r="E313" t="s">
        <v>145</v>
      </c>
      <c r="G313">
        <v>560</v>
      </c>
      <c r="H313" t="s">
        <v>11</v>
      </c>
    </row>
    <row r="314" spans="1:8" hidden="1">
      <c r="A314">
        <v>11759</v>
      </c>
      <c r="B314" t="s">
        <v>8</v>
      </c>
      <c r="C314" s="1">
        <v>41785</v>
      </c>
      <c r="D314" t="s">
        <v>175</v>
      </c>
      <c r="F314" t="s">
        <v>10</v>
      </c>
      <c r="G314">
        <v>0</v>
      </c>
      <c r="H314" t="s">
        <v>11</v>
      </c>
    </row>
    <row r="315" spans="1:8" hidden="1">
      <c r="A315">
        <v>11759</v>
      </c>
      <c r="B315" t="s">
        <v>8</v>
      </c>
      <c r="C315" s="1">
        <v>41785</v>
      </c>
      <c r="D315" t="s">
        <v>146</v>
      </c>
      <c r="E315" t="s">
        <v>147</v>
      </c>
      <c r="G315">
        <v>110</v>
      </c>
      <c r="H315" t="s">
        <v>14</v>
      </c>
    </row>
    <row r="316" spans="1:8" hidden="1">
      <c r="A316">
        <v>11759</v>
      </c>
      <c r="B316" t="s">
        <v>8</v>
      </c>
      <c r="C316" s="1">
        <v>41785</v>
      </c>
      <c r="D316" t="s">
        <v>148</v>
      </c>
      <c r="F316" t="s">
        <v>10</v>
      </c>
      <c r="G316">
        <v>0</v>
      </c>
      <c r="H316" t="s">
        <v>11</v>
      </c>
    </row>
    <row r="317" spans="1:8" hidden="1">
      <c r="A317">
        <v>11759</v>
      </c>
      <c r="B317" t="s">
        <v>8</v>
      </c>
      <c r="C317" s="1">
        <v>41785</v>
      </c>
      <c r="D317" t="s">
        <v>149</v>
      </c>
      <c r="F317" t="s">
        <v>20</v>
      </c>
      <c r="G317">
        <v>0</v>
      </c>
      <c r="H317" t="s">
        <v>11</v>
      </c>
    </row>
    <row r="318" spans="1:8" hidden="1">
      <c r="A318">
        <v>11759</v>
      </c>
      <c r="B318" t="s">
        <v>8</v>
      </c>
      <c r="C318" s="1">
        <v>41785</v>
      </c>
      <c r="D318" t="s">
        <v>176</v>
      </c>
      <c r="E318" t="s">
        <v>177</v>
      </c>
      <c r="F318" t="s">
        <v>20</v>
      </c>
      <c r="G318">
        <v>0</v>
      </c>
      <c r="H318" t="s">
        <v>11</v>
      </c>
    </row>
    <row r="319" spans="1:8" hidden="1">
      <c r="A319">
        <v>11759</v>
      </c>
      <c r="B319" t="s">
        <v>8</v>
      </c>
      <c r="C319" s="1">
        <v>41785</v>
      </c>
      <c r="D319" t="s">
        <v>150</v>
      </c>
      <c r="F319" t="s">
        <v>20</v>
      </c>
      <c r="G319">
        <v>0</v>
      </c>
      <c r="H319" t="s">
        <v>11</v>
      </c>
    </row>
    <row r="320" spans="1:8" hidden="1">
      <c r="A320">
        <v>11759</v>
      </c>
      <c r="B320" t="s">
        <v>8</v>
      </c>
      <c r="C320" s="1">
        <v>41785</v>
      </c>
      <c r="D320" t="s">
        <v>151</v>
      </c>
      <c r="E320" t="s">
        <v>152</v>
      </c>
      <c r="G320">
        <v>4.5</v>
      </c>
      <c r="H320" t="s">
        <v>11</v>
      </c>
    </row>
    <row r="321" spans="1:8" hidden="1">
      <c r="A321">
        <v>11759</v>
      </c>
      <c r="B321" t="s">
        <v>8</v>
      </c>
      <c r="C321" s="1">
        <v>41785</v>
      </c>
      <c r="D321" t="s">
        <v>153</v>
      </c>
      <c r="E321" t="s">
        <v>154</v>
      </c>
      <c r="G321">
        <v>0.94</v>
      </c>
      <c r="H321" t="s">
        <v>11</v>
      </c>
    </row>
    <row r="322" spans="1:8" hidden="1">
      <c r="A322">
        <v>11759</v>
      </c>
      <c r="B322" t="s">
        <v>8</v>
      </c>
      <c r="C322" s="1">
        <v>41785</v>
      </c>
      <c r="D322" t="s">
        <v>155</v>
      </c>
      <c r="G322">
        <v>11.7</v>
      </c>
      <c r="H322" t="s">
        <v>87</v>
      </c>
    </row>
    <row r="323" spans="1:8" hidden="1">
      <c r="A323">
        <v>11759</v>
      </c>
      <c r="B323" t="s">
        <v>8</v>
      </c>
      <c r="C323" s="1">
        <v>41785</v>
      </c>
      <c r="D323" t="s">
        <v>156</v>
      </c>
      <c r="E323" t="s">
        <v>157</v>
      </c>
      <c r="F323" t="s">
        <v>20</v>
      </c>
      <c r="G323">
        <v>0</v>
      </c>
      <c r="H323" t="s">
        <v>14</v>
      </c>
    </row>
    <row r="324" spans="1:8" hidden="1">
      <c r="A324">
        <v>11759</v>
      </c>
      <c r="B324" t="s">
        <v>8</v>
      </c>
      <c r="C324" s="1">
        <v>41785</v>
      </c>
      <c r="D324" t="s">
        <v>158</v>
      </c>
      <c r="E324" t="s">
        <v>159</v>
      </c>
      <c r="F324" t="s">
        <v>20</v>
      </c>
      <c r="G324">
        <v>0</v>
      </c>
      <c r="H324" t="s">
        <v>11</v>
      </c>
    </row>
    <row r="325" spans="1:8" hidden="1">
      <c r="A325">
        <v>11759</v>
      </c>
      <c r="B325" t="s">
        <v>8</v>
      </c>
      <c r="C325" s="1">
        <v>41785</v>
      </c>
      <c r="D325" t="s">
        <v>160</v>
      </c>
      <c r="G325">
        <v>0.27700000000000002</v>
      </c>
      <c r="H325" t="s">
        <v>11</v>
      </c>
    </row>
    <row r="326" spans="1:8" hidden="1">
      <c r="A326">
        <v>11759</v>
      </c>
      <c r="B326" t="s">
        <v>8</v>
      </c>
      <c r="C326" s="1">
        <v>42107</v>
      </c>
      <c r="D326" t="s">
        <v>161</v>
      </c>
      <c r="F326" t="s">
        <v>20</v>
      </c>
      <c r="G326">
        <v>0</v>
      </c>
      <c r="H326" t="s">
        <v>11</v>
      </c>
    </row>
    <row r="327" spans="1:8" hidden="1">
      <c r="A327">
        <v>11759</v>
      </c>
      <c r="B327" t="s">
        <v>8</v>
      </c>
      <c r="C327" s="1">
        <v>42107</v>
      </c>
      <c r="D327" t="s">
        <v>9</v>
      </c>
      <c r="F327" t="s">
        <v>10</v>
      </c>
      <c r="G327">
        <v>0</v>
      </c>
      <c r="H327" t="s">
        <v>11</v>
      </c>
    </row>
    <row r="328" spans="1:8" hidden="1">
      <c r="A328">
        <v>11759</v>
      </c>
      <c r="B328" t="s">
        <v>8</v>
      </c>
      <c r="C328" s="1">
        <v>42107</v>
      </c>
      <c r="D328" t="s">
        <v>12</v>
      </c>
      <c r="E328" t="s">
        <v>13</v>
      </c>
      <c r="G328">
        <v>1.54E-2</v>
      </c>
      <c r="H328" t="s">
        <v>14</v>
      </c>
    </row>
    <row r="329" spans="1:8" hidden="1">
      <c r="A329">
        <v>11759</v>
      </c>
      <c r="B329" t="s">
        <v>8</v>
      </c>
      <c r="C329" s="1">
        <v>42107</v>
      </c>
      <c r="D329" t="s">
        <v>15</v>
      </c>
      <c r="F329" t="s">
        <v>10</v>
      </c>
      <c r="G329">
        <v>0</v>
      </c>
      <c r="H329" t="s">
        <v>11</v>
      </c>
    </row>
    <row r="330" spans="1:8" hidden="1">
      <c r="A330">
        <v>11759</v>
      </c>
      <c r="B330" t="s">
        <v>8</v>
      </c>
      <c r="C330" s="1">
        <v>42107</v>
      </c>
      <c r="D330" t="s">
        <v>16</v>
      </c>
      <c r="E330" t="s">
        <v>17</v>
      </c>
      <c r="F330" t="s">
        <v>20</v>
      </c>
      <c r="G330">
        <v>0</v>
      </c>
      <c r="H330" t="s">
        <v>14</v>
      </c>
    </row>
    <row r="331" spans="1:8" hidden="1">
      <c r="A331">
        <v>11759</v>
      </c>
      <c r="B331" t="s">
        <v>8</v>
      </c>
      <c r="C331" s="1">
        <v>42107</v>
      </c>
      <c r="D331" t="s">
        <v>18</v>
      </c>
      <c r="E331" t="s">
        <v>19</v>
      </c>
      <c r="F331" t="s">
        <v>20</v>
      </c>
      <c r="G331">
        <v>0</v>
      </c>
      <c r="H331" t="s">
        <v>11</v>
      </c>
    </row>
    <row r="332" spans="1:8" hidden="1">
      <c r="A332">
        <v>11759</v>
      </c>
      <c r="B332" t="s">
        <v>8</v>
      </c>
      <c r="C332" s="1">
        <v>42107</v>
      </c>
      <c r="D332" t="s">
        <v>21</v>
      </c>
      <c r="F332" t="s">
        <v>10</v>
      </c>
      <c r="G332">
        <v>0</v>
      </c>
      <c r="H332" t="s">
        <v>11</v>
      </c>
    </row>
    <row r="333" spans="1:8" hidden="1">
      <c r="A333">
        <v>11759</v>
      </c>
      <c r="B333" t="s">
        <v>8</v>
      </c>
      <c r="C333" s="1">
        <v>42107</v>
      </c>
      <c r="D333" t="s">
        <v>22</v>
      </c>
      <c r="E333" t="s">
        <v>23</v>
      </c>
      <c r="G333">
        <v>77.099999999999994</v>
      </c>
      <c r="H333" t="s">
        <v>11</v>
      </c>
    </row>
    <row r="334" spans="1:8" hidden="1">
      <c r="A334">
        <v>11759</v>
      </c>
      <c r="B334" t="s">
        <v>8</v>
      </c>
      <c r="C334" s="1">
        <v>42107</v>
      </c>
      <c r="D334" t="s">
        <v>24</v>
      </c>
      <c r="E334" t="s">
        <v>25</v>
      </c>
      <c r="G334">
        <v>0.33</v>
      </c>
      <c r="H334" t="s">
        <v>26</v>
      </c>
    </row>
    <row r="335" spans="1:8" hidden="1">
      <c r="A335">
        <v>11759</v>
      </c>
      <c r="B335" t="s">
        <v>8</v>
      </c>
      <c r="C335" s="1">
        <v>42107</v>
      </c>
      <c r="D335" t="s">
        <v>27</v>
      </c>
      <c r="F335" t="s">
        <v>10</v>
      </c>
      <c r="G335">
        <v>0</v>
      </c>
      <c r="H335" t="s">
        <v>11</v>
      </c>
    </row>
    <row r="336" spans="1:8" hidden="1">
      <c r="A336">
        <v>11759</v>
      </c>
      <c r="B336" t="s">
        <v>8</v>
      </c>
      <c r="C336" s="1">
        <v>42107</v>
      </c>
      <c r="D336" t="s">
        <v>28</v>
      </c>
      <c r="F336" t="s">
        <v>10</v>
      </c>
      <c r="G336">
        <v>0</v>
      </c>
      <c r="H336" t="s">
        <v>11</v>
      </c>
    </row>
    <row r="337" spans="1:10" hidden="1">
      <c r="A337">
        <v>11759</v>
      </c>
      <c r="B337" t="s">
        <v>8</v>
      </c>
      <c r="C337" s="1">
        <v>42107</v>
      </c>
      <c r="D337" t="s">
        <v>29</v>
      </c>
      <c r="E337" t="s">
        <v>30</v>
      </c>
      <c r="F337" t="s">
        <v>20</v>
      </c>
      <c r="G337">
        <v>0</v>
      </c>
      <c r="H337" t="s">
        <v>11</v>
      </c>
    </row>
    <row r="338" spans="1:10" hidden="1">
      <c r="A338">
        <v>11759</v>
      </c>
      <c r="B338" t="s">
        <v>8</v>
      </c>
      <c r="C338" s="1">
        <v>42107</v>
      </c>
      <c r="D338" t="s">
        <v>31</v>
      </c>
      <c r="E338" t="s">
        <v>32</v>
      </c>
      <c r="G338">
        <v>88.8</v>
      </c>
      <c r="H338" t="s">
        <v>11</v>
      </c>
    </row>
    <row r="339" spans="1:10" hidden="1">
      <c r="A339">
        <v>11759</v>
      </c>
      <c r="B339" t="s">
        <v>8</v>
      </c>
      <c r="C339" s="1">
        <v>42107</v>
      </c>
      <c r="D339" t="s">
        <v>33</v>
      </c>
      <c r="F339" t="s">
        <v>10</v>
      </c>
      <c r="G339">
        <v>0</v>
      </c>
      <c r="H339" t="s">
        <v>11</v>
      </c>
    </row>
    <row r="340" spans="1:10">
      <c r="A340">
        <v>11759</v>
      </c>
      <c r="B340" t="s">
        <v>8</v>
      </c>
      <c r="C340" s="1">
        <v>42107</v>
      </c>
      <c r="D340" t="s">
        <v>34</v>
      </c>
      <c r="E340" t="s">
        <v>35</v>
      </c>
      <c r="F340" t="s">
        <v>20</v>
      </c>
      <c r="G340">
        <v>0</v>
      </c>
      <c r="H340" t="s">
        <v>14</v>
      </c>
    </row>
    <row r="341" spans="1:10" hidden="1">
      <c r="A341">
        <v>11759</v>
      </c>
      <c r="B341" t="s">
        <v>8</v>
      </c>
      <c r="C341" s="1">
        <v>42107</v>
      </c>
      <c r="D341" t="s">
        <v>36</v>
      </c>
      <c r="E341" t="s">
        <v>37</v>
      </c>
      <c r="F341" t="s">
        <v>20</v>
      </c>
      <c r="G341">
        <v>0</v>
      </c>
      <c r="H341" t="s">
        <v>11</v>
      </c>
    </row>
    <row r="342" spans="1:10" hidden="1">
      <c r="A342">
        <v>11759</v>
      </c>
      <c r="B342" t="s">
        <v>8</v>
      </c>
      <c r="C342" s="1">
        <v>42107</v>
      </c>
      <c r="D342" t="s">
        <v>38</v>
      </c>
      <c r="E342" t="s">
        <v>39</v>
      </c>
      <c r="G342">
        <v>163</v>
      </c>
      <c r="H342" t="s">
        <v>14</v>
      </c>
    </row>
    <row r="343" spans="1:10" hidden="1">
      <c r="A343">
        <v>11759</v>
      </c>
      <c r="B343" t="s">
        <v>8</v>
      </c>
      <c r="C343" s="1">
        <v>42107</v>
      </c>
      <c r="D343" t="s">
        <v>40</v>
      </c>
      <c r="F343" t="s">
        <v>10</v>
      </c>
      <c r="G343">
        <v>0</v>
      </c>
      <c r="H343" t="s">
        <v>11</v>
      </c>
    </row>
    <row r="344" spans="1:10" hidden="1">
      <c r="A344">
        <v>11759</v>
      </c>
      <c r="B344" t="s">
        <v>8</v>
      </c>
      <c r="C344" s="1">
        <v>42107</v>
      </c>
      <c r="D344" t="s">
        <v>163</v>
      </c>
      <c r="E344" t="s">
        <v>164</v>
      </c>
      <c r="G344">
        <v>38.698822200000002</v>
      </c>
      <c r="H344" t="s">
        <v>71</v>
      </c>
    </row>
    <row r="345" spans="1:10" hidden="1">
      <c r="A345">
        <v>11759</v>
      </c>
      <c r="B345" t="s">
        <v>8</v>
      </c>
      <c r="C345" s="1">
        <v>42107</v>
      </c>
      <c r="D345" t="s">
        <v>41</v>
      </c>
      <c r="E345" t="s">
        <v>42</v>
      </c>
      <c r="G345">
        <v>130</v>
      </c>
      <c r="H345" t="s">
        <v>14</v>
      </c>
      <c r="J345" s="2"/>
    </row>
    <row r="346" spans="1:10" hidden="1">
      <c r="A346">
        <v>11759</v>
      </c>
      <c r="B346" t="s">
        <v>8</v>
      </c>
      <c r="C346" s="1">
        <v>42107</v>
      </c>
      <c r="D346" t="s">
        <v>43</v>
      </c>
      <c r="F346" t="s">
        <v>10</v>
      </c>
      <c r="G346">
        <v>0</v>
      </c>
      <c r="H346" t="s">
        <v>11</v>
      </c>
    </row>
    <row r="347" spans="1:10" hidden="1">
      <c r="A347">
        <v>11759</v>
      </c>
      <c r="B347" t="s">
        <v>8</v>
      </c>
      <c r="C347" s="1">
        <v>42107</v>
      </c>
      <c r="D347" t="s">
        <v>44</v>
      </c>
      <c r="F347" t="s">
        <v>10</v>
      </c>
      <c r="G347">
        <v>0</v>
      </c>
      <c r="H347" t="s">
        <v>11</v>
      </c>
    </row>
    <row r="348" spans="1:10" hidden="1">
      <c r="A348">
        <v>11759</v>
      </c>
      <c r="B348" t="s">
        <v>8</v>
      </c>
      <c r="C348" s="1">
        <v>42107</v>
      </c>
      <c r="D348" t="s">
        <v>45</v>
      </c>
      <c r="E348" t="s">
        <v>46</v>
      </c>
      <c r="F348" t="s">
        <v>20</v>
      </c>
      <c r="G348">
        <v>0</v>
      </c>
      <c r="H348" t="s">
        <v>11</v>
      </c>
    </row>
    <row r="349" spans="1:10" hidden="1">
      <c r="A349">
        <v>11759</v>
      </c>
      <c r="B349" t="s">
        <v>8</v>
      </c>
      <c r="C349" s="1">
        <v>42107</v>
      </c>
      <c r="D349" t="s">
        <v>47</v>
      </c>
      <c r="F349" t="s">
        <v>10</v>
      </c>
      <c r="G349">
        <v>0</v>
      </c>
      <c r="H349" t="s">
        <v>11</v>
      </c>
    </row>
    <row r="350" spans="1:10" hidden="1">
      <c r="A350">
        <v>11759</v>
      </c>
      <c r="B350" t="s">
        <v>8</v>
      </c>
      <c r="C350" s="1">
        <v>42107</v>
      </c>
      <c r="D350" t="s">
        <v>165</v>
      </c>
      <c r="F350" t="s">
        <v>10</v>
      </c>
      <c r="G350">
        <v>0</v>
      </c>
      <c r="H350" t="s">
        <v>11</v>
      </c>
    </row>
    <row r="351" spans="1:10" hidden="1">
      <c r="A351">
        <v>11759</v>
      </c>
      <c r="B351" t="s">
        <v>8</v>
      </c>
      <c r="C351" s="1">
        <v>42107</v>
      </c>
      <c r="D351" t="s">
        <v>48</v>
      </c>
      <c r="F351" t="s">
        <v>10</v>
      </c>
      <c r="G351">
        <v>0</v>
      </c>
      <c r="H351" t="s">
        <v>11</v>
      </c>
    </row>
    <row r="352" spans="1:10" hidden="1">
      <c r="A352">
        <v>11759</v>
      </c>
      <c r="B352" t="s">
        <v>8</v>
      </c>
      <c r="C352" s="1">
        <v>42107</v>
      </c>
      <c r="D352" t="s">
        <v>49</v>
      </c>
      <c r="F352" t="s">
        <v>10</v>
      </c>
      <c r="G352">
        <v>0</v>
      </c>
      <c r="H352" t="s">
        <v>11</v>
      </c>
    </row>
    <row r="353" spans="1:8" hidden="1">
      <c r="A353">
        <v>11759</v>
      </c>
      <c r="B353" t="s">
        <v>8</v>
      </c>
      <c r="C353" s="1">
        <v>42107</v>
      </c>
      <c r="D353" t="s">
        <v>50</v>
      </c>
      <c r="F353" t="s">
        <v>10</v>
      </c>
      <c r="G353">
        <v>0</v>
      </c>
      <c r="H353" t="s">
        <v>11</v>
      </c>
    </row>
    <row r="354" spans="1:8" hidden="1">
      <c r="A354">
        <v>11759</v>
      </c>
      <c r="B354" t="s">
        <v>8</v>
      </c>
      <c r="C354" s="1">
        <v>42107</v>
      </c>
      <c r="D354" t="s">
        <v>51</v>
      </c>
      <c r="F354" t="s">
        <v>10</v>
      </c>
      <c r="G354">
        <v>0</v>
      </c>
      <c r="H354" t="s">
        <v>11</v>
      </c>
    </row>
    <row r="355" spans="1:8" hidden="1">
      <c r="A355">
        <v>11759</v>
      </c>
      <c r="B355" t="s">
        <v>8</v>
      </c>
      <c r="C355" s="1">
        <v>42107</v>
      </c>
      <c r="D355" t="s">
        <v>52</v>
      </c>
      <c r="F355" t="s">
        <v>10</v>
      </c>
      <c r="G355">
        <v>0</v>
      </c>
      <c r="H355" t="s">
        <v>11</v>
      </c>
    </row>
    <row r="356" spans="1:8" hidden="1">
      <c r="A356">
        <v>11759</v>
      </c>
      <c r="B356" t="s">
        <v>8</v>
      </c>
      <c r="C356" s="1">
        <v>42107</v>
      </c>
      <c r="D356" t="s">
        <v>53</v>
      </c>
      <c r="F356" t="s">
        <v>10</v>
      </c>
      <c r="G356">
        <v>0</v>
      </c>
      <c r="H356" t="s">
        <v>11</v>
      </c>
    </row>
    <row r="357" spans="1:8" hidden="1">
      <c r="A357">
        <v>11759</v>
      </c>
      <c r="B357" t="s">
        <v>8</v>
      </c>
      <c r="C357" s="1">
        <v>42107</v>
      </c>
      <c r="D357" t="s">
        <v>54</v>
      </c>
      <c r="F357" t="s">
        <v>10</v>
      </c>
      <c r="G357">
        <v>0</v>
      </c>
      <c r="H357" t="s">
        <v>11</v>
      </c>
    </row>
    <row r="358" spans="1:8" hidden="1">
      <c r="A358">
        <v>11759</v>
      </c>
      <c r="B358" t="s">
        <v>8</v>
      </c>
      <c r="C358" s="1">
        <v>42107</v>
      </c>
      <c r="D358" t="s">
        <v>55</v>
      </c>
      <c r="F358" t="s">
        <v>10</v>
      </c>
      <c r="G358">
        <v>0</v>
      </c>
      <c r="H358" t="s">
        <v>11</v>
      </c>
    </row>
    <row r="359" spans="1:8" hidden="1">
      <c r="A359">
        <v>11759</v>
      </c>
      <c r="B359" t="s">
        <v>8</v>
      </c>
      <c r="C359" s="1">
        <v>42107</v>
      </c>
      <c r="D359" t="s">
        <v>56</v>
      </c>
      <c r="F359" t="s">
        <v>10</v>
      </c>
      <c r="G359">
        <v>0</v>
      </c>
      <c r="H359" t="s">
        <v>11</v>
      </c>
    </row>
    <row r="360" spans="1:8" hidden="1">
      <c r="A360">
        <v>11759</v>
      </c>
      <c r="B360" t="s">
        <v>8</v>
      </c>
      <c r="C360" s="1">
        <v>42107</v>
      </c>
      <c r="D360" t="s">
        <v>57</v>
      </c>
      <c r="E360" t="s">
        <v>58</v>
      </c>
      <c r="G360">
        <v>1.2</v>
      </c>
      <c r="H360" t="s">
        <v>14</v>
      </c>
    </row>
    <row r="361" spans="1:8" hidden="1">
      <c r="A361">
        <v>11759</v>
      </c>
      <c r="B361" t="s">
        <v>8</v>
      </c>
      <c r="C361" s="1">
        <v>42107</v>
      </c>
      <c r="D361" t="s">
        <v>166</v>
      </c>
      <c r="G361">
        <v>6</v>
      </c>
      <c r="H361" t="s">
        <v>11</v>
      </c>
    </row>
    <row r="362" spans="1:8" hidden="1">
      <c r="A362">
        <v>11759</v>
      </c>
      <c r="B362" t="s">
        <v>8</v>
      </c>
      <c r="C362" s="1">
        <v>42107</v>
      </c>
      <c r="D362" t="s">
        <v>59</v>
      </c>
      <c r="E362" t="s">
        <v>60</v>
      </c>
      <c r="F362" t="s">
        <v>20</v>
      </c>
      <c r="G362">
        <v>0</v>
      </c>
      <c r="H362" t="s">
        <v>14</v>
      </c>
    </row>
    <row r="363" spans="1:8" hidden="1">
      <c r="A363">
        <v>11759</v>
      </c>
      <c r="B363" t="s">
        <v>8</v>
      </c>
      <c r="C363" s="1">
        <v>42107</v>
      </c>
      <c r="D363" t="s">
        <v>61</v>
      </c>
      <c r="E363" t="s">
        <v>62</v>
      </c>
      <c r="G363">
        <v>125.9</v>
      </c>
      <c r="H363" t="s">
        <v>63</v>
      </c>
    </row>
    <row r="364" spans="1:8" hidden="1">
      <c r="A364">
        <v>11759</v>
      </c>
      <c r="B364" t="s">
        <v>8</v>
      </c>
      <c r="C364" s="1">
        <v>42107</v>
      </c>
      <c r="D364" t="s">
        <v>64</v>
      </c>
      <c r="F364" t="s">
        <v>10</v>
      </c>
      <c r="G364">
        <v>0</v>
      </c>
      <c r="H364" t="s">
        <v>11</v>
      </c>
    </row>
    <row r="365" spans="1:8" hidden="1">
      <c r="A365">
        <v>11759</v>
      </c>
      <c r="B365" t="s">
        <v>8</v>
      </c>
      <c r="C365" s="1">
        <v>42107</v>
      </c>
      <c r="D365" t="s">
        <v>65</v>
      </c>
      <c r="F365" t="s">
        <v>10</v>
      </c>
      <c r="G365">
        <v>0</v>
      </c>
      <c r="H365" t="s">
        <v>11</v>
      </c>
    </row>
    <row r="366" spans="1:8" hidden="1">
      <c r="A366">
        <v>11759</v>
      </c>
      <c r="B366" t="s">
        <v>8</v>
      </c>
      <c r="C366" s="1">
        <v>42107</v>
      </c>
      <c r="D366" t="s">
        <v>66</v>
      </c>
      <c r="E366" t="s">
        <v>67</v>
      </c>
      <c r="F366" t="s">
        <v>20</v>
      </c>
      <c r="G366">
        <v>0</v>
      </c>
      <c r="H366" t="s">
        <v>14</v>
      </c>
    </row>
    <row r="367" spans="1:8" hidden="1">
      <c r="A367">
        <v>11759</v>
      </c>
      <c r="B367" t="s">
        <v>8</v>
      </c>
      <c r="C367" s="1">
        <v>42107</v>
      </c>
      <c r="D367" t="s">
        <v>68</v>
      </c>
      <c r="F367" t="s">
        <v>10</v>
      </c>
      <c r="G367">
        <v>0</v>
      </c>
      <c r="H367" t="s">
        <v>11</v>
      </c>
    </row>
    <row r="368" spans="1:8" hidden="1">
      <c r="A368">
        <v>11759</v>
      </c>
      <c r="B368" t="s">
        <v>8</v>
      </c>
      <c r="C368" s="1">
        <v>42107</v>
      </c>
      <c r="D368" t="s">
        <v>69</v>
      </c>
      <c r="E368" t="s">
        <v>70</v>
      </c>
      <c r="G368">
        <v>28.042624780000001</v>
      </c>
      <c r="H368" t="s">
        <v>71</v>
      </c>
    </row>
    <row r="369" spans="1:8" hidden="1">
      <c r="A369">
        <v>11759</v>
      </c>
      <c r="B369" t="s">
        <v>8</v>
      </c>
      <c r="C369" s="1">
        <v>42107</v>
      </c>
      <c r="D369" t="s">
        <v>72</v>
      </c>
      <c r="F369" t="s">
        <v>10</v>
      </c>
      <c r="G369">
        <v>0</v>
      </c>
      <c r="H369" t="s">
        <v>11</v>
      </c>
    </row>
    <row r="370" spans="1:8" hidden="1">
      <c r="A370">
        <v>11759</v>
      </c>
      <c r="B370" t="s">
        <v>8</v>
      </c>
      <c r="C370" s="1">
        <v>42107</v>
      </c>
      <c r="D370" t="s">
        <v>73</v>
      </c>
      <c r="F370" t="s">
        <v>10</v>
      </c>
      <c r="G370">
        <v>0</v>
      </c>
      <c r="H370" t="s">
        <v>11</v>
      </c>
    </row>
    <row r="371" spans="1:8" hidden="1">
      <c r="A371">
        <v>11759</v>
      </c>
      <c r="B371" t="s">
        <v>8</v>
      </c>
      <c r="C371" s="1">
        <v>42107</v>
      </c>
      <c r="D371" t="s">
        <v>74</v>
      </c>
      <c r="E371" t="s">
        <v>75</v>
      </c>
      <c r="G371">
        <v>420</v>
      </c>
      <c r="H371" t="s">
        <v>14</v>
      </c>
    </row>
    <row r="372" spans="1:8" hidden="1">
      <c r="A372">
        <v>11759</v>
      </c>
      <c r="B372" t="s">
        <v>8</v>
      </c>
      <c r="C372" s="1">
        <v>42107</v>
      </c>
      <c r="D372" t="s">
        <v>76</v>
      </c>
      <c r="F372" t="s">
        <v>10</v>
      </c>
      <c r="G372">
        <v>0</v>
      </c>
      <c r="H372" t="s">
        <v>77</v>
      </c>
    </row>
    <row r="373" spans="1:8" hidden="1">
      <c r="A373">
        <v>11759</v>
      </c>
      <c r="B373" t="s">
        <v>8</v>
      </c>
      <c r="C373" s="1">
        <v>42107</v>
      </c>
      <c r="D373" t="s">
        <v>79</v>
      </c>
      <c r="F373" t="s">
        <v>10</v>
      </c>
      <c r="G373">
        <v>0</v>
      </c>
      <c r="H373" t="s">
        <v>11</v>
      </c>
    </row>
    <row r="374" spans="1:8" hidden="1">
      <c r="A374">
        <v>11759</v>
      </c>
      <c r="B374" t="s">
        <v>8</v>
      </c>
      <c r="C374" s="1">
        <v>42107</v>
      </c>
      <c r="D374" t="s">
        <v>80</v>
      </c>
      <c r="E374" t="s">
        <v>81</v>
      </c>
      <c r="G374">
        <v>3</v>
      </c>
      <c r="H374" t="s">
        <v>14</v>
      </c>
    </row>
    <row r="375" spans="1:8" hidden="1">
      <c r="A375">
        <v>11759</v>
      </c>
      <c r="B375" t="s">
        <v>8</v>
      </c>
      <c r="C375" s="1">
        <v>42107</v>
      </c>
      <c r="D375" t="s">
        <v>167</v>
      </c>
      <c r="E375" t="s">
        <v>168</v>
      </c>
      <c r="G375">
        <v>5.6999999999999998E-4</v>
      </c>
      <c r="H375" t="s">
        <v>14</v>
      </c>
    </row>
    <row r="376" spans="1:8" hidden="1">
      <c r="A376">
        <v>11759</v>
      </c>
      <c r="B376" t="s">
        <v>8</v>
      </c>
      <c r="C376" s="1">
        <v>42107</v>
      </c>
      <c r="D376" t="s">
        <v>82</v>
      </c>
      <c r="E376" t="s">
        <v>83</v>
      </c>
      <c r="G376">
        <v>1.2999999999999999E-3</v>
      </c>
      <c r="H376" t="s">
        <v>14</v>
      </c>
    </row>
    <row r="377" spans="1:8" hidden="1">
      <c r="A377">
        <v>11759</v>
      </c>
      <c r="B377" t="s">
        <v>8</v>
      </c>
      <c r="C377" s="1">
        <v>42107</v>
      </c>
      <c r="D377" t="s">
        <v>84</v>
      </c>
      <c r="E377" t="s">
        <v>85</v>
      </c>
      <c r="G377">
        <v>9.4</v>
      </c>
      <c r="H377" t="s">
        <v>11</v>
      </c>
    </row>
    <row r="378" spans="1:8" hidden="1">
      <c r="A378">
        <v>11759</v>
      </c>
      <c r="B378" t="s">
        <v>8</v>
      </c>
      <c r="C378" s="1">
        <v>42107</v>
      </c>
      <c r="D378" t="s">
        <v>86</v>
      </c>
      <c r="G378">
        <v>14</v>
      </c>
      <c r="H378" t="s">
        <v>87</v>
      </c>
    </row>
    <row r="379" spans="1:8" hidden="1">
      <c r="A379">
        <v>11759</v>
      </c>
      <c r="B379" t="s">
        <v>8</v>
      </c>
      <c r="C379" s="1">
        <v>42107</v>
      </c>
      <c r="D379" t="s">
        <v>88</v>
      </c>
      <c r="E379" t="s">
        <v>89</v>
      </c>
      <c r="G379">
        <v>22.8</v>
      </c>
      <c r="H379" t="s">
        <v>14</v>
      </c>
    </row>
    <row r="380" spans="1:8" hidden="1">
      <c r="A380">
        <v>11759</v>
      </c>
      <c r="B380" t="s">
        <v>8</v>
      </c>
      <c r="C380" s="1">
        <v>42107</v>
      </c>
      <c r="D380" t="s">
        <v>90</v>
      </c>
      <c r="E380" t="s">
        <v>91</v>
      </c>
      <c r="G380">
        <v>0.20599999999999999</v>
      </c>
      <c r="H380" t="s">
        <v>14</v>
      </c>
    </row>
    <row r="381" spans="1:8" hidden="1">
      <c r="A381">
        <v>11759</v>
      </c>
      <c r="B381" t="s">
        <v>8</v>
      </c>
      <c r="C381" s="1">
        <v>42107</v>
      </c>
      <c r="D381" t="s">
        <v>92</v>
      </c>
      <c r="F381" t="s">
        <v>10</v>
      </c>
      <c r="G381">
        <v>0</v>
      </c>
      <c r="H381" t="s">
        <v>11</v>
      </c>
    </row>
    <row r="382" spans="1:8" hidden="1">
      <c r="A382">
        <v>11759</v>
      </c>
      <c r="B382" t="s">
        <v>8</v>
      </c>
      <c r="C382" s="1">
        <v>42107</v>
      </c>
      <c r="D382" t="s">
        <v>93</v>
      </c>
      <c r="F382" t="s">
        <v>10</v>
      </c>
      <c r="G382">
        <v>0</v>
      </c>
      <c r="H382" t="s">
        <v>11</v>
      </c>
    </row>
    <row r="383" spans="1:8" hidden="1">
      <c r="A383">
        <v>11759</v>
      </c>
      <c r="B383" t="s">
        <v>8</v>
      </c>
      <c r="C383" s="1">
        <v>42107</v>
      </c>
      <c r="D383" t="s">
        <v>94</v>
      </c>
      <c r="F383" t="s">
        <v>10</v>
      </c>
      <c r="G383">
        <v>0</v>
      </c>
      <c r="H383" t="s">
        <v>11</v>
      </c>
    </row>
    <row r="384" spans="1:8" hidden="1">
      <c r="A384">
        <v>11759</v>
      </c>
      <c r="B384" t="s">
        <v>8</v>
      </c>
      <c r="C384" s="1">
        <v>42107</v>
      </c>
      <c r="D384" t="s">
        <v>95</v>
      </c>
      <c r="F384" t="s">
        <v>10</v>
      </c>
      <c r="G384">
        <v>0</v>
      </c>
      <c r="H384" t="s">
        <v>11</v>
      </c>
    </row>
    <row r="385" spans="1:8" hidden="1">
      <c r="A385">
        <v>11759</v>
      </c>
      <c r="B385" t="s">
        <v>8</v>
      </c>
      <c r="C385" s="1">
        <v>42107</v>
      </c>
      <c r="D385" t="s">
        <v>96</v>
      </c>
      <c r="F385" t="s">
        <v>10</v>
      </c>
      <c r="G385">
        <v>0</v>
      </c>
      <c r="H385" t="s">
        <v>11</v>
      </c>
    </row>
    <row r="386" spans="1:8" hidden="1">
      <c r="A386">
        <v>11759</v>
      </c>
      <c r="B386" t="s">
        <v>8</v>
      </c>
      <c r="C386" s="1">
        <v>42107</v>
      </c>
      <c r="D386" t="s">
        <v>97</v>
      </c>
      <c r="F386" t="s">
        <v>10</v>
      </c>
      <c r="G386">
        <v>0</v>
      </c>
      <c r="H386" t="s">
        <v>11</v>
      </c>
    </row>
    <row r="387" spans="1:8" hidden="1">
      <c r="A387">
        <v>11759</v>
      </c>
      <c r="B387" t="s">
        <v>8</v>
      </c>
      <c r="C387" s="1">
        <v>42107</v>
      </c>
      <c r="D387" t="s">
        <v>98</v>
      </c>
      <c r="F387" t="s">
        <v>10</v>
      </c>
      <c r="G387">
        <v>0</v>
      </c>
      <c r="H387" t="s">
        <v>11</v>
      </c>
    </row>
    <row r="388" spans="1:8" hidden="1">
      <c r="A388">
        <v>11759</v>
      </c>
      <c r="B388" t="s">
        <v>8</v>
      </c>
      <c r="C388" s="1">
        <v>42107</v>
      </c>
      <c r="D388" t="s">
        <v>99</v>
      </c>
      <c r="F388" t="s">
        <v>10</v>
      </c>
      <c r="G388">
        <v>0</v>
      </c>
      <c r="H388" t="s">
        <v>11</v>
      </c>
    </row>
    <row r="389" spans="1:8" hidden="1">
      <c r="A389">
        <v>11759</v>
      </c>
      <c r="B389" t="s">
        <v>8</v>
      </c>
      <c r="C389" s="1">
        <v>42107</v>
      </c>
      <c r="D389" t="s">
        <v>100</v>
      </c>
      <c r="F389" t="s">
        <v>10</v>
      </c>
      <c r="G389">
        <v>0</v>
      </c>
      <c r="H389" t="s">
        <v>11</v>
      </c>
    </row>
    <row r="390" spans="1:8" hidden="1">
      <c r="A390">
        <v>11759</v>
      </c>
      <c r="B390" t="s">
        <v>8</v>
      </c>
      <c r="C390" s="1">
        <v>42107</v>
      </c>
      <c r="D390" t="s">
        <v>169</v>
      </c>
      <c r="E390" t="s">
        <v>170</v>
      </c>
      <c r="F390" t="s">
        <v>20</v>
      </c>
      <c r="G390">
        <v>0</v>
      </c>
      <c r="H390" t="s">
        <v>11</v>
      </c>
    </row>
    <row r="391" spans="1:8" hidden="1">
      <c r="A391">
        <v>11759</v>
      </c>
      <c r="B391" t="s">
        <v>8</v>
      </c>
      <c r="C391" s="1">
        <v>42107</v>
      </c>
      <c r="D391" t="s">
        <v>101</v>
      </c>
      <c r="F391" t="s">
        <v>10</v>
      </c>
      <c r="G391">
        <v>0</v>
      </c>
      <c r="H391" t="s">
        <v>11</v>
      </c>
    </row>
    <row r="392" spans="1:8" hidden="1">
      <c r="A392">
        <v>11759</v>
      </c>
      <c r="B392" t="s">
        <v>8</v>
      </c>
      <c r="C392" s="1">
        <v>42107</v>
      </c>
      <c r="D392" t="s">
        <v>102</v>
      </c>
      <c r="E392" t="s">
        <v>103</v>
      </c>
      <c r="G392">
        <v>79.2</v>
      </c>
      <c r="H392" t="s">
        <v>14</v>
      </c>
    </row>
    <row r="393" spans="1:8" hidden="1">
      <c r="A393">
        <v>11759</v>
      </c>
      <c r="B393" t="s">
        <v>8</v>
      </c>
      <c r="C393" s="1">
        <v>42107</v>
      </c>
      <c r="D393" t="s">
        <v>171</v>
      </c>
      <c r="F393" t="s">
        <v>162</v>
      </c>
      <c r="G393">
        <v>0</v>
      </c>
      <c r="H393" t="s">
        <v>11</v>
      </c>
    </row>
    <row r="394" spans="1:8" hidden="1">
      <c r="A394">
        <v>11759</v>
      </c>
      <c r="B394" t="s">
        <v>8</v>
      </c>
      <c r="C394" s="1">
        <v>42107</v>
      </c>
      <c r="D394" t="s">
        <v>172</v>
      </c>
      <c r="F394" t="s">
        <v>10</v>
      </c>
      <c r="G394">
        <v>0</v>
      </c>
      <c r="H394" t="s">
        <v>11</v>
      </c>
    </row>
    <row r="395" spans="1:8" hidden="1">
      <c r="A395">
        <v>11759</v>
      </c>
      <c r="B395" t="s">
        <v>8</v>
      </c>
      <c r="C395" s="1">
        <v>42107</v>
      </c>
      <c r="D395" t="s">
        <v>104</v>
      </c>
      <c r="E395" t="s">
        <v>105</v>
      </c>
      <c r="G395">
        <v>2.2000000000000001E-3</v>
      </c>
      <c r="H395" t="s">
        <v>14</v>
      </c>
    </row>
    <row r="396" spans="1:8" hidden="1">
      <c r="A396">
        <v>11759</v>
      </c>
      <c r="B396" t="s">
        <v>8</v>
      </c>
      <c r="C396" s="1">
        <v>42107</v>
      </c>
      <c r="D396" t="s">
        <v>106</v>
      </c>
      <c r="E396" t="s">
        <v>107</v>
      </c>
      <c r="G396">
        <v>42</v>
      </c>
      <c r="H396" t="s">
        <v>14</v>
      </c>
    </row>
    <row r="397" spans="1:8" hidden="1">
      <c r="A397">
        <v>11759</v>
      </c>
      <c r="B397" t="s">
        <v>8</v>
      </c>
      <c r="C397" s="1">
        <v>42107</v>
      </c>
      <c r="D397" t="s">
        <v>108</v>
      </c>
      <c r="E397" t="s">
        <v>109</v>
      </c>
      <c r="F397" t="s">
        <v>20</v>
      </c>
      <c r="G397">
        <v>0</v>
      </c>
      <c r="H397" t="s">
        <v>14</v>
      </c>
    </row>
    <row r="398" spans="1:8" hidden="1">
      <c r="A398">
        <v>11759</v>
      </c>
      <c r="B398" t="s">
        <v>8</v>
      </c>
      <c r="C398" s="1">
        <v>42107</v>
      </c>
      <c r="D398" t="s">
        <v>110</v>
      </c>
      <c r="G398">
        <v>0.57230000000000003</v>
      </c>
      <c r="H398" t="s">
        <v>11</v>
      </c>
    </row>
    <row r="399" spans="1:8" hidden="1">
      <c r="A399">
        <v>11759</v>
      </c>
      <c r="B399" t="s">
        <v>8</v>
      </c>
      <c r="C399" s="1">
        <v>42107</v>
      </c>
      <c r="D399" t="s">
        <v>173</v>
      </c>
      <c r="F399" t="s">
        <v>20</v>
      </c>
      <c r="G399">
        <v>0</v>
      </c>
      <c r="H399" t="s">
        <v>11</v>
      </c>
    </row>
    <row r="400" spans="1:8" hidden="1">
      <c r="A400">
        <v>11759</v>
      </c>
      <c r="B400" t="s">
        <v>8</v>
      </c>
      <c r="C400" s="1">
        <v>42107</v>
      </c>
      <c r="D400" t="s">
        <v>111</v>
      </c>
      <c r="G400">
        <v>1.2</v>
      </c>
      <c r="H400" t="s">
        <v>77</v>
      </c>
    </row>
    <row r="401" spans="1:8" hidden="1">
      <c r="A401">
        <v>11759</v>
      </c>
      <c r="B401" t="s">
        <v>8</v>
      </c>
      <c r="C401" s="1">
        <v>42107</v>
      </c>
      <c r="D401" t="s">
        <v>112</v>
      </c>
      <c r="F401" t="s">
        <v>10</v>
      </c>
      <c r="G401">
        <v>0</v>
      </c>
      <c r="H401" t="s">
        <v>77</v>
      </c>
    </row>
    <row r="402" spans="1:8" hidden="1">
      <c r="A402">
        <v>11759</v>
      </c>
      <c r="B402" t="s">
        <v>8</v>
      </c>
      <c r="C402" s="1">
        <v>42107</v>
      </c>
      <c r="D402" t="s">
        <v>113</v>
      </c>
      <c r="F402" t="s">
        <v>10</v>
      </c>
      <c r="G402">
        <v>0</v>
      </c>
      <c r="H402" t="s">
        <v>77</v>
      </c>
    </row>
    <row r="403" spans="1:8" hidden="1">
      <c r="A403">
        <v>11759</v>
      </c>
      <c r="B403" t="s">
        <v>8</v>
      </c>
      <c r="C403" s="1">
        <v>42107</v>
      </c>
      <c r="D403" t="s">
        <v>114</v>
      </c>
      <c r="F403" t="s">
        <v>10</v>
      </c>
      <c r="G403">
        <v>0</v>
      </c>
      <c r="H403" t="s">
        <v>77</v>
      </c>
    </row>
    <row r="404" spans="1:8" hidden="1">
      <c r="A404">
        <v>11759</v>
      </c>
      <c r="B404" t="s">
        <v>8</v>
      </c>
      <c r="C404" s="1">
        <v>42107</v>
      </c>
      <c r="D404" t="s">
        <v>115</v>
      </c>
      <c r="F404" t="s">
        <v>10</v>
      </c>
      <c r="G404">
        <v>0</v>
      </c>
      <c r="H404" t="s">
        <v>77</v>
      </c>
    </row>
    <row r="405" spans="1:8" hidden="1">
      <c r="A405">
        <v>11759</v>
      </c>
      <c r="B405" t="s">
        <v>8</v>
      </c>
      <c r="C405" s="1">
        <v>42107</v>
      </c>
      <c r="D405" t="s">
        <v>116</v>
      </c>
      <c r="F405" t="s">
        <v>10</v>
      </c>
      <c r="G405">
        <v>0</v>
      </c>
      <c r="H405" t="s">
        <v>77</v>
      </c>
    </row>
    <row r="406" spans="1:8" hidden="1">
      <c r="A406">
        <v>11759</v>
      </c>
      <c r="B406" t="s">
        <v>8</v>
      </c>
      <c r="C406" s="1">
        <v>42107</v>
      </c>
      <c r="D406" t="s">
        <v>117</v>
      </c>
      <c r="F406" t="s">
        <v>10</v>
      </c>
      <c r="G406">
        <v>0</v>
      </c>
      <c r="H406" t="s">
        <v>77</v>
      </c>
    </row>
    <row r="407" spans="1:8" hidden="1">
      <c r="A407">
        <v>11759</v>
      </c>
      <c r="B407" t="s">
        <v>8</v>
      </c>
      <c r="C407" s="1">
        <v>42107</v>
      </c>
      <c r="D407" t="s">
        <v>118</v>
      </c>
      <c r="F407" t="s">
        <v>10</v>
      </c>
      <c r="G407">
        <v>0</v>
      </c>
      <c r="H407" t="s">
        <v>77</v>
      </c>
    </row>
    <row r="408" spans="1:8" hidden="1">
      <c r="A408">
        <v>11759</v>
      </c>
      <c r="B408" t="s">
        <v>8</v>
      </c>
      <c r="C408" s="1">
        <v>42107</v>
      </c>
      <c r="D408" t="s">
        <v>119</v>
      </c>
      <c r="F408" t="s">
        <v>10</v>
      </c>
      <c r="G408">
        <v>0</v>
      </c>
      <c r="H408" t="s">
        <v>77</v>
      </c>
    </row>
    <row r="409" spans="1:8" hidden="1">
      <c r="A409">
        <v>11759</v>
      </c>
      <c r="B409" t="s">
        <v>8</v>
      </c>
      <c r="C409" s="1">
        <v>42107</v>
      </c>
      <c r="D409" t="s">
        <v>120</v>
      </c>
      <c r="G409">
        <v>1.2</v>
      </c>
      <c r="H409" t="s">
        <v>77</v>
      </c>
    </row>
    <row r="410" spans="1:8" hidden="1">
      <c r="A410">
        <v>11759</v>
      </c>
      <c r="B410" t="s">
        <v>8</v>
      </c>
      <c r="C410" s="1">
        <v>42107</v>
      </c>
      <c r="D410" t="s">
        <v>121</v>
      </c>
      <c r="G410">
        <v>6.7</v>
      </c>
      <c r="H410" t="s">
        <v>77</v>
      </c>
    </row>
    <row r="411" spans="1:8" hidden="1">
      <c r="A411">
        <v>11759</v>
      </c>
      <c r="B411" t="s">
        <v>8</v>
      </c>
      <c r="C411" s="1">
        <v>42107</v>
      </c>
      <c r="D411" t="s">
        <v>123</v>
      </c>
      <c r="F411" t="s">
        <v>10</v>
      </c>
      <c r="G411">
        <v>0</v>
      </c>
      <c r="H411" t="s">
        <v>77</v>
      </c>
    </row>
    <row r="412" spans="1:8" hidden="1">
      <c r="A412">
        <v>11759</v>
      </c>
      <c r="B412" t="s">
        <v>8</v>
      </c>
      <c r="C412" s="1">
        <v>42107</v>
      </c>
      <c r="D412" t="s">
        <v>124</v>
      </c>
      <c r="F412" t="s">
        <v>10</v>
      </c>
      <c r="G412">
        <v>0</v>
      </c>
      <c r="H412" t="s">
        <v>77</v>
      </c>
    </row>
    <row r="413" spans="1:8" hidden="1">
      <c r="A413">
        <v>11759</v>
      </c>
      <c r="B413" t="s">
        <v>8</v>
      </c>
      <c r="C413" s="1">
        <v>42107</v>
      </c>
      <c r="D413" t="s">
        <v>125</v>
      </c>
      <c r="F413" t="s">
        <v>10</v>
      </c>
      <c r="G413">
        <v>0</v>
      </c>
      <c r="H413" t="s">
        <v>77</v>
      </c>
    </row>
    <row r="414" spans="1:8" hidden="1">
      <c r="A414">
        <v>11759</v>
      </c>
      <c r="B414" t="s">
        <v>8</v>
      </c>
      <c r="C414" s="1">
        <v>42107</v>
      </c>
      <c r="D414" t="s">
        <v>126</v>
      </c>
      <c r="E414" t="s">
        <v>127</v>
      </c>
      <c r="F414" t="s">
        <v>20</v>
      </c>
      <c r="G414">
        <v>0</v>
      </c>
      <c r="H414" t="s">
        <v>14</v>
      </c>
    </row>
    <row r="415" spans="1:8" hidden="1">
      <c r="A415">
        <v>11759</v>
      </c>
      <c r="B415" t="s">
        <v>8</v>
      </c>
      <c r="C415" s="1">
        <v>42107</v>
      </c>
      <c r="D415" t="s">
        <v>128</v>
      </c>
      <c r="E415" t="s">
        <v>129</v>
      </c>
      <c r="G415">
        <v>1.4999999999999999E-2</v>
      </c>
      <c r="H415" t="s">
        <v>14</v>
      </c>
    </row>
    <row r="416" spans="1:8" hidden="1">
      <c r="A416">
        <v>11759</v>
      </c>
      <c r="B416" t="s">
        <v>8</v>
      </c>
      <c r="C416" s="1">
        <v>42107</v>
      </c>
      <c r="D416" t="s">
        <v>130</v>
      </c>
      <c r="E416" t="s">
        <v>131</v>
      </c>
      <c r="G416">
        <v>7.23</v>
      </c>
      <c r="H416" t="s">
        <v>132</v>
      </c>
    </row>
    <row r="417" spans="1:8" hidden="1">
      <c r="A417">
        <v>11759</v>
      </c>
      <c r="B417" t="s">
        <v>8</v>
      </c>
      <c r="C417" s="1">
        <v>42107</v>
      </c>
      <c r="D417" t="s">
        <v>133</v>
      </c>
      <c r="F417" t="s">
        <v>10</v>
      </c>
      <c r="G417">
        <v>0</v>
      </c>
      <c r="H417" t="s">
        <v>11</v>
      </c>
    </row>
    <row r="418" spans="1:8" hidden="1">
      <c r="A418">
        <v>11759</v>
      </c>
      <c r="B418" t="s">
        <v>8</v>
      </c>
      <c r="C418" s="1">
        <v>42107</v>
      </c>
      <c r="D418" t="s">
        <v>174</v>
      </c>
      <c r="F418" t="s">
        <v>10</v>
      </c>
      <c r="G418">
        <v>0</v>
      </c>
      <c r="H418" t="s">
        <v>11</v>
      </c>
    </row>
    <row r="419" spans="1:8" hidden="1">
      <c r="A419">
        <v>11759</v>
      </c>
      <c r="B419" t="s">
        <v>8</v>
      </c>
      <c r="C419" s="1">
        <v>42107</v>
      </c>
      <c r="D419" t="s">
        <v>134</v>
      </c>
      <c r="E419" t="s">
        <v>135</v>
      </c>
      <c r="G419">
        <v>1.92</v>
      </c>
      <c r="H419" t="s">
        <v>14</v>
      </c>
    </row>
    <row r="420" spans="1:8" hidden="1">
      <c r="A420">
        <v>11759</v>
      </c>
      <c r="B420" t="s">
        <v>8</v>
      </c>
      <c r="C420" s="1">
        <v>42107</v>
      </c>
      <c r="D420" t="s">
        <v>136</v>
      </c>
      <c r="E420" t="s">
        <v>137</v>
      </c>
      <c r="G420">
        <v>6.9</v>
      </c>
      <c r="H420" t="s">
        <v>26</v>
      </c>
    </row>
    <row r="421" spans="1:8" hidden="1">
      <c r="A421">
        <v>11759</v>
      </c>
      <c r="B421" t="s">
        <v>8</v>
      </c>
      <c r="C421" s="1">
        <v>42107</v>
      </c>
      <c r="D421" t="s">
        <v>138</v>
      </c>
      <c r="F421" t="s">
        <v>10</v>
      </c>
      <c r="G421">
        <v>0</v>
      </c>
      <c r="H421" t="s">
        <v>11</v>
      </c>
    </row>
    <row r="422" spans="1:8" hidden="1">
      <c r="A422">
        <v>11759</v>
      </c>
      <c r="B422" t="s">
        <v>8</v>
      </c>
      <c r="C422" s="1">
        <v>42107</v>
      </c>
      <c r="D422" t="s">
        <v>139</v>
      </c>
      <c r="E422" t="s">
        <v>140</v>
      </c>
      <c r="F422" t="s">
        <v>20</v>
      </c>
      <c r="G422">
        <v>0</v>
      </c>
      <c r="H422" t="s">
        <v>11</v>
      </c>
    </row>
    <row r="423" spans="1:8" hidden="1">
      <c r="A423">
        <v>11759</v>
      </c>
      <c r="B423" t="s">
        <v>8</v>
      </c>
      <c r="C423" s="1">
        <v>42107</v>
      </c>
      <c r="D423" t="s">
        <v>141</v>
      </c>
      <c r="E423" t="s">
        <v>142</v>
      </c>
      <c r="G423">
        <v>7190</v>
      </c>
      <c r="H423" t="s">
        <v>11</v>
      </c>
    </row>
    <row r="424" spans="1:8" hidden="1">
      <c r="A424">
        <v>11759</v>
      </c>
      <c r="B424" t="s">
        <v>8</v>
      </c>
      <c r="C424" s="1">
        <v>42107</v>
      </c>
      <c r="D424" t="s">
        <v>143</v>
      </c>
      <c r="F424" t="s">
        <v>10</v>
      </c>
      <c r="G424">
        <v>0</v>
      </c>
      <c r="H424" t="s">
        <v>11</v>
      </c>
    </row>
    <row r="425" spans="1:8" hidden="1">
      <c r="A425">
        <v>11759</v>
      </c>
      <c r="B425" t="s">
        <v>8</v>
      </c>
      <c r="C425" s="1">
        <v>42107</v>
      </c>
      <c r="D425" t="s">
        <v>144</v>
      </c>
      <c r="E425" t="s">
        <v>145</v>
      </c>
      <c r="G425">
        <v>560</v>
      </c>
      <c r="H425" t="s">
        <v>11</v>
      </c>
    </row>
    <row r="426" spans="1:8" hidden="1">
      <c r="A426">
        <v>11759</v>
      </c>
      <c r="B426" t="s">
        <v>8</v>
      </c>
      <c r="C426" s="1">
        <v>42107</v>
      </c>
      <c r="D426" t="s">
        <v>175</v>
      </c>
      <c r="F426" t="s">
        <v>10</v>
      </c>
      <c r="G426">
        <v>0</v>
      </c>
      <c r="H426" t="s">
        <v>11</v>
      </c>
    </row>
    <row r="427" spans="1:8" hidden="1">
      <c r="A427">
        <v>11759</v>
      </c>
      <c r="B427" t="s">
        <v>8</v>
      </c>
      <c r="C427" s="1">
        <v>42107</v>
      </c>
      <c r="D427" t="s">
        <v>146</v>
      </c>
      <c r="E427" t="s">
        <v>147</v>
      </c>
      <c r="G427">
        <v>110</v>
      </c>
      <c r="H427" t="s">
        <v>14</v>
      </c>
    </row>
    <row r="428" spans="1:8" hidden="1">
      <c r="A428">
        <v>11759</v>
      </c>
      <c r="B428" t="s">
        <v>8</v>
      </c>
      <c r="C428" s="1">
        <v>42107</v>
      </c>
      <c r="D428" t="s">
        <v>148</v>
      </c>
      <c r="F428" t="s">
        <v>10</v>
      </c>
      <c r="G428">
        <v>0</v>
      </c>
      <c r="H428" t="s">
        <v>11</v>
      </c>
    </row>
    <row r="429" spans="1:8" hidden="1">
      <c r="A429">
        <v>11759</v>
      </c>
      <c r="B429" t="s">
        <v>8</v>
      </c>
      <c r="C429" s="1">
        <v>42107</v>
      </c>
      <c r="D429" t="s">
        <v>149</v>
      </c>
      <c r="F429" t="s">
        <v>20</v>
      </c>
      <c r="G429">
        <v>0</v>
      </c>
      <c r="H429" t="s">
        <v>11</v>
      </c>
    </row>
    <row r="430" spans="1:8" hidden="1">
      <c r="A430">
        <v>11759</v>
      </c>
      <c r="B430" t="s">
        <v>8</v>
      </c>
      <c r="C430" s="1">
        <v>42107</v>
      </c>
      <c r="D430" t="s">
        <v>176</v>
      </c>
      <c r="E430" t="s">
        <v>177</v>
      </c>
      <c r="F430" t="s">
        <v>20</v>
      </c>
      <c r="G430">
        <v>0</v>
      </c>
      <c r="H430" t="s">
        <v>11</v>
      </c>
    </row>
    <row r="431" spans="1:8" hidden="1">
      <c r="A431">
        <v>11759</v>
      </c>
      <c r="B431" t="s">
        <v>8</v>
      </c>
      <c r="C431" s="1">
        <v>42107</v>
      </c>
      <c r="D431" t="s">
        <v>150</v>
      </c>
      <c r="F431" t="s">
        <v>20</v>
      </c>
      <c r="G431">
        <v>0</v>
      </c>
      <c r="H431" t="s">
        <v>11</v>
      </c>
    </row>
    <row r="432" spans="1:8" hidden="1">
      <c r="A432">
        <v>11759</v>
      </c>
      <c r="B432" t="s">
        <v>8</v>
      </c>
      <c r="C432" s="1">
        <v>42107</v>
      </c>
      <c r="D432" t="s">
        <v>151</v>
      </c>
      <c r="E432" t="s">
        <v>152</v>
      </c>
      <c r="G432">
        <v>3.9</v>
      </c>
      <c r="H432" t="s">
        <v>11</v>
      </c>
    </row>
    <row r="433" spans="1:10" hidden="1">
      <c r="A433">
        <v>11759</v>
      </c>
      <c r="B433" t="s">
        <v>8</v>
      </c>
      <c r="C433" s="1">
        <v>42107</v>
      </c>
      <c r="D433" t="s">
        <v>153</v>
      </c>
      <c r="E433" t="s">
        <v>154</v>
      </c>
      <c r="G433">
        <v>0.8</v>
      </c>
      <c r="H433" t="s">
        <v>11</v>
      </c>
    </row>
    <row r="434" spans="1:10" hidden="1">
      <c r="A434">
        <v>11759</v>
      </c>
      <c r="B434" t="s">
        <v>8</v>
      </c>
      <c r="C434" s="1">
        <v>42107</v>
      </c>
      <c r="D434" t="s">
        <v>155</v>
      </c>
      <c r="G434">
        <v>12</v>
      </c>
      <c r="H434" t="s">
        <v>87</v>
      </c>
    </row>
    <row r="435" spans="1:10" hidden="1">
      <c r="A435">
        <v>11759</v>
      </c>
      <c r="B435" t="s">
        <v>8</v>
      </c>
      <c r="C435" s="1">
        <v>42107</v>
      </c>
      <c r="D435" t="s">
        <v>156</v>
      </c>
      <c r="E435" t="s">
        <v>157</v>
      </c>
      <c r="F435" t="s">
        <v>20</v>
      </c>
      <c r="G435">
        <v>0</v>
      </c>
      <c r="H435" t="s">
        <v>14</v>
      </c>
    </row>
    <row r="436" spans="1:10" hidden="1">
      <c r="A436">
        <v>11759</v>
      </c>
      <c r="B436" t="s">
        <v>8</v>
      </c>
      <c r="C436" s="1">
        <v>42107</v>
      </c>
      <c r="D436" t="s">
        <v>158</v>
      </c>
      <c r="E436" t="s">
        <v>159</v>
      </c>
      <c r="F436" t="s">
        <v>20</v>
      </c>
      <c r="G436">
        <v>0</v>
      </c>
      <c r="H436" t="s">
        <v>11</v>
      </c>
    </row>
    <row r="437" spans="1:10" hidden="1">
      <c r="A437">
        <v>11759</v>
      </c>
      <c r="B437" t="s">
        <v>8</v>
      </c>
      <c r="C437" s="1">
        <v>42107</v>
      </c>
      <c r="D437" t="s">
        <v>160</v>
      </c>
      <c r="F437" t="s">
        <v>10</v>
      </c>
      <c r="G437">
        <v>0</v>
      </c>
      <c r="H437" t="s">
        <v>11</v>
      </c>
    </row>
    <row r="438" spans="1:10">
      <c r="J438" s="2"/>
    </row>
  </sheetData>
  <autoFilter ref="A1:H437">
    <filterColumn colId="2">
      <filters>
        <dateGroupItem year="2015" dateTimeGrouping="year"/>
      </filters>
    </filterColumn>
    <filterColumn colId="3">
      <filters>
        <filter val="Bromid"/>
      </filters>
    </filterColumn>
    <sortState ref="A362:H362">
      <sortCondition descending="1" ref="D1:D437"/>
    </sortState>
  </autoFilter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B7" sqref="B7:H7"/>
    </sheetView>
  </sheetViews>
  <sheetFormatPr baseColWidth="10" defaultRowHeight="14.4"/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10">
      <c r="A2">
        <v>11759</v>
      </c>
      <c r="B2" t="s">
        <v>8</v>
      </c>
      <c r="C2" s="1">
        <v>41065</v>
      </c>
      <c r="D2" t="s">
        <v>41</v>
      </c>
      <c r="E2" t="s">
        <v>42</v>
      </c>
      <c r="G2">
        <v>110</v>
      </c>
      <c r="H2" t="s">
        <v>14</v>
      </c>
    </row>
    <row r="3" spans="1:10">
      <c r="A3">
        <v>11759</v>
      </c>
      <c r="B3" t="s">
        <v>8</v>
      </c>
      <c r="C3" s="1">
        <v>41452</v>
      </c>
      <c r="D3" t="s">
        <v>41</v>
      </c>
      <c r="E3" t="s">
        <v>42</v>
      </c>
      <c r="G3">
        <v>130</v>
      </c>
      <c r="H3" t="s">
        <v>14</v>
      </c>
    </row>
    <row r="4" spans="1:10">
      <c r="A4">
        <v>11759</v>
      </c>
      <c r="B4" t="s">
        <v>8</v>
      </c>
      <c r="C4" s="1">
        <v>41785</v>
      </c>
      <c r="D4" t="s">
        <v>41</v>
      </c>
      <c r="E4" t="s">
        <v>42</v>
      </c>
      <c r="G4">
        <v>130</v>
      </c>
      <c r="H4" t="s">
        <v>14</v>
      </c>
    </row>
    <row r="5" spans="1:10">
      <c r="A5">
        <v>11759</v>
      </c>
      <c r="B5" t="s">
        <v>8</v>
      </c>
      <c r="C5" s="1">
        <v>42107</v>
      </c>
      <c r="D5" t="s">
        <v>41</v>
      </c>
      <c r="E5" t="s">
        <v>42</v>
      </c>
      <c r="G5">
        <v>130</v>
      </c>
      <c r="H5" t="s">
        <v>14</v>
      </c>
      <c r="J5" s="2">
        <v>40909</v>
      </c>
    </row>
    <row r="6" spans="1:10">
      <c r="J6" s="2">
        <v>42370</v>
      </c>
    </row>
    <row r="7" spans="1:10">
      <c r="B7" t="s">
        <v>178</v>
      </c>
      <c r="F7" t="s">
        <v>179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tabSelected="1" workbookViewId="0">
      <selection activeCell="A19" sqref="A19"/>
    </sheetView>
  </sheetViews>
  <sheetFormatPr baseColWidth="10" defaultRowHeight="14.4"/>
  <sheetData>
    <row r="1" spans="1:19">
      <c r="A1">
        <v>11759</v>
      </c>
      <c r="B1" t="s">
        <v>8</v>
      </c>
    </row>
    <row r="2" spans="1:19">
      <c r="C2" s="1">
        <v>41065</v>
      </c>
      <c r="D2" s="1">
        <v>41452</v>
      </c>
      <c r="E2" s="1">
        <v>41785</v>
      </c>
      <c r="F2" s="1">
        <v>42107</v>
      </c>
      <c r="G2" t="s">
        <v>180</v>
      </c>
      <c r="H2" s="3" t="s">
        <v>181</v>
      </c>
      <c r="K2" t="s">
        <v>182</v>
      </c>
      <c r="L2" t="s">
        <v>183</v>
      </c>
      <c r="N2" t="s">
        <v>184</v>
      </c>
      <c r="O2" t="s">
        <v>185</v>
      </c>
      <c r="Q2" t="s">
        <v>186</v>
      </c>
      <c r="R2" t="s">
        <v>187</v>
      </c>
      <c r="S2" t="s">
        <v>188</v>
      </c>
    </row>
    <row r="3" spans="1:19">
      <c r="A3" t="s">
        <v>102</v>
      </c>
      <c r="B3" t="s">
        <v>14</v>
      </c>
      <c r="C3">
        <v>64.099999999999994</v>
      </c>
      <c r="D3">
        <v>67</v>
      </c>
      <c r="E3">
        <v>82.8</v>
      </c>
      <c r="F3">
        <v>79.2</v>
      </c>
      <c r="G3">
        <f>MAX(C3:F3)</f>
        <v>82.8</v>
      </c>
      <c r="H3" s="4">
        <f>G3*1.2</f>
        <v>99.36</v>
      </c>
      <c r="K3" s="4">
        <f>AVERAGE(C3:F3)</f>
        <v>73.274999999999991</v>
      </c>
      <c r="L3" s="4">
        <f>K3*1.2</f>
        <v>87.929999999999993</v>
      </c>
      <c r="N3">
        <f>MIN(C3:F3)</f>
        <v>64.099999999999994</v>
      </c>
      <c r="O3" s="4">
        <f>N3*1.2</f>
        <v>76.919999999999987</v>
      </c>
      <c r="Q3" s="4">
        <f>G3-K3</f>
        <v>9.5250000000000057</v>
      </c>
      <c r="R3" s="4">
        <f>Q3/2</f>
        <v>4.7625000000000028</v>
      </c>
      <c r="S3" s="4">
        <f>G3+R3</f>
        <v>87.5625</v>
      </c>
    </row>
    <row r="4" spans="1:19">
      <c r="A4" t="s">
        <v>41</v>
      </c>
      <c r="B4" t="s">
        <v>14</v>
      </c>
      <c r="C4">
        <v>110</v>
      </c>
      <c r="D4" s="5">
        <v>130</v>
      </c>
      <c r="E4">
        <v>130</v>
      </c>
      <c r="F4">
        <v>130</v>
      </c>
      <c r="G4">
        <f t="shared" ref="G4:G16" si="0">MAX(C4:F4)</f>
        <v>130</v>
      </c>
      <c r="H4" s="4">
        <f t="shared" ref="H4:H7" si="1">G4*1.2</f>
        <v>156</v>
      </c>
      <c r="K4" s="4">
        <f t="shared" ref="K4:K16" si="2">AVERAGE(C4:F4)</f>
        <v>125</v>
      </c>
      <c r="L4" s="4">
        <f t="shared" ref="L4:L7" si="3">K4*1.2</f>
        <v>150</v>
      </c>
      <c r="N4">
        <f t="shared" ref="N4:N16" si="4">MIN(C4:F4)</f>
        <v>110</v>
      </c>
      <c r="O4" s="4">
        <f t="shared" ref="O4:O7" si="5">N4*1.2</f>
        <v>132</v>
      </c>
      <c r="Q4" s="4">
        <f t="shared" ref="Q4:Q7" si="6">G4-K4</f>
        <v>5</v>
      </c>
      <c r="R4" s="4">
        <f t="shared" ref="R4:R7" si="7">Q4/2</f>
        <v>2.5</v>
      </c>
      <c r="S4" s="6">
        <f t="shared" ref="S4:S7" si="8">G4+R4</f>
        <v>132.5</v>
      </c>
    </row>
    <row r="5" spans="1:19">
      <c r="A5" t="s">
        <v>189</v>
      </c>
      <c r="B5" t="s">
        <v>14</v>
      </c>
      <c r="C5">
        <v>420</v>
      </c>
      <c r="D5" s="5">
        <v>430</v>
      </c>
      <c r="E5">
        <v>425</v>
      </c>
      <c r="F5">
        <v>420</v>
      </c>
      <c r="G5">
        <f t="shared" si="0"/>
        <v>430</v>
      </c>
      <c r="H5" s="4">
        <f t="shared" si="1"/>
        <v>516</v>
      </c>
      <c r="K5" s="4">
        <f t="shared" si="2"/>
        <v>423.75</v>
      </c>
      <c r="L5" s="4">
        <f t="shared" si="3"/>
        <v>508.5</v>
      </c>
      <c r="N5">
        <f t="shared" si="4"/>
        <v>420</v>
      </c>
      <c r="O5" s="4">
        <f t="shared" si="5"/>
        <v>504</v>
      </c>
      <c r="Q5" s="4">
        <f t="shared" si="6"/>
        <v>6.25</v>
      </c>
      <c r="R5" s="4">
        <f t="shared" si="7"/>
        <v>3.125</v>
      </c>
      <c r="S5" s="6">
        <f t="shared" si="8"/>
        <v>433.125</v>
      </c>
    </row>
    <row r="6" spans="1:19">
      <c r="A6" t="s">
        <v>141</v>
      </c>
      <c r="B6" t="s">
        <v>190</v>
      </c>
      <c r="C6">
        <v>6830</v>
      </c>
      <c r="D6">
        <v>7180</v>
      </c>
      <c r="E6">
        <v>7030</v>
      </c>
      <c r="F6">
        <v>7190</v>
      </c>
      <c r="G6">
        <f t="shared" si="0"/>
        <v>7190</v>
      </c>
      <c r="H6" s="4">
        <f t="shared" si="1"/>
        <v>8628</v>
      </c>
      <c r="K6" s="4">
        <f t="shared" si="2"/>
        <v>7057.5</v>
      </c>
      <c r="L6" s="4">
        <f t="shared" si="3"/>
        <v>8469</v>
      </c>
      <c r="N6">
        <f t="shared" si="4"/>
        <v>6830</v>
      </c>
      <c r="O6" s="4">
        <f t="shared" si="5"/>
        <v>8196</v>
      </c>
      <c r="Q6" s="4">
        <f t="shared" si="6"/>
        <v>132.5</v>
      </c>
      <c r="R6" s="4">
        <f t="shared" si="7"/>
        <v>66.25</v>
      </c>
      <c r="S6" s="4">
        <f t="shared" si="8"/>
        <v>7256.25</v>
      </c>
    </row>
    <row r="7" spans="1:19">
      <c r="A7" t="s">
        <v>144</v>
      </c>
      <c r="B7" t="s">
        <v>190</v>
      </c>
      <c r="C7">
        <v>531</v>
      </c>
      <c r="D7">
        <v>561</v>
      </c>
      <c r="E7">
        <v>560</v>
      </c>
      <c r="F7">
        <v>560</v>
      </c>
      <c r="G7">
        <f t="shared" si="0"/>
        <v>561</v>
      </c>
      <c r="H7" s="4">
        <f t="shared" si="1"/>
        <v>673.19999999999993</v>
      </c>
      <c r="K7" s="4">
        <f t="shared" si="2"/>
        <v>553</v>
      </c>
      <c r="L7" s="4">
        <f t="shared" si="3"/>
        <v>663.6</v>
      </c>
      <c r="N7">
        <f t="shared" si="4"/>
        <v>531</v>
      </c>
      <c r="O7" s="4">
        <f t="shared" si="5"/>
        <v>637.19999999999993</v>
      </c>
      <c r="Q7" s="4">
        <f t="shared" si="6"/>
        <v>8</v>
      </c>
      <c r="R7" s="4">
        <f t="shared" si="7"/>
        <v>4</v>
      </c>
      <c r="S7" s="4">
        <f t="shared" si="8"/>
        <v>565</v>
      </c>
    </row>
    <row r="8" spans="1:19">
      <c r="H8" s="4"/>
      <c r="K8" s="4"/>
      <c r="O8" s="4"/>
      <c r="Q8" s="4"/>
      <c r="R8" s="4"/>
      <c r="S8" s="4"/>
    </row>
    <row r="9" spans="1:19">
      <c r="H9" s="4"/>
      <c r="K9" s="4"/>
      <c r="O9" s="4"/>
      <c r="Q9" s="4"/>
      <c r="R9" s="4"/>
      <c r="S9" s="4"/>
    </row>
    <row r="10" spans="1:19">
      <c r="H10" s="4"/>
      <c r="K10" s="4"/>
      <c r="O10" s="4"/>
      <c r="Q10" s="4"/>
      <c r="R10" s="4"/>
      <c r="S10" s="4"/>
    </row>
    <row r="11" spans="1:19">
      <c r="K11" s="4"/>
    </row>
    <row r="12" spans="1:19">
      <c r="K12" s="4"/>
    </row>
    <row r="13" spans="1:19">
      <c r="A13" t="s">
        <v>38</v>
      </c>
      <c r="B13" t="s">
        <v>14</v>
      </c>
      <c r="C13">
        <v>166</v>
      </c>
      <c r="D13">
        <v>167</v>
      </c>
      <c r="E13" s="5">
        <v>171</v>
      </c>
      <c r="F13">
        <v>163</v>
      </c>
      <c r="G13">
        <f t="shared" si="0"/>
        <v>171</v>
      </c>
      <c r="H13" s="4">
        <f t="shared" ref="H13:H15" si="9">G13*1.2</f>
        <v>205.2</v>
      </c>
      <c r="K13" s="4">
        <f t="shared" si="2"/>
        <v>166.75</v>
      </c>
      <c r="N13">
        <f t="shared" si="4"/>
        <v>163</v>
      </c>
      <c r="O13" s="4">
        <f t="shared" ref="O13:O15" si="10">N13*1.2</f>
        <v>195.6</v>
      </c>
      <c r="Q13" s="4">
        <f t="shared" ref="Q13:Q16" si="11">G13-K13</f>
        <v>4.25</v>
      </c>
      <c r="R13" s="4">
        <f t="shared" ref="R13:R15" si="12">Q13/2</f>
        <v>2.125</v>
      </c>
      <c r="S13" s="6">
        <f t="shared" ref="S13:S16" si="13">G13+R13</f>
        <v>173.125</v>
      </c>
    </row>
    <row r="14" spans="1:19">
      <c r="A14" t="s">
        <v>88</v>
      </c>
      <c r="B14" t="s">
        <v>14</v>
      </c>
      <c r="C14">
        <v>23.2</v>
      </c>
      <c r="D14" s="5">
        <v>23.4</v>
      </c>
      <c r="E14">
        <v>22.8</v>
      </c>
      <c r="F14">
        <v>22.8</v>
      </c>
      <c r="G14">
        <f t="shared" si="0"/>
        <v>23.4</v>
      </c>
      <c r="H14" s="4">
        <f t="shared" si="9"/>
        <v>28.08</v>
      </c>
      <c r="K14" s="4">
        <f t="shared" si="2"/>
        <v>23.049999999999997</v>
      </c>
      <c r="N14">
        <f t="shared" si="4"/>
        <v>22.8</v>
      </c>
      <c r="O14" s="4">
        <f t="shared" si="10"/>
        <v>27.36</v>
      </c>
      <c r="Q14" s="4">
        <f t="shared" si="11"/>
        <v>0.35000000000000142</v>
      </c>
      <c r="R14" s="4">
        <f t="shared" si="12"/>
        <v>0.17500000000000071</v>
      </c>
      <c r="S14" s="6">
        <f t="shared" si="13"/>
        <v>23.574999999999999</v>
      </c>
    </row>
    <row r="15" spans="1:19">
      <c r="A15" t="s">
        <v>59</v>
      </c>
      <c r="B15" t="s">
        <v>14</v>
      </c>
      <c r="C15">
        <v>0</v>
      </c>
      <c r="D15">
        <v>0</v>
      </c>
      <c r="E15">
        <v>1.9199999999999998E-2</v>
      </c>
      <c r="F15">
        <v>0</v>
      </c>
      <c r="G15">
        <f t="shared" si="0"/>
        <v>1.9199999999999998E-2</v>
      </c>
      <c r="H15" s="4">
        <f t="shared" si="9"/>
        <v>2.3039999999999998E-2</v>
      </c>
      <c r="K15" s="4">
        <f t="shared" si="2"/>
        <v>4.7999999999999996E-3</v>
      </c>
      <c r="N15">
        <f t="shared" si="4"/>
        <v>0</v>
      </c>
      <c r="O15" s="4">
        <f t="shared" si="10"/>
        <v>0</v>
      </c>
      <c r="Q15" s="7">
        <f t="shared" si="11"/>
        <v>1.44E-2</v>
      </c>
      <c r="R15" s="7">
        <f t="shared" si="12"/>
        <v>7.1999999999999998E-3</v>
      </c>
      <c r="S15" s="7">
        <f t="shared" si="13"/>
        <v>2.64E-2</v>
      </c>
    </row>
    <row r="16" spans="1:19">
      <c r="A16" t="s">
        <v>34</v>
      </c>
      <c r="B16" t="s">
        <v>14</v>
      </c>
      <c r="C16" s="5">
        <v>0.1</v>
      </c>
      <c r="D16">
        <v>0</v>
      </c>
      <c r="E16">
        <v>0</v>
      </c>
      <c r="F16">
        <v>0</v>
      </c>
      <c r="G16">
        <f t="shared" si="0"/>
        <v>0.1</v>
      </c>
      <c r="H16" s="4">
        <f>G16*1.2</f>
        <v>0.12</v>
      </c>
      <c r="K16" s="4">
        <f t="shared" si="2"/>
        <v>2.5000000000000001E-2</v>
      </c>
      <c r="N16">
        <f t="shared" si="4"/>
        <v>0</v>
      </c>
      <c r="O16" s="4">
        <f>N16*1.2</f>
        <v>0</v>
      </c>
      <c r="Q16" s="7">
        <f t="shared" si="11"/>
        <v>7.5000000000000011E-2</v>
      </c>
      <c r="R16" s="7">
        <f>Q16/2</f>
        <v>3.7500000000000006E-2</v>
      </c>
      <c r="S16" s="8">
        <f t="shared" si="13"/>
        <v>0.13750000000000001</v>
      </c>
    </row>
    <row r="19" spans="1:1" ht="15.6">
      <c r="A19" s="9" t="s">
        <v>194</v>
      </c>
    </row>
    <row r="20" spans="1:1">
      <c r="A20" t="s">
        <v>197</v>
      </c>
    </row>
    <row r="22" spans="1:1" ht="15.6">
      <c r="A22" s="9" t="s">
        <v>195</v>
      </c>
    </row>
    <row r="23" spans="1:1">
      <c r="A23" t="s">
        <v>196</v>
      </c>
    </row>
    <row r="25" spans="1:1">
      <c r="A25" t="s">
        <v>178</v>
      </c>
    </row>
    <row r="26" spans="1:1">
      <c r="A26" t="s">
        <v>191</v>
      </c>
    </row>
    <row r="28" spans="1:1">
      <c r="A28" t="s">
        <v>192</v>
      </c>
    </row>
    <row r="29" spans="1:1">
      <c r="A29" t="s">
        <v>193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mst_wasserinhalt-1</vt:lpstr>
      <vt:lpstr>Beispiel Kontrollwert</vt:lpstr>
      <vt:lpstr>Herleitung Kontrollwert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Fritsche, Dr.Hans-Gerhard (HLNUG)</dc:creator>
  <cp:lastModifiedBy>fritsche</cp:lastModifiedBy>
  <dcterms:created xsi:type="dcterms:W3CDTF">2016-02-17T13:45:21Z</dcterms:created>
  <dcterms:modified xsi:type="dcterms:W3CDTF">2016-02-19T08:00:42Z</dcterms:modified>
</cp:coreProperties>
</file>