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" windowWidth="18945" windowHeight="12690" activeTab="0"/>
  </bookViews>
  <sheets>
    <sheet name="Straßenlärm gem. VBUS" sheetId="1" r:id="rId1"/>
    <sheet name="Schienenlärm gem. VBUSch" sheetId="2" r:id="rId2"/>
    <sheet name="Fluglärm gem. VBUF, DES 2011" sheetId="3" r:id="rId3"/>
    <sheet name="Fluglärm gem. VBUF,Prognose2012" sheetId="4" r:id="rId4"/>
    <sheet name="Industrielärm gem. VBUI" sheetId="5" r:id="rId5"/>
  </sheets>
  <definedNames>
    <definedName name="_412000_FLS_LDEN_DES1" localSheetId="2">'Fluglärm gem. VBUF, DES 2011'!#REF!</definedName>
    <definedName name="_412000_STR_LDEN" localSheetId="4">'Industrielärm gem. VBUI'!$A$4:$AD$431</definedName>
    <definedName name="_412000_STR_LDEN" localSheetId="1">'Schienenlärm gem. VBUSch'!$A$3:$AD$431</definedName>
    <definedName name="_413000_FLS_LDEN_DES1" localSheetId="2">'Fluglärm gem. VBUF, DES 2011'!$A$5:$AD$28</definedName>
    <definedName name="_432023_FLS_LDEN_DES1" localSheetId="2">'Fluglärm gem. VBUF, DES 2011'!$A$10:$AD$30</definedName>
    <definedName name="_433011_FLS_LDEN_DES1" localSheetId="2">'Fluglärm gem. VBUF, DES 2011'!$A$29:$AD$29</definedName>
    <definedName name="_436004_FLS_LDEN_DES1" localSheetId="2">'Fluglärm gem. VBUF, DES 2011'!$A$43:$AD$44</definedName>
    <definedName name="_436006_FLS_LDEN_DES1" localSheetId="2">'Fluglärm gem. VBUF, DES 2011'!$A$45:$AD$46</definedName>
    <definedName name="_DES1" localSheetId="2">'Fluglärm gem. VBUF, DES 2011'!$A$2:$AD$26</definedName>
    <definedName name="_DES2" localSheetId="3">'Fluglärm gem. VBUF,Prognose2012'!#REF!</definedName>
    <definedName name="DES1_" localSheetId="2">'Fluglärm gem. VBUF, DES 2011'!$A$2:$AD$26</definedName>
    <definedName name="DES2_1" localSheetId="3">'Fluglärm gem. VBUF,Prognose2012'!$A$2:$AD$23</definedName>
  </definedNames>
  <calcPr fullCalcOnLoad="1"/>
</workbook>
</file>

<file path=xl/sharedStrings.xml><?xml version="1.0" encoding="utf-8"?>
<sst xmlns="http://schemas.openxmlformats.org/spreadsheetml/2006/main" count="1299" uniqueCount="718">
  <si>
    <t>Name Stadt/Gemeinde</t>
  </si>
  <si>
    <t>Verweis auf Lärmkarten</t>
  </si>
  <si>
    <t>Verwendete Berechungs- und Messverfahren</t>
  </si>
  <si>
    <t>06411000</t>
  </si>
  <si>
    <t xml:space="preserve"> Darmstadt </t>
  </si>
  <si>
    <t xml:space="preserve"> VBUS BAnz. 2006 Nr. 154a </t>
  </si>
  <si>
    <t>06412000</t>
  </si>
  <si>
    <t xml:space="preserve"> Frankfurt am Main </t>
  </si>
  <si>
    <t>06413000</t>
  </si>
  <si>
    <t xml:space="preserve"> Offenbach am Main </t>
  </si>
  <si>
    <t>06414000</t>
  </si>
  <si>
    <t xml:space="preserve"> Wiesbaden </t>
  </si>
  <si>
    <t>06611000</t>
  </si>
  <si>
    <t xml:space="preserve"> Kassel </t>
  </si>
  <si>
    <t>06431002</t>
  </si>
  <si>
    <t xml:space="preserve"> Bensheim </t>
  </si>
  <si>
    <t>06431003</t>
  </si>
  <si>
    <t xml:space="preserve"> Biblis </t>
  </si>
  <si>
    <t>06431004</t>
  </si>
  <si>
    <t xml:space="preserve"> Birkenau </t>
  </si>
  <si>
    <t>06431005</t>
  </si>
  <si>
    <t xml:space="preserve"> Bürstadt </t>
  </si>
  <si>
    <t>06431006</t>
  </si>
  <si>
    <t xml:space="preserve"> Einhausen </t>
  </si>
  <si>
    <t>06431007</t>
  </si>
  <si>
    <t xml:space="preserve"> Fürth/Odenwald </t>
  </si>
  <si>
    <t>06431010</t>
  </si>
  <si>
    <t xml:space="preserve"> Groß-Rohrheim </t>
  </si>
  <si>
    <t>06431011</t>
  </si>
  <si>
    <t xml:space="preserve"> Heppenheim </t>
  </si>
  <si>
    <t>06431012</t>
  </si>
  <si>
    <t xml:space="preserve"> Hirschhorn (Neckar) </t>
  </si>
  <si>
    <t>06431013</t>
  </si>
  <si>
    <t xml:space="preserve"> Lampertheim </t>
  </si>
  <si>
    <t>06431014</t>
  </si>
  <si>
    <t xml:space="preserve"> Lautertal (Odenwald) </t>
  </si>
  <si>
    <t>06431015</t>
  </si>
  <si>
    <t xml:space="preserve"> Lindenfels </t>
  </si>
  <si>
    <t>06431016</t>
  </si>
  <si>
    <t xml:space="preserve"> Lorsch </t>
  </si>
  <si>
    <t>06431017</t>
  </si>
  <si>
    <t xml:space="preserve"> Mörlenbach </t>
  </si>
  <si>
    <t>06431018</t>
  </si>
  <si>
    <t xml:space="preserve"> Neckarsteinach </t>
  </si>
  <si>
    <t>06431019</t>
  </si>
  <si>
    <t xml:space="preserve"> Rimbach </t>
  </si>
  <si>
    <t>06431020</t>
  </si>
  <si>
    <t xml:space="preserve"> Viernheim </t>
  </si>
  <si>
    <t>06431021</t>
  </si>
  <si>
    <t xml:space="preserve"> Wald-Michelbach </t>
  </si>
  <si>
    <t>06431022</t>
  </si>
  <si>
    <t xml:space="preserve"> Zwingenberg </t>
  </si>
  <si>
    <t>06431200</t>
  </si>
  <si>
    <t xml:space="preserve"> Michelbuch </t>
  </si>
  <si>
    <t>06432001</t>
  </si>
  <si>
    <t xml:space="preserve"> Alsbach-Hähnlein </t>
  </si>
  <si>
    <t>06432002</t>
  </si>
  <si>
    <t xml:space="preserve"> Babenhausen </t>
  </si>
  <si>
    <t>06432003</t>
  </si>
  <si>
    <t xml:space="preserve"> Bickenbach </t>
  </si>
  <si>
    <t>06432004</t>
  </si>
  <si>
    <t xml:space="preserve"> Dieburg </t>
  </si>
  <si>
    <t>06432005</t>
  </si>
  <si>
    <t xml:space="preserve"> Eppertshausen </t>
  </si>
  <si>
    <t>06432006</t>
  </si>
  <si>
    <t xml:space="preserve"> Erzhausen </t>
  </si>
  <si>
    <t>06432008</t>
  </si>
  <si>
    <t xml:space="preserve"> Griesheim </t>
  </si>
  <si>
    <t>06432009</t>
  </si>
  <si>
    <t xml:space="preserve"> Groß-Bieberau </t>
  </si>
  <si>
    <t>06432010</t>
  </si>
  <si>
    <t xml:space="preserve"> Groß-Umstadt </t>
  </si>
  <si>
    <t>06432011</t>
  </si>
  <si>
    <t xml:space="preserve"> Groß-Zimmern </t>
  </si>
  <si>
    <t>06432012</t>
  </si>
  <si>
    <t xml:space="preserve"> Messel </t>
  </si>
  <si>
    <t>06432014</t>
  </si>
  <si>
    <t xml:space="preserve"> Mühltal </t>
  </si>
  <si>
    <t>06432015</t>
  </si>
  <si>
    <t xml:space="preserve"> Münster </t>
  </si>
  <si>
    <t>06432016</t>
  </si>
  <si>
    <t xml:space="preserve"> Ober-Ramstadt </t>
  </si>
  <si>
    <t>06432018</t>
  </si>
  <si>
    <t xml:space="preserve"> Pfungstadt </t>
  </si>
  <si>
    <t>06432019</t>
  </si>
  <si>
    <t xml:space="preserve"> Reinheim </t>
  </si>
  <si>
    <t>06432020</t>
  </si>
  <si>
    <t xml:space="preserve"> Roßdorf </t>
  </si>
  <si>
    <t>06432022</t>
  </si>
  <si>
    <t xml:space="preserve"> Seeheim-Jugenheim </t>
  </si>
  <si>
    <t>06432023</t>
  </si>
  <si>
    <t xml:space="preserve"> Weiterstadt </t>
  </si>
  <si>
    <t>06433002</t>
  </si>
  <si>
    <t xml:space="preserve"> Bischofsheim </t>
  </si>
  <si>
    <t>06433003</t>
  </si>
  <si>
    <t xml:space="preserve"> Büttelborn </t>
  </si>
  <si>
    <t>06433004</t>
  </si>
  <si>
    <t xml:space="preserve"> Gernsheim </t>
  </si>
  <si>
    <t>06433005</t>
  </si>
  <si>
    <t xml:space="preserve"> Ginsheim-Gustavsburg </t>
  </si>
  <si>
    <t>06433006</t>
  </si>
  <si>
    <t xml:space="preserve"> Groß-Gerau </t>
  </si>
  <si>
    <t>06433007</t>
  </si>
  <si>
    <t xml:space="preserve"> Kelsterbach </t>
  </si>
  <si>
    <t>06433008</t>
  </si>
  <si>
    <t xml:space="preserve"> Mörfelden-Walldorf </t>
  </si>
  <si>
    <t>06433009</t>
  </si>
  <si>
    <t xml:space="preserve"> Nauheim </t>
  </si>
  <si>
    <t>06433010</t>
  </si>
  <si>
    <t xml:space="preserve"> Raunheim </t>
  </si>
  <si>
    <t>06433011</t>
  </si>
  <si>
    <t xml:space="preserve"> Riedstadt </t>
  </si>
  <si>
    <t>06433012</t>
  </si>
  <si>
    <t xml:space="preserve"> Rüsselsheim </t>
  </si>
  <si>
    <t>06433014</t>
  </si>
  <si>
    <t xml:space="preserve"> Trebur </t>
  </si>
  <si>
    <t>06434001</t>
  </si>
  <si>
    <t xml:space="preserve"> Bad Homburg v.d.Höhe </t>
  </si>
  <si>
    <t>06434002</t>
  </si>
  <si>
    <t xml:space="preserve"> Friedrichsdorf </t>
  </si>
  <si>
    <t>06434003</t>
  </si>
  <si>
    <t xml:space="preserve"> Glashütten </t>
  </si>
  <si>
    <t>06434005</t>
  </si>
  <si>
    <t xml:space="preserve"> Königstein im Taunus </t>
  </si>
  <si>
    <t>06434006</t>
  </si>
  <si>
    <t xml:space="preserve"> Kronberg im Taunus </t>
  </si>
  <si>
    <t>06434007</t>
  </si>
  <si>
    <t xml:space="preserve"> Neu-Anspach </t>
  </si>
  <si>
    <t>06434008</t>
  </si>
  <si>
    <t xml:space="preserve"> Oberursel (Taunus) </t>
  </si>
  <si>
    <t>06434009</t>
  </si>
  <si>
    <t xml:space="preserve"> Schmitten im Taunus </t>
  </si>
  <si>
    <t>06434010</t>
  </si>
  <si>
    <t xml:space="preserve"> Steinbach (Taunus) </t>
  </si>
  <si>
    <t>06434011</t>
  </si>
  <si>
    <t xml:space="preserve"> Usingen </t>
  </si>
  <si>
    <t>06434012</t>
  </si>
  <si>
    <t xml:space="preserve"> Wehrheim </t>
  </si>
  <si>
    <t>06434013</t>
  </si>
  <si>
    <t xml:space="preserve"> Weilrod </t>
  </si>
  <si>
    <t>06435001</t>
  </si>
  <si>
    <t xml:space="preserve"> Bad Orb </t>
  </si>
  <si>
    <t>06435002</t>
  </si>
  <si>
    <t xml:space="preserve"> Bad Soden-Salmünster </t>
  </si>
  <si>
    <t>06435003</t>
  </si>
  <si>
    <t xml:space="preserve"> Biebergemünd </t>
  </si>
  <si>
    <t>06435005</t>
  </si>
  <si>
    <t xml:space="preserve"> Brachttal </t>
  </si>
  <si>
    <t>06435006</t>
  </si>
  <si>
    <t xml:space="preserve"> Bruchköbel </t>
  </si>
  <si>
    <t>06435007</t>
  </si>
  <si>
    <t xml:space="preserve"> Erlensee </t>
  </si>
  <si>
    <t>06435009</t>
  </si>
  <si>
    <t xml:space="preserve"> Freigericht </t>
  </si>
  <si>
    <t>06435010</t>
  </si>
  <si>
    <t xml:space="preserve"> Gelnhausen </t>
  </si>
  <si>
    <t>06435011</t>
  </si>
  <si>
    <t xml:space="preserve"> Großkrotzenburg </t>
  </si>
  <si>
    <t>06435012</t>
  </si>
  <si>
    <t xml:space="preserve"> Gründau </t>
  </si>
  <si>
    <t>06435013</t>
  </si>
  <si>
    <t xml:space="preserve"> Hammersbach </t>
  </si>
  <si>
    <t>06435014</t>
  </si>
  <si>
    <t xml:space="preserve"> Hanau </t>
  </si>
  <si>
    <t>06435015</t>
  </si>
  <si>
    <t xml:space="preserve"> Hasselroth </t>
  </si>
  <si>
    <t>06435017</t>
  </si>
  <si>
    <t xml:space="preserve"> Langenselbold </t>
  </si>
  <si>
    <t>06435018</t>
  </si>
  <si>
    <t xml:space="preserve"> Linsengericht </t>
  </si>
  <si>
    <t>06435019</t>
  </si>
  <si>
    <t xml:space="preserve"> Maintal </t>
  </si>
  <si>
    <t>06435020</t>
  </si>
  <si>
    <t xml:space="preserve"> Neuberg </t>
  </si>
  <si>
    <t>06435021</t>
  </si>
  <si>
    <t xml:space="preserve"> Nidderau </t>
  </si>
  <si>
    <t>06435022</t>
  </si>
  <si>
    <t xml:space="preserve"> Niederdorfelden </t>
  </si>
  <si>
    <t>06435023</t>
  </si>
  <si>
    <t xml:space="preserve"> Rodenbach </t>
  </si>
  <si>
    <t>06435025</t>
  </si>
  <si>
    <t xml:space="preserve"> Schlüchtern </t>
  </si>
  <si>
    <t>06435026</t>
  </si>
  <si>
    <t xml:space="preserve"> Schöneck </t>
  </si>
  <si>
    <t>06435027</t>
  </si>
  <si>
    <t xml:space="preserve"> Sinntal </t>
  </si>
  <si>
    <t>06435028</t>
  </si>
  <si>
    <t xml:space="preserve"> Steinau an der Straß </t>
  </si>
  <si>
    <t>06435029</t>
  </si>
  <si>
    <t xml:space="preserve"> Wächtersbach </t>
  </si>
  <si>
    <t>06436001</t>
  </si>
  <si>
    <t xml:space="preserve"> Bad Soden am Taunus </t>
  </si>
  <si>
    <t>06436002</t>
  </si>
  <si>
    <t xml:space="preserve"> Eppstein </t>
  </si>
  <si>
    <t>06436003</t>
  </si>
  <si>
    <t xml:space="preserve"> Eschborn </t>
  </si>
  <si>
    <t>06436004</t>
  </si>
  <si>
    <t xml:space="preserve"> Flörsheim am Main </t>
  </si>
  <si>
    <t>06436005</t>
  </si>
  <si>
    <t xml:space="preserve"> Hattersheim am Main </t>
  </si>
  <si>
    <t>06436006</t>
  </si>
  <si>
    <t xml:space="preserve"> Hochheim am Main </t>
  </si>
  <si>
    <t>06436007</t>
  </si>
  <si>
    <t xml:space="preserve"> Hofheim am Taunus </t>
  </si>
  <si>
    <t>06436008</t>
  </si>
  <si>
    <t xml:space="preserve"> Kelkheim (Taunus) </t>
  </si>
  <si>
    <t>06436009</t>
  </si>
  <si>
    <t xml:space="preserve"> Kriftel </t>
  </si>
  <si>
    <t>06436010</t>
  </si>
  <si>
    <t xml:space="preserve"> Liederbach am Taunus </t>
  </si>
  <si>
    <t>06436011</t>
  </si>
  <si>
    <t xml:space="preserve"> Schwalbach am Taunus </t>
  </si>
  <si>
    <t>06436012</t>
  </si>
  <si>
    <t xml:space="preserve"> Sulzbach (Taunus) </t>
  </si>
  <si>
    <t>06437001</t>
  </si>
  <si>
    <t xml:space="preserve"> Bad König </t>
  </si>
  <si>
    <t>06437002</t>
  </si>
  <si>
    <t xml:space="preserve"> Beerfelden </t>
  </si>
  <si>
    <t>06437003</t>
  </si>
  <si>
    <t xml:space="preserve"> Brensbach </t>
  </si>
  <si>
    <t>06437004</t>
  </si>
  <si>
    <t xml:space="preserve"> Breuberg </t>
  </si>
  <si>
    <t>06437005</t>
  </si>
  <si>
    <t xml:space="preserve"> Brombachtal </t>
  </si>
  <si>
    <t>06437006</t>
  </si>
  <si>
    <t xml:space="preserve"> Erbach </t>
  </si>
  <si>
    <t>06437007</t>
  </si>
  <si>
    <t xml:space="preserve"> Fränkisch-Crumbach </t>
  </si>
  <si>
    <t>06437009</t>
  </si>
  <si>
    <t xml:space="preserve"> Höchst im Odenwald </t>
  </si>
  <si>
    <t>06437011</t>
  </si>
  <si>
    <t xml:space="preserve"> Michelstadt </t>
  </si>
  <si>
    <t>06437013</t>
  </si>
  <si>
    <t xml:space="preserve"> Reichelsheim (Odenwa </t>
  </si>
  <si>
    <t>06438001</t>
  </si>
  <si>
    <t xml:space="preserve"> Dietzenbach </t>
  </si>
  <si>
    <t>06438002</t>
  </si>
  <si>
    <t xml:space="preserve"> Dreieich </t>
  </si>
  <si>
    <t>06438003</t>
  </si>
  <si>
    <t xml:space="preserve"> Egelsbach </t>
  </si>
  <si>
    <t>06438004</t>
  </si>
  <si>
    <t xml:space="preserve"> Hainburg </t>
  </si>
  <si>
    <t>06438005</t>
  </si>
  <si>
    <t xml:space="preserve"> Heusenstamm </t>
  </si>
  <si>
    <t>06438006</t>
  </si>
  <si>
    <t xml:space="preserve"> Langen (Hessen) </t>
  </si>
  <si>
    <t>06438007</t>
  </si>
  <si>
    <t xml:space="preserve"> Mainhausen </t>
  </si>
  <si>
    <t>06438008</t>
  </si>
  <si>
    <t xml:space="preserve"> Mühlheim am Main </t>
  </si>
  <si>
    <t>06438009</t>
  </si>
  <si>
    <t xml:space="preserve"> Neu-Isenburg </t>
  </si>
  <si>
    <t>06438010</t>
  </si>
  <si>
    <t xml:space="preserve"> Obertshausen </t>
  </si>
  <si>
    <t>06438011</t>
  </si>
  <si>
    <t xml:space="preserve"> Rodgau </t>
  </si>
  <si>
    <t>06438012</t>
  </si>
  <si>
    <t xml:space="preserve"> Rödermark </t>
  </si>
  <si>
    <t>06438013</t>
  </si>
  <si>
    <t xml:space="preserve"> Seligenstadt </t>
  </si>
  <si>
    <t>06439002</t>
  </si>
  <si>
    <t xml:space="preserve"> Bad Schwalbach </t>
  </si>
  <si>
    <t>06439003</t>
  </si>
  <si>
    <t xml:space="preserve"> Eltville am Rhein </t>
  </si>
  <si>
    <t>06439004</t>
  </si>
  <si>
    <t xml:space="preserve"> Geisenheim </t>
  </si>
  <si>
    <t>06439005</t>
  </si>
  <si>
    <t xml:space="preserve"> Heidenrod </t>
  </si>
  <si>
    <t>06439007</t>
  </si>
  <si>
    <t xml:space="preserve"> Hünstetten </t>
  </si>
  <si>
    <t>06439008</t>
  </si>
  <si>
    <t xml:space="preserve"> Idstein </t>
  </si>
  <si>
    <t>06439009</t>
  </si>
  <si>
    <t xml:space="preserve"> Kiedrich </t>
  </si>
  <si>
    <t>06439011</t>
  </si>
  <si>
    <t xml:space="preserve"> Niedernhausen </t>
  </si>
  <si>
    <t>06439012</t>
  </si>
  <si>
    <t xml:space="preserve"> Oestrich-Winkel </t>
  </si>
  <si>
    <t>06439013</t>
  </si>
  <si>
    <t xml:space="preserve"> Rüdesheim am Rhein </t>
  </si>
  <si>
    <t>06439014</t>
  </si>
  <si>
    <t xml:space="preserve"> Schlangenbad </t>
  </si>
  <si>
    <t>06439015</t>
  </si>
  <si>
    <t xml:space="preserve"> Taunusstein </t>
  </si>
  <si>
    <t>06439017</t>
  </si>
  <si>
    <t xml:space="preserve"> Walluf </t>
  </si>
  <si>
    <t>06440001</t>
  </si>
  <si>
    <t xml:space="preserve"> Altenstadt </t>
  </si>
  <si>
    <t>06440002</t>
  </si>
  <si>
    <t xml:space="preserve"> Bad Nauheim </t>
  </si>
  <si>
    <t>06440003</t>
  </si>
  <si>
    <t xml:space="preserve"> Bad Vilbel </t>
  </si>
  <si>
    <t>06440004</t>
  </si>
  <si>
    <t xml:space="preserve"> Büdingen </t>
  </si>
  <si>
    <t>06440005</t>
  </si>
  <si>
    <t xml:space="preserve"> Butzbach </t>
  </si>
  <si>
    <t>06440006</t>
  </si>
  <si>
    <t xml:space="preserve"> Echzell </t>
  </si>
  <si>
    <t>06440007</t>
  </si>
  <si>
    <t xml:space="preserve"> Florstadt </t>
  </si>
  <si>
    <t>06440008</t>
  </si>
  <si>
    <t xml:space="preserve"> Friedberg (Hessen) </t>
  </si>
  <si>
    <t>06440012</t>
  </si>
  <si>
    <t xml:space="preserve"> Karben </t>
  </si>
  <si>
    <t>06440014</t>
  </si>
  <si>
    <t xml:space="preserve"> Limeshain </t>
  </si>
  <si>
    <t>06440015</t>
  </si>
  <si>
    <t xml:space="preserve"> Münzenberg </t>
  </si>
  <si>
    <t>06440016</t>
  </si>
  <si>
    <t xml:space="preserve"> Nidda </t>
  </si>
  <si>
    <t>06440017</t>
  </si>
  <si>
    <t xml:space="preserve"> Niddatal </t>
  </si>
  <si>
    <t>06440018</t>
  </si>
  <si>
    <t xml:space="preserve"> Ober-Mörlen </t>
  </si>
  <si>
    <t>06440019</t>
  </si>
  <si>
    <t xml:space="preserve"> Ortenberg </t>
  </si>
  <si>
    <t>06440020</t>
  </si>
  <si>
    <t xml:space="preserve"> Ranstadt </t>
  </si>
  <si>
    <t>06440021</t>
  </si>
  <si>
    <t xml:space="preserve"> Reichelsheim/Wettera </t>
  </si>
  <si>
    <t>06440022</t>
  </si>
  <si>
    <t xml:space="preserve"> Rockenberg </t>
  </si>
  <si>
    <t>06440023</t>
  </si>
  <si>
    <t xml:space="preserve"> Rosbach v.d.Höhe </t>
  </si>
  <si>
    <t>06440024</t>
  </si>
  <si>
    <t xml:space="preserve"> Wölfersheim </t>
  </si>
  <si>
    <t>06440025</t>
  </si>
  <si>
    <t xml:space="preserve"> Wöllstadt </t>
  </si>
  <si>
    <t>06531002</t>
  </si>
  <si>
    <t xml:space="preserve"> Biebertal </t>
  </si>
  <si>
    <t>06531003</t>
  </si>
  <si>
    <t xml:space="preserve"> Buseck </t>
  </si>
  <si>
    <t>06531004</t>
  </si>
  <si>
    <t xml:space="preserve"> Fernwald </t>
  </si>
  <si>
    <t>06531005</t>
  </si>
  <si>
    <t xml:space="preserve"> Gießen </t>
  </si>
  <si>
    <t>06531006</t>
  </si>
  <si>
    <t xml:space="preserve"> Grünberg </t>
  </si>
  <si>
    <t>06531007</t>
  </si>
  <si>
    <t xml:space="preserve"> Heuchelheim </t>
  </si>
  <si>
    <t>06531008</t>
  </si>
  <si>
    <t xml:space="preserve"> Hungen </t>
  </si>
  <si>
    <t>06531009</t>
  </si>
  <si>
    <t xml:space="preserve"> Langgöns </t>
  </si>
  <si>
    <t>06531011</t>
  </si>
  <si>
    <t xml:space="preserve"> Lich </t>
  </si>
  <si>
    <t>06531012</t>
  </si>
  <si>
    <t xml:space="preserve"> Linden </t>
  </si>
  <si>
    <t>06531013</t>
  </si>
  <si>
    <t xml:space="preserve"> Lollar </t>
  </si>
  <si>
    <t>06531014</t>
  </si>
  <si>
    <t xml:space="preserve"> Pohlheim </t>
  </si>
  <si>
    <t>06531015</t>
  </si>
  <si>
    <t xml:space="preserve"> Rabenau </t>
  </si>
  <si>
    <t>06531016</t>
  </si>
  <si>
    <t xml:space="preserve"> Reiskirchen </t>
  </si>
  <si>
    <t>06531017</t>
  </si>
  <si>
    <t xml:space="preserve"> Staufenberg </t>
  </si>
  <si>
    <t>06531018</t>
  </si>
  <si>
    <t xml:space="preserve"> Wettenberg </t>
  </si>
  <si>
    <t>06532001</t>
  </si>
  <si>
    <t xml:space="preserve"> Aßlar </t>
  </si>
  <si>
    <t>06532003</t>
  </si>
  <si>
    <t xml:space="preserve"> Braunfels </t>
  </si>
  <si>
    <t>06532006</t>
  </si>
  <si>
    <t xml:space="preserve"> Dillenburg </t>
  </si>
  <si>
    <t>06532007</t>
  </si>
  <si>
    <t xml:space="preserve"> Driedorf </t>
  </si>
  <si>
    <t>06532008</t>
  </si>
  <si>
    <t xml:space="preserve"> Ehringshausen </t>
  </si>
  <si>
    <t>06532009</t>
  </si>
  <si>
    <t xml:space="preserve"> Eschenburg </t>
  </si>
  <si>
    <t>06532010</t>
  </si>
  <si>
    <t xml:space="preserve"> Greifenstein </t>
  </si>
  <si>
    <t>06532011</t>
  </si>
  <si>
    <t xml:space="preserve"> Haiger </t>
  </si>
  <si>
    <t>06532012</t>
  </si>
  <si>
    <t xml:space="preserve"> Herborn </t>
  </si>
  <si>
    <t>06532014</t>
  </si>
  <si>
    <t xml:space="preserve"> Hüttenberg </t>
  </si>
  <si>
    <t>06532015</t>
  </si>
  <si>
    <t xml:space="preserve"> Lahnau </t>
  </si>
  <si>
    <t>06532016</t>
  </si>
  <si>
    <t xml:space="preserve"> Leun </t>
  </si>
  <si>
    <t>06532017</t>
  </si>
  <si>
    <t xml:space="preserve"> Mittenaar </t>
  </si>
  <si>
    <t>06532020</t>
  </si>
  <si>
    <t xml:space="preserve"> Sinn </t>
  </si>
  <si>
    <t>06532021</t>
  </si>
  <si>
    <t xml:space="preserve"> Solms </t>
  </si>
  <si>
    <t>06532023</t>
  </si>
  <si>
    <t xml:space="preserve"> Wetzlar </t>
  </si>
  <si>
    <t>06533001</t>
  </si>
  <si>
    <t xml:space="preserve"> Beselich </t>
  </si>
  <si>
    <t>06533002</t>
  </si>
  <si>
    <t xml:space="preserve"> Brechen </t>
  </si>
  <si>
    <t>06533003</t>
  </si>
  <si>
    <t xml:space="preserve"> Bad Camberg </t>
  </si>
  <si>
    <t>06533004</t>
  </si>
  <si>
    <t xml:space="preserve"> Dornburg </t>
  </si>
  <si>
    <t>06533005</t>
  </si>
  <si>
    <t xml:space="preserve"> Elbtal </t>
  </si>
  <si>
    <t>06533006</t>
  </si>
  <si>
    <t xml:space="preserve"> Elz </t>
  </si>
  <si>
    <t>06533007</t>
  </si>
  <si>
    <t xml:space="preserve"> Hadamar </t>
  </si>
  <si>
    <t>06533008</t>
  </si>
  <si>
    <t xml:space="preserve"> Hünfelden </t>
  </si>
  <si>
    <t>06533009</t>
  </si>
  <si>
    <t xml:space="preserve"> Limburg a. d. Lahn </t>
  </si>
  <si>
    <t>06533010</t>
  </si>
  <si>
    <t xml:space="preserve"> Löhnberg </t>
  </si>
  <si>
    <t>06533012</t>
  </si>
  <si>
    <t xml:space="preserve"> Merenberg </t>
  </si>
  <si>
    <t>06533013</t>
  </si>
  <si>
    <t xml:space="preserve"> Runkel </t>
  </si>
  <si>
    <t>06533014</t>
  </si>
  <si>
    <t xml:space="preserve"> Selters (Taunus) </t>
  </si>
  <si>
    <t>06533017</t>
  </si>
  <si>
    <t xml:space="preserve"> Weilburg/Lahn </t>
  </si>
  <si>
    <t>06533019</t>
  </si>
  <si>
    <t xml:space="preserve"> Weinbach </t>
  </si>
  <si>
    <t>06534001</t>
  </si>
  <si>
    <t xml:space="preserve"> Amöneburg </t>
  </si>
  <si>
    <t>06534003</t>
  </si>
  <si>
    <t xml:space="preserve"> Bad Endbach </t>
  </si>
  <si>
    <t>06534004</t>
  </si>
  <si>
    <t xml:space="preserve"> Biedenkopf </t>
  </si>
  <si>
    <t>06534005</t>
  </si>
  <si>
    <t xml:space="preserve"> Breidenbach </t>
  </si>
  <si>
    <t>06534006</t>
  </si>
  <si>
    <t xml:space="preserve"> Cölbe </t>
  </si>
  <si>
    <t>06534007</t>
  </si>
  <si>
    <t xml:space="preserve"> Dautphetal </t>
  </si>
  <si>
    <t>06534008</t>
  </si>
  <si>
    <t xml:space="preserve"> Ebsdorfergrund </t>
  </si>
  <si>
    <t>06534009</t>
  </si>
  <si>
    <t xml:space="preserve"> Fronhausen </t>
  </si>
  <si>
    <t>06534010</t>
  </si>
  <si>
    <t xml:space="preserve"> Gladenbach </t>
  </si>
  <si>
    <t>06534011</t>
  </si>
  <si>
    <t xml:space="preserve"> Kirchhain </t>
  </si>
  <si>
    <t>06534012</t>
  </si>
  <si>
    <t xml:space="preserve"> Lahntal </t>
  </si>
  <si>
    <t>06534014</t>
  </si>
  <si>
    <t xml:space="preserve"> Marburg </t>
  </si>
  <si>
    <t>06534015</t>
  </si>
  <si>
    <t xml:space="preserve"> Münchhausen </t>
  </si>
  <si>
    <t>06534016</t>
  </si>
  <si>
    <t xml:space="preserve"> Neustadt (Hessen) </t>
  </si>
  <si>
    <t>06534017</t>
  </si>
  <si>
    <t xml:space="preserve"> Rauschenberg </t>
  </si>
  <si>
    <t>06534018</t>
  </si>
  <si>
    <t xml:space="preserve"> Stadtallendorf </t>
  </si>
  <si>
    <t>06534020</t>
  </si>
  <si>
    <t xml:space="preserve"> Weimar (Lahn) </t>
  </si>
  <si>
    <t>06534021</t>
  </si>
  <si>
    <t xml:space="preserve"> Wetter (Hessen) </t>
  </si>
  <si>
    <t>06535001</t>
  </si>
  <si>
    <t xml:space="preserve"> Alsfeld </t>
  </si>
  <si>
    <t>06535005</t>
  </si>
  <si>
    <t xml:space="preserve"> Gemünden (Felda) </t>
  </si>
  <si>
    <t>06535009</t>
  </si>
  <si>
    <t xml:space="preserve"> Homberg/Ohm </t>
  </si>
  <si>
    <t>06535010</t>
  </si>
  <si>
    <t xml:space="preserve"> Kirtorf </t>
  </si>
  <si>
    <t>06535011</t>
  </si>
  <si>
    <t xml:space="preserve"> Lauterbach (Hessen) </t>
  </si>
  <si>
    <t>06535013</t>
  </si>
  <si>
    <t xml:space="preserve"> Mücke </t>
  </si>
  <si>
    <t>06535014</t>
  </si>
  <si>
    <t xml:space="preserve"> Romrod </t>
  </si>
  <si>
    <t>06535015</t>
  </si>
  <si>
    <t xml:space="preserve"> Schlitz </t>
  </si>
  <si>
    <t>06535017</t>
  </si>
  <si>
    <t xml:space="preserve"> Schwalmtal </t>
  </si>
  <si>
    <t>06535019</t>
  </si>
  <si>
    <t xml:space="preserve"> Wartenberg </t>
  </si>
  <si>
    <t>06631002</t>
  </si>
  <si>
    <t xml:space="preserve"> Burghaun </t>
  </si>
  <si>
    <t>06631003</t>
  </si>
  <si>
    <t xml:space="preserve"> Dipperz </t>
  </si>
  <si>
    <t>06631004</t>
  </si>
  <si>
    <t xml:space="preserve"> Ebersburg </t>
  </si>
  <si>
    <t>06631006</t>
  </si>
  <si>
    <t xml:space="preserve"> Eichenzell </t>
  </si>
  <si>
    <t>06631008</t>
  </si>
  <si>
    <t xml:space="preserve"> Flieden </t>
  </si>
  <si>
    <t>06631009</t>
  </si>
  <si>
    <t xml:space="preserve"> Fulda </t>
  </si>
  <si>
    <t>06631010</t>
  </si>
  <si>
    <t xml:space="preserve"> Gersfeld (Rhön) </t>
  </si>
  <si>
    <t>06631011</t>
  </si>
  <si>
    <t xml:space="preserve"> Großenlüder </t>
  </si>
  <si>
    <t>06631015</t>
  </si>
  <si>
    <t xml:space="preserve"> Hünfeld </t>
  </si>
  <si>
    <t>06631016</t>
  </si>
  <si>
    <t xml:space="preserve"> Kalbach </t>
  </si>
  <si>
    <t>06631017</t>
  </si>
  <si>
    <t xml:space="preserve"> Künzell </t>
  </si>
  <si>
    <t>06631018</t>
  </si>
  <si>
    <t xml:space="preserve"> Neuhof </t>
  </si>
  <si>
    <t>06631019</t>
  </si>
  <si>
    <t xml:space="preserve"> Nüsttal </t>
  </si>
  <si>
    <t>06631020</t>
  </si>
  <si>
    <t xml:space="preserve"> Petersberg </t>
  </si>
  <si>
    <t>06631022</t>
  </si>
  <si>
    <t xml:space="preserve"> Rasdorf </t>
  </si>
  <si>
    <t>06632002</t>
  </si>
  <si>
    <t xml:space="preserve"> Bad Hersfeld </t>
  </si>
  <si>
    <t>06632003</t>
  </si>
  <si>
    <t xml:space="preserve"> Bebra </t>
  </si>
  <si>
    <t>06632004</t>
  </si>
  <si>
    <t xml:space="preserve"> Breitenbach am Herzb </t>
  </si>
  <si>
    <t>06632006</t>
  </si>
  <si>
    <t xml:space="preserve"> Friedewald </t>
  </si>
  <si>
    <t>06632007</t>
  </si>
  <si>
    <t xml:space="preserve"> Hauneck </t>
  </si>
  <si>
    <t>06632008</t>
  </si>
  <si>
    <t xml:space="preserve"> Haunetal </t>
  </si>
  <si>
    <t>06632011</t>
  </si>
  <si>
    <t xml:space="preserve"> Kirchheim </t>
  </si>
  <si>
    <t>06632012</t>
  </si>
  <si>
    <t xml:space="preserve"> Ludwigsau </t>
  </si>
  <si>
    <t>06632013</t>
  </si>
  <si>
    <t xml:space="preserve"> Nentershausen </t>
  </si>
  <si>
    <t>06632014</t>
  </si>
  <si>
    <t xml:space="preserve"> Neuenstein </t>
  </si>
  <si>
    <t>06632015</t>
  </si>
  <si>
    <t xml:space="preserve"> Niederaula </t>
  </si>
  <si>
    <t>06632016</t>
  </si>
  <si>
    <t xml:space="preserve"> Philippsthal (Werra) </t>
  </si>
  <si>
    <t>06632017</t>
  </si>
  <si>
    <t xml:space="preserve"> Ronshausen </t>
  </si>
  <si>
    <t>06632018</t>
  </si>
  <si>
    <t xml:space="preserve"> Rotenburg a. d. Fuld </t>
  </si>
  <si>
    <t>06632019</t>
  </si>
  <si>
    <t xml:space="preserve"> Schenklengsfeld </t>
  </si>
  <si>
    <t>06632020</t>
  </si>
  <si>
    <t xml:space="preserve"> Wildeck </t>
  </si>
  <si>
    <t>06633001</t>
  </si>
  <si>
    <t xml:space="preserve"> Ahnatal </t>
  </si>
  <si>
    <t>06633003</t>
  </si>
  <si>
    <t xml:space="preserve"> Baunatal </t>
  </si>
  <si>
    <t>06633004</t>
  </si>
  <si>
    <t xml:space="preserve"> Breuna </t>
  </si>
  <si>
    <t>06633005</t>
  </si>
  <si>
    <t xml:space="preserve"> Calden </t>
  </si>
  <si>
    <t>06633007</t>
  </si>
  <si>
    <t xml:space="preserve"> Espenau </t>
  </si>
  <si>
    <t>06633008</t>
  </si>
  <si>
    <t xml:space="preserve"> Fuldabrück </t>
  </si>
  <si>
    <t>06633009</t>
  </si>
  <si>
    <t xml:space="preserve"> Fuldatal </t>
  </si>
  <si>
    <t>06633010</t>
  </si>
  <si>
    <t xml:space="preserve"> Grebenstein </t>
  </si>
  <si>
    <t>06633011</t>
  </si>
  <si>
    <t xml:space="preserve"> Habichtswald </t>
  </si>
  <si>
    <t>06633012</t>
  </si>
  <si>
    <t xml:space="preserve"> Helsa </t>
  </si>
  <si>
    <t>06633013</t>
  </si>
  <si>
    <t xml:space="preserve"> Hofgeismar </t>
  </si>
  <si>
    <t>06633015</t>
  </si>
  <si>
    <t xml:space="preserve"> Kaufungen </t>
  </si>
  <si>
    <t>06633017</t>
  </si>
  <si>
    <t xml:space="preserve"> Lohfelden </t>
  </si>
  <si>
    <t>06633020</t>
  </si>
  <si>
    <t xml:space="preserve"> Niestetal </t>
  </si>
  <si>
    <t>06633023</t>
  </si>
  <si>
    <t xml:space="preserve"> Schauenburg </t>
  </si>
  <si>
    <t>06633024</t>
  </si>
  <si>
    <t xml:space="preserve"> Söhrewald </t>
  </si>
  <si>
    <t>06633026</t>
  </si>
  <si>
    <t xml:space="preserve"> Vellmar </t>
  </si>
  <si>
    <t>06633028</t>
  </si>
  <si>
    <t xml:space="preserve"> Wolfhagen </t>
  </si>
  <si>
    <t>06633029</t>
  </si>
  <si>
    <t xml:space="preserve"> Zierenberg </t>
  </si>
  <si>
    <t>06634001</t>
  </si>
  <si>
    <t xml:space="preserve"> Borken (Hessen) </t>
  </si>
  <si>
    <t>06634002</t>
  </si>
  <si>
    <t xml:space="preserve"> Edermünde </t>
  </si>
  <si>
    <t>06634003</t>
  </si>
  <si>
    <t xml:space="preserve"> Felsberg </t>
  </si>
  <si>
    <t>06634004</t>
  </si>
  <si>
    <t xml:space="preserve"> Frielendorf </t>
  </si>
  <si>
    <t>06634005</t>
  </si>
  <si>
    <t xml:space="preserve"> Fritzlar </t>
  </si>
  <si>
    <t>06634007</t>
  </si>
  <si>
    <t xml:space="preserve"> Gudensberg </t>
  </si>
  <si>
    <t>06634008</t>
  </si>
  <si>
    <t xml:space="preserve"> Guxhagen </t>
  </si>
  <si>
    <t>06634009</t>
  </si>
  <si>
    <t xml:space="preserve"> Homberg (Efze) </t>
  </si>
  <si>
    <t>06634011</t>
  </si>
  <si>
    <t xml:space="preserve"> Knüllwald </t>
  </si>
  <si>
    <t>06634012</t>
  </si>
  <si>
    <t xml:space="preserve"> Körle </t>
  </si>
  <si>
    <t>06634013</t>
  </si>
  <si>
    <t xml:space="preserve"> Malsfeld </t>
  </si>
  <si>
    <t>06634014</t>
  </si>
  <si>
    <t xml:space="preserve"> Melsungen </t>
  </si>
  <si>
    <t>06634020</t>
  </si>
  <si>
    <t xml:space="preserve"> Ottrau </t>
  </si>
  <si>
    <t>06634022</t>
  </si>
  <si>
    <t xml:space="preserve"> Schwalmstadt </t>
  </si>
  <si>
    <t>06634024</t>
  </si>
  <si>
    <t xml:space="preserve"> Spangenberg </t>
  </si>
  <si>
    <t>06634025</t>
  </si>
  <si>
    <t xml:space="preserve"> Wabern </t>
  </si>
  <si>
    <t>06634026</t>
  </si>
  <si>
    <t xml:space="preserve"> Willingshausen </t>
  </si>
  <si>
    <t>06634027</t>
  </si>
  <si>
    <t xml:space="preserve"> Bad Zwesten </t>
  </si>
  <si>
    <t>06635001</t>
  </si>
  <si>
    <t xml:space="preserve"> Allendorf (Eder) </t>
  </si>
  <si>
    <t>06635002</t>
  </si>
  <si>
    <t xml:space="preserve"> Bad Arolsen </t>
  </si>
  <si>
    <t>06635003</t>
  </si>
  <si>
    <t xml:space="preserve"> Bad Wildungen </t>
  </si>
  <si>
    <t>06635004</t>
  </si>
  <si>
    <t xml:space="preserve"> Battenberg (Eder) </t>
  </si>
  <si>
    <t>06635006</t>
  </si>
  <si>
    <t xml:space="preserve"> Burgwald </t>
  </si>
  <si>
    <t>06635008</t>
  </si>
  <si>
    <t xml:space="preserve"> Diemelstadt </t>
  </si>
  <si>
    <t>06635009</t>
  </si>
  <si>
    <t xml:space="preserve"> Edertal </t>
  </si>
  <si>
    <t>06635011</t>
  </si>
  <si>
    <t xml:space="preserve"> Frankenberg (Eder) </t>
  </si>
  <si>
    <t>06635015</t>
  </si>
  <si>
    <t xml:space="preserve"> Korbach </t>
  </si>
  <si>
    <t>06635018</t>
  </si>
  <si>
    <t xml:space="preserve"> Twistetal </t>
  </si>
  <si>
    <t>06635019</t>
  </si>
  <si>
    <t xml:space="preserve"> Vöhl </t>
  </si>
  <si>
    <t>06635020</t>
  </si>
  <si>
    <t xml:space="preserve"> Volkmarsen </t>
  </si>
  <si>
    <t>06635021</t>
  </si>
  <si>
    <t xml:space="preserve"> Waldeck </t>
  </si>
  <si>
    <t>06636001</t>
  </si>
  <si>
    <t xml:space="preserve"> Bad Sooden-Allendorf </t>
  </si>
  <si>
    <t>06636003</t>
  </si>
  <si>
    <t xml:space="preserve"> Eschwege </t>
  </si>
  <si>
    <t>06636005</t>
  </si>
  <si>
    <t xml:space="preserve"> Herleshausen </t>
  </si>
  <si>
    <t>06636006</t>
  </si>
  <si>
    <t xml:space="preserve"> Hessisch Lichtenau </t>
  </si>
  <si>
    <t>06636007</t>
  </si>
  <si>
    <t xml:space="preserve"> Meinhard </t>
  </si>
  <si>
    <t>06636008</t>
  </si>
  <si>
    <t xml:space="preserve"> Meißner </t>
  </si>
  <si>
    <t>06636009</t>
  </si>
  <si>
    <t xml:space="preserve"> Neu-Eichenberg </t>
  </si>
  <si>
    <t>06636011</t>
  </si>
  <si>
    <t xml:space="preserve"> Sontra </t>
  </si>
  <si>
    <t>06636012</t>
  </si>
  <si>
    <t xml:space="preserve"> Waldkappel </t>
  </si>
  <si>
    <t>06636014</t>
  </si>
  <si>
    <t xml:space="preserve"> Wehretal </t>
  </si>
  <si>
    <t>06636016</t>
  </si>
  <si>
    <t xml:space="preserve"> Witzenhausen </t>
  </si>
  <si>
    <t>06636200</t>
  </si>
  <si>
    <t xml:space="preserve"> Gutsbezirk Kaufunger </t>
  </si>
  <si>
    <t>Summe</t>
  </si>
  <si>
    <t xml:space="preserve"> VBUI BAnz. 2006 Nr. 154a </t>
  </si>
  <si>
    <t xml:space="preserve"> VBUSCH BAnz. 2006 Nr. 154a </t>
  </si>
  <si>
    <t xml:space="preserve"> VBUF BAnz. 2006 Nr. 154a </t>
  </si>
  <si>
    <t xml:space="preserve"> Groß-Zimmern</t>
  </si>
  <si>
    <t xml:space="preserve"> Groß-Gerau</t>
  </si>
  <si>
    <t xml:space="preserve">06411000 </t>
  </si>
  <si>
    <t xml:space="preserve">06412000 </t>
  </si>
  <si>
    <t xml:space="preserve">06413000 </t>
  </si>
  <si>
    <t xml:space="preserve">06432006 </t>
  </si>
  <si>
    <t xml:space="preserve">06432008 </t>
  </si>
  <si>
    <t xml:space="preserve">06432020 </t>
  </si>
  <si>
    <t xml:space="preserve">06432023 </t>
  </si>
  <si>
    <t xml:space="preserve">06433002 </t>
  </si>
  <si>
    <t xml:space="preserve">06433003 </t>
  </si>
  <si>
    <t xml:space="preserve">06433006 </t>
  </si>
  <si>
    <t xml:space="preserve">06433007 </t>
  </si>
  <si>
    <t xml:space="preserve">06433008 </t>
  </si>
  <si>
    <t xml:space="preserve">06433009 </t>
  </si>
  <si>
    <t xml:space="preserve">06433010 </t>
  </si>
  <si>
    <t xml:space="preserve">06433011 </t>
  </si>
  <si>
    <t xml:space="preserve">06433012 </t>
  </si>
  <si>
    <t xml:space="preserve">06436004 </t>
  </si>
  <si>
    <t xml:space="preserve">06436005 </t>
  </si>
  <si>
    <t xml:space="preserve">06436006 </t>
  </si>
  <si>
    <t xml:space="preserve">06438008 </t>
  </si>
  <si>
    <t xml:space="preserve">06438009 </t>
  </si>
  <si>
    <t>Gemeinde-kennziffer</t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</si>
  <si>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&gt;55≤60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</si>
  <si>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&gt;60≤65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</si>
  <si>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&gt;65≤70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</si>
  <si>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&gt;70≤75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</si>
  <si>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&gt;50≤55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</si>
  <si>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&gt;55≤60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</si>
  <si>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&gt;60≤65</t>
    </r>
  </si>
  <si>
    <r>
      <t>Gesamtfläche (km²)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</si>
  <si>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&gt;65≤70</t>
    </r>
  </si>
  <si>
    <r>
      <t>Gesamtfläche (km²)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</si>
  <si>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Gesamtfläche (km²)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</si>
  <si>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</si>
  <si>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</si>
  <si>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</si>
  <si>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</si>
  <si>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</si>
  <si>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</si>
  <si>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</si>
  <si>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</si>
  <si>
    <r>
      <t>Schulen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</si>
  <si>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Krankenhäuser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55 </t>
    </r>
  </si>
  <si>
    <r>
      <t>Krankenhäuser L</t>
    </r>
    <r>
      <rPr>
        <vertAlign val="subscript"/>
        <sz val="10"/>
        <rFont val="Arial"/>
        <family val="2"/>
      </rPr>
      <t>DE</t>
    </r>
    <r>
      <rPr>
        <sz val="10"/>
        <rFont val="Arial"/>
        <family val="2"/>
      </rPr>
      <t xml:space="preserve">N &gt; 65 </t>
    </r>
  </si>
  <si>
    <r>
      <t>Krankenhäuser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75 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</si>
  <si>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&gt;75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</si>
  <si>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&gt;70</t>
    </r>
  </si>
  <si>
    <r>
      <t>Krankenhäuser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&gt; 65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</si>
</sst>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0" xfId="52">
      <alignment/>
      <protection/>
    </xf>
    <xf numFmtId="0" fontId="2" fillId="35" borderId="10" xfId="52" applyFill="1" applyBorder="1">
      <alignment/>
      <protection/>
    </xf>
    <xf numFmtId="0" fontId="2" fillId="35" borderId="10" xfId="52" applyFill="1" applyBorder="1" applyAlignment="1">
      <alignment horizontal="right"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49" fontId="2" fillId="35" borderId="10" xfId="52" applyNumberFormat="1" applyFont="1" applyFill="1" applyBorder="1" applyAlignment="1">
      <alignment horizontal="center"/>
      <protection/>
    </xf>
    <xf numFmtId="3" fontId="2" fillId="35" borderId="10" xfId="52" applyNumberFormat="1" applyFill="1" applyBorder="1">
      <alignment/>
      <protection/>
    </xf>
    <xf numFmtId="164" fontId="2" fillId="35" borderId="10" xfId="52" applyNumberFormat="1" applyFill="1" applyBorder="1">
      <alignment/>
      <protection/>
    </xf>
    <xf numFmtId="0" fontId="2" fillId="36" borderId="10" xfId="52" applyFont="1" applyFill="1" applyBorder="1" applyAlignment="1">
      <alignment horizontal="left"/>
      <protection/>
    </xf>
    <xf numFmtId="3" fontId="2" fillId="36" borderId="10" xfId="52" applyNumberFormat="1" applyFill="1" applyBorder="1" applyAlignment="1">
      <alignment horizontal="right"/>
      <protection/>
    </xf>
    <xf numFmtId="165" fontId="2" fillId="36" borderId="10" xfId="52" applyNumberFormat="1" applyFill="1" applyBorder="1" applyAlignment="1">
      <alignment horizontal="right"/>
      <protection/>
    </xf>
    <xf numFmtId="164" fontId="2" fillId="36" borderId="10" xfId="52" applyNumberFormat="1" applyFill="1" applyBorder="1" applyAlignment="1">
      <alignment horizontal="right"/>
      <protection/>
    </xf>
    <xf numFmtId="1" fontId="2" fillId="0" borderId="0" xfId="52" applyNumberFormat="1" applyBorder="1">
      <alignment/>
      <protection/>
    </xf>
    <xf numFmtId="1" fontId="2" fillId="0" borderId="0" xfId="52" applyNumberFormat="1" applyBorder="1" applyAlignment="1">
      <alignment horizontal="right"/>
      <protection/>
    </xf>
    <xf numFmtId="49" fontId="2" fillId="35" borderId="10" xfId="52" applyNumberFormat="1" applyFill="1" applyBorder="1">
      <alignment/>
      <protection/>
    </xf>
    <xf numFmtId="1" fontId="2" fillId="35" borderId="10" xfId="52" applyNumberFormat="1" applyFill="1" applyBorder="1">
      <alignment/>
      <protection/>
    </xf>
    <xf numFmtId="0" fontId="2" fillId="0" borderId="0" xfId="52" applyFill="1">
      <alignment/>
      <protection/>
    </xf>
    <xf numFmtId="0" fontId="2" fillId="0" borderId="10" xfId="52" applyFill="1" applyBorder="1">
      <alignment/>
      <protection/>
    </xf>
    <xf numFmtId="3" fontId="2" fillId="35" borderId="0" xfId="52" applyNumberFormat="1" applyFill="1">
      <alignment/>
      <protection/>
    </xf>
    <xf numFmtId="0" fontId="2" fillId="35" borderId="0" xfId="52" applyFill="1">
      <alignment/>
      <protection/>
    </xf>
    <xf numFmtId="49" fontId="2" fillId="0" borderId="10" xfId="52" applyNumberFormat="1" applyBorder="1">
      <alignment/>
      <protection/>
    </xf>
    <xf numFmtId="0" fontId="2" fillId="0" borderId="10" xfId="52" applyBorder="1">
      <alignment/>
      <protection/>
    </xf>
    <xf numFmtId="3" fontId="2" fillId="0" borderId="10" xfId="52" applyNumberFormat="1" applyBorder="1">
      <alignment/>
      <protection/>
    </xf>
    <xf numFmtId="3" fontId="2" fillId="0" borderId="10" xfId="52" applyNumberFormat="1" applyFill="1" applyBorder="1">
      <alignment/>
      <protection/>
    </xf>
    <xf numFmtId="1" fontId="2" fillId="0" borderId="10" xfId="52" applyNumberFormat="1" applyFill="1" applyBorder="1">
      <alignment/>
      <protection/>
    </xf>
    <xf numFmtId="49" fontId="2" fillId="0" borderId="10" xfId="52" applyNumberFormat="1" applyFill="1" applyBorder="1">
      <alignment/>
      <protection/>
    </xf>
    <xf numFmtId="0" fontId="2" fillId="36" borderId="10" xfId="52" applyFont="1" applyFill="1" applyBorder="1">
      <alignment/>
      <protection/>
    </xf>
    <xf numFmtId="3" fontId="2" fillId="36" borderId="10" xfId="52" applyNumberFormat="1" applyFill="1" applyBorder="1">
      <alignment/>
      <protection/>
    </xf>
    <xf numFmtId="0" fontId="2" fillId="37" borderId="10" xfId="52" applyFill="1" applyBorder="1">
      <alignment/>
      <protection/>
    </xf>
    <xf numFmtId="3" fontId="2" fillId="0" borderId="10" xfId="52" applyNumberFormat="1" applyFont="1" applyFill="1" applyBorder="1">
      <alignment/>
      <protection/>
    </xf>
    <xf numFmtId="3" fontId="2" fillId="36" borderId="10" xfId="52" applyNumberFormat="1" applyFont="1" applyFill="1" applyBorder="1">
      <alignment/>
      <protection/>
    </xf>
    <xf numFmtId="0" fontId="37" fillId="0" borderId="0" xfId="0" applyFont="1" applyAlignment="1">
      <alignment/>
    </xf>
    <xf numFmtId="49" fontId="37" fillId="38" borderId="10" xfId="0" applyNumberFormat="1" applyFont="1" applyFill="1" applyBorder="1" applyAlignment="1">
      <alignment/>
    </xf>
    <xf numFmtId="0" fontId="37" fillId="38" borderId="10" xfId="0" applyFont="1" applyFill="1" applyBorder="1" applyAlignment="1">
      <alignment/>
    </xf>
    <xf numFmtId="3" fontId="37" fillId="38" borderId="10" xfId="0" applyNumberFormat="1" applyFont="1" applyFill="1" applyBorder="1" applyAlignment="1">
      <alignment/>
    </xf>
    <xf numFmtId="49" fontId="37" fillId="39" borderId="10" xfId="0" applyNumberFormat="1" applyFont="1" applyFill="1" applyBorder="1" applyAlignment="1">
      <alignment/>
    </xf>
    <xf numFmtId="0" fontId="37" fillId="39" borderId="10" xfId="0" applyFont="1" applyFill="1" applyBorder="1" applyAlignment="1">
      <alignment/>
    </xf>
    <xf numFmtId="3" fontId="37" fillId="39" borderId="10" xfId="0" applyNumberFormat="1" applyFont="1" applyFill="1" applyBorder="1" applyAlignment="1">
      <alignment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0" fontId="37" fillId="36" borderId="10" xfId="0" applyFont="1" applyFill="1" applyBorder="1" applyAlignment="1">
      <alignment/>
    </xf>
    <xf numFmtId="3" fontId="37" fillId="36" borderId="10" xfId="0" applyNumberFormat="1" applyFont="1" applyFill="1" applyBorder="1" applyAlignment="1">
      <alignment/>
    </xf>
    <xf numFmtId="1" fontId="37" fillId="0" borderId="0" xfId="0" applyNumberFormat="1" applyFont="1" applyAlignment="1">
      <alignment/>
    </xf>
    <xf numFmtId="0" fontId="2" fillId="35" borderId="10" xfId="52" applyFont="1" applyFill="1" applyBorder="1">
      <alignment/>
      <protection/>
    </xf>
    <xf numFmtId="0" fontId="2" fillId="35" borderId="10" xfId="52" applyNumberFormat="1" applyFont="1" applyFill="1" applyBorder="1" applyAlignment="1">
      <alignment horizontal="right"/>
      <protection/>
    </xf>
    <xf numFmtId="0" fontId="2" fillId="35" borderId="10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2" fillId="35" borderId="10" xfId="52" applyFont="1" applyFill="1" applyBorder="1" applyAlignment="1">
      <alignment horizontal="left"/>
      <protection/>
    </xf>
    <xf numFmtId="0" fontId="2" fillId="35" borderId="10" xfId="52" applyFont="1" applyFill="1" applyBorder="1" applyAlignment="1">
      <alignment horizontal="right"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right"/>
      <protection/>
    </xf>
    <xf numFmtId="0" fontId="2" fillId="36" borderId="10" xfId="52" applyFont="1" applyFill="1" applyBorder="1" applyAlignment="1">
      <alignment horizontal="right"/>
      <protection/>
    </xf>
    <xf numFmtId="1" fontId="2" fillId="36" borderId="10" xfId="52" applyNumberFormat="1" applyFont="1" applyFill="1" applyBorder="1" applyAlignment="1">
      <alignment horizontal="right"/>
      <protection/>
    </xf>
    <xf numFmtId="0" fontId="2" fillId="0" borderId="0" xfId="52" applyFont="1" applyBorder="1" applyAlignment="1">
      <alignment horizontal="left"/>
      <protection/>
    </xf>
    <xf numFmtId="0" fontId="37" fillId="35" borderId="10" xfId="0" applyFont="1" applyFill="1" applyBorder="1" applyAlignment="1">
      <alignment/>
    </xf>
    <xf numFmtId="1" fontId="37" fillId="35" borderId="10" xfId="0" applyNumberFormat="1" applyFont="1" applyFill="1" applyBorder="1" applyAlignment="1">
      <alignment/>
    </xf>
    <xf numFmtId="3" fontId="2" fillId="35" borderId="11" xfId="52" applyNumberFormat="1" applyFill="1" applyBorder="1">
      <alignment/>
      <protection/>
    </xf>
    <xf numFmtId="164" fontId="2" fillId="35" borderId="10" xfId="52" applyNumberFormat="1" applyFont="1" applyFill="1" applyBorder="1" applyAlignment="1">
      <alignment horizontal="right"/>
      <protection/>
    </xf>
    <xf numFmtId="165" fontId="2" fillId="36" borderId="10" xfId="52" applyNumberFormat="1" applyFont="1" applyFill="1" applyBorder="1">
      <alignment/>
      <protection/>
    </xf>
    <xf numFmtId="165" fontId="2" fillId="36" borderId="10" xfId="52" applyNumberFormat="1" applyFill="1" applyBorder="1">
      <alignment/>
      <protection/>
    </xf>
    <xf numFmtId="164" fontId="37" fillId="36" borderId="10" xfId="0" applyNumberFormat="1" applyFont="1" applyFill="1" applyBorder="1" applyAlignment="1">
      <alignment/>
    </xf>
    <xf numFmtId="164" fontId="37" fillId="0" borderId="0" xfId="0" applyNumberFormat="1" applyFont="1" applyAlignment="1">
      <alignment/>
    </xf>
    <xf numFmtId="164" fontId="2" fillId="36" borderId="10" xfId="52" applyNumberFormat="1" applyFont="1" applyFill="1" applyBorder="1" applyAlignment="1">
      <alignment horizontal="right"/>
      <protection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65" fontId="37" fillId="36" borderId="10" xfId="0" applyNumberFormat="1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5"/>
  <cols>
    <col min="1" max="1" width="11.7109375" style="46" customWidth="1"/>
    <col min="2" max="2" width="25.7109375" style="36" customWidth="1"/>
    <col min="3" max="12" width="11.7109375" style="36" customWidth="1"/>
    <col min="13" max="15" width="14.7109375" style="36" customWidth="1"/>
    <col min="16" max="18" width="11.7109375" style="36" customWidth="1"/>
    <col min="19" max="21" width="11.7109375" style="49" customWidth="1"/>
    <col min="22" max="22" width="11.7109375" style="36" customWidth="1"/>
    <col min="23" max="23" width="25.7109375" style="36" customWidth="1"/>
    <col min="24" max="29" width="13.140625" style="36" customWidth="1"/>
    <col min="30" max="16384" width="11.421875" style="36" customWidth="1"/>
  </cols>
  <sheetData>
    <row r="1" spans="1:29" ht="66.75" customHeight="1">
      <c r="A1" s="1" t="s">
        <v>691</v>
      </c>
      <c r="B1" s="2" t="s">
        <v>0</v>
      </c>
      <c r="C1" s="3" t="s">
        <v>692</v>
      </c>
      <c r="D1" s="3" t="s">
        <v>693</v>
      </c>
      <c r="E1" s="3" t="s">
        <v>694</v>
      </c>
      <c r="F1" s="3" t="s">
        <v>695</v>
      </c>
      <c r="G1" s="3" t="s">
        <v>715</v>
      </c>
      <c r="H1" s="3" t="s">
        <v>696</v>
      </c>
      <c r="I1" s="3" t="s">
        <v>697</v>
      </c>
      <c r="J1" s="3" t="s">
        <v>698</v>
      </c>
      <c r="K1" s="3" t="s">
        <v>700</v>
      </c>
      <c r="L1" s="3" t="s">
        <v>716</v>
      </c>
      <c r="M1" s="3" t="s">
        <v>699</v>
      </c>
      <c r="N1" s="3" t="s">
        <v>701</v>
      </c>
      <c r="O1" s="3" t="s">
        <v>702</v>
      </c>
      <c r="P1" s="3" t="s">
        <v>703</v>
      </c>
      <c r="Q1" s="3" t="s">
        <v>704</v>
      </c>
      <c r="R1" s="3" t="s">
        <v>705</v>
      </c>
      <c r="S1" s="3" t="s">
        <v>706</v>
      </c>
      <c r="T1" s="3" t="s">
        <v>707</v>
      </c>
      <c r="U1" s="3" t="s">
        <v>708</v>
      </c>
      <c r="V1" s="2" t="s">
        <v>1</v>
      </c>
      <c r="W1" s="3" t="s">
        <v>2</v>
      </c>
      <c r="X1" s="3" t="s">
        <v>709</v>
      </c>
      <c r="Y1" s="3" t="s">
        <v>710</v>
      </c>
      <c r="Z1" s="3" t="s">
        <v>711</v>
      </c>
      <c r="AA1" s="3" t="s">
        <v>712</v>
      </c>
      <c r="AB1" s="3" t="s">
        <v>717</v>
      </c>
      <c r="AC1" s="3" t="s">
        <v>714</v>
      </c>
    </row>
    <row r="2" spans="1:29" ht="12.75">
      <c r="A2" s="37" t="s">
        <v>3</v>
      </c>
      <c r="B2" s="38" t="s">
        <v>4</v>
      </c>
      <c r="C2" s="39">
        <v>12095</v>
      </c>
      <c r="D2" s="39">
        <v>9077</v>
      </c>
      <c r="E2" s="39">
        <v>7037</v>
      </c>
      <c r="F2" s="39">
        <v>2284</v>
      </c>
      <c r="G2" s="39">
        <v>3</v>
      </c>
      <c r="H2" s="39">
        <v>9803</v>
      </c>
      <c r="I2" s="39">
        <v>7112</v>
      </c>
      <c r="J2" s="39">
        <v>1964</v>
      </c>
      <c r="K2" s="39">
        <v>3</v>
      </c>
      <c r="L2" s="39">
        <v>0</v>
      </c>
      <c r="M2" s="38">
        <v>37.5346</v>
      </c>
      <c r="N2" s="38">
        <v>12.4822</v>
      </c>
      <c r="O2" s="38">
        <v>2.1539</v>
      </c>
      <c r="P2" s="39">
        <v>30496</v>
      </c>
      <c r="Q2" s="39">
        <v>9324</v>
      </c>
      <c r="R2" s="39">
        <v>3</v>
      </c>
      <c r="S2" s="39">
        <f>P2/2.1</f>
        <v>14521.904761904761</v>
      </c>
      <c r="T2" s="39">
        <f aca="true" t="shared" si="0" ref="T2:U17">Q2/2.1</f>
        <v>4440</v>
      </c>
      <c r="U2" s="39">
        <f t="shared" si="0"/>
        <v>1.4285714285714286</v>
      </c>
      <c r="V2" s="38"/>
      <c r="W2" s="38" t="s">
        <v>5</v>
      </c>
      <c r="X2" s="38">
        <v>6</v>
      </c>
      <c r="Y2" s="38">
        <v>0</v>
      </c>
      <c r="Z2" s="38">
        <v>0</v>
      </c>
      <c r="AA2" s="38">
        <v>3</v>
      </c>
      <c r="AB2" s="38">
        <v>0</v>
      </c>
      <c r="AC2" s="38">
        <v>0</v>
      </c>
    </row>
    <row r="3" spans="1:29" ht="12.75">
      <c r="A3" s="37" t="s">
        <v>6</v>
      </c>
      <c r="B3" s="38" t="s">
        <v>7</v>
      </c>
      <c r="C3" s="39">
        <v>77900</v>
      </c>
      <c r="D3" s="39">
        <v>51687</v>
      </c>
      <c r="E3" s="39">
        <v>41996</v>
      </c>
      <c r="F3" s="39">
        <v>28190</v>
      </c>
      <c r="G3" s="39">
        <v>8044</v>
      </c>
      <c r="H3" s="39">
        <v>61607</v>
      </c>
      <c r="I3" s="39">
        <v>45205</v>
      </c>
      <c r="J3" s="39">
        <v>31792</v>
      </c>
      <c r="K3" s="39">
        <v>9613</v>
      </c>
      <c r="L3" s="39">
        <v>1330</v>
      </c>
      <c r="M3" s="38">
        <v>144.6127</v>
      </c>
      <c r="N3" s="38">
        <v>58.6503</v>
      </c>
      <c r="O3" s="38">
        <v>14.4918</v>
      </c>
      <c r="P3" s="39">
        <v>207817</v>
      </c>
      <c r="Q3" s="39">
        <v>78230</v>
      </c>
      <c r="R3" s="39">
        <v>8044</v>
      </c>
      <c r="S3" s="39">
        <f aca="true" t="shared" si="1" ref="S3:U67">P3/2.1</f>
        <v>98960.47619047618</v>
      </c>
      <c r="T3" s="39">
        <f t="shared" si="0"/>
        <v>37252.380952380954</v>
      </c>
      <c r="U3" s="39">
        <f t="shared" si="0"/>
        <v>3830.4761904761904</v>
      </c>
      <c r="V3" s="38"/>
      <c r="W3" s="38" t="s">
        <v>5</v>
      </c>
      <c r="X3" s="38">
        <v>105</v>
      </c>
      <c r="Y3" s="38">
        <v>19</v>
      </c>
      <c r="Z3" s="38">
        <v>0</v>
      </c>
      <c r="AA3" s="38">
        <v>16</v>
      </c>
      <c r="AB3" s="38">
        <v>2</v>
      </c>
      <c r="AC3" s="38">
        <v>0</v>
      </c>
    </row>
    <row r="4" spans="1:29" ht="12.75">
      <c r="A4" s="37" t="s">
        <v>8</v>
      </c>
      <c r="B4" s="38" t="s">
        <v>9</v>
      </c>
      <c r="C4" s="39">
        <v>10593</v>
      </c>
      <c r="D4" s="39">
        <v>8342</v>
      </c>
      <c r="E4" s="39">
        <v>8594</v>
      </c>
      <c r="F4" s="39">
        <v>6129</v>
      </c>
      <c r="G4" s="39">
        <v>531</v>
      </c>
      <c r="H4" s="39">
        <v>9046</v>
      </c>
      <c r="I4" s="39">
        <v>8450</v>
      </c>
      <c r="J4" s="39">
        <v>7353</v>
      </c>
      <c r="K4" s="39">
        <v>818</v>
      </c>
      <c r="L4" s="39">
        <v>16</v>
      </c>
      <c r="M4" s="38">
        <v>23.1583</v>
      </c>
      <c r="N4" s="38">
        <v>9.3856</v>
      </c>
      <c r="O4" s="38">
        <v>2.0952</v>
      </c>
      <c r="P4" s="39">
        <v>34189</v>
      </c>
      <c r="Q4" s="39">
        <v>15254</v>
      </c>
      <c r="R4" s="39">
        <v>531</v>
      </c>
      <c r="S4" s="39">
        <f t="shared" si="1"/>
        <v>16280.476190476189</v>
      </c>
      <c r="T4" s="39">
        <f t="shared" si="0"/>
        <v>7263.809523809524</v>
      </c>
      <c r="U4" s="39">
        <f t="shared" si="0"/>
        <v>252.85714285714283</v>
      </c>
      <c r="V4" s="38"/>
      <c r="W4" s="38" t="s">
        <v>5</v>
      </c>
      <c r="X4" s="38">
        <v>9</v>
      </c>
      <c r="Y4" s="38">
        <v>0</v>
      </c>
      <c r="Z4" s="38">
        <v>0</v>
      </c>
      <c r="AA4" s="38">
        <v>2</v>
      </c>
      <c r="AB4" s="38">
        <v>0</v>
      </c>
      <c r="AC4" s="38">
        <v>0</v>
      </c>
    </row>
    <row r="5" spans="1:29" ht="12.75">
      <c r="A5" s="37" t="s">
        <v>10</v>
      </c>
      <c r="B5" s="38" t="s">
        <v>11</v>
      </c>
      <c r="C5" s="39">
        <v>37296</v>
      </c>
      <c r="D5" s="39">
        <v>20612</v>
      </c>
      <c r="E5" s="39">
        <v>16277</v>
      </c>
      <c r="F5" s="39">
        <v>12985</v>
      </c>
      <c r="G5" s="39">
        <v>5463</v>
      </c>
      <c r="H5" s="39">
        <v>23662</v>
      </c>
      <c r="I5" s="39">
        <v>17031</v>
      </c>
      <c r="J5" s="39">
        <v>12438</v>
      </c>
      <c r="K5" s="39">
        <v>3712</v>
      </c>
      <c r="L5" s="39">
        <v>167</v>
      </c>
      <c r="M5" s="38">
        <v>78.6907</v>
      </c>
      <c r="N5" s="38">
        <v>26.6717</v>
      </c>
      <c r="O5" s="38">
        <v>6.3438</v>
      </c>
      <c r="P5" s="39">
        <v>92633</v>
      </c>
      <c r="Q5" s="39">
        <v>34725</v>
      </c>
      <c r="R5" s="39">
        <v>5463</v>
      </c>
      <c r="S5" s="39">
        <f t="shared" si="1"/>
        <v>44110.95238095238</v>
      </c>
      <c r="T5" s="39">
        <f t="shared" si="0"/>
        <v>16535.714285714286</v>
      </c>
      <c r="U5" s="39">
        <f t="shared" si="0"/>
        <v>2601.428571428571</v>
      </c>
      <c r="V5" s="38"/>
      <c r="W5" s="38" t="s">
        <v>5</v>
      </c>
      <c r="X5" s="38">
        <v>1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</row>
    <row r="6" spans="1:29" ht="12.75">
      <c r="A6" s="37" t="s">
        <v>12</v>
      </c>
      <c r="B6" s="38" t="s">
        <v>13</v>
      </c>
      <c r="C6" s="39">
        <v>32633</v>
      </c>
      <c r="D6" s="39">
        <v>14934</v>
      </c>
      <c r="E6" s="39">
        <v>7624</v>
      </c>
      <c r="F6" s="39">
        <v>3835</v>
      </c>
      <c r="G6" s="39">
        <v>162</v>
      </c>
      <c r="H6" s="39">
        <v>17688</v>
      </c>
      <c r="I6" s="39">
        <v>8377</v>
      </c>
      <c r="J6" s="39">
        <v>3982</v>
      </c>
      <c r="K6" s="39">
        <v>166</v>
      </c>
      <c r="L6" s="39">
        <v>0</v>
      </c>
      <c r="M6" s="38">
        <v>40.8054</v>
      </c>
      <c r="N6" s="38">
        <v>11.2645</v>
      </c>
      <c r="O6" s="38">
        <v>1.3063</v>
      </c>
      <c r="P6" s="39">
        <v>59188</v>
      </c>
      <c r="Q6" s="39">
        <v>11621</v>
      </c>
      <c r="R6" s="39">
        <v>162</v>
      </c>
      <c r="S6" s="39">
        <f>P6/2.1</f>
        <v>28184.761904761905</v>
      </c>
      <c r="T6" s="39">
        <f>Q6/2.1</f>
        <v>5533.809523809524</v>
      </c>
      <c r="U6" s="39">
        <f>R6/2.1</f>
        <v>77.14285714285714</v>
      </c>
      <c r="V6" s="38"/>
      <c r="W6" s="38" t="s">
        <v>5</v>
      </c>
      <c r="X6" s="38">
        <v>37</v>
      </c>
      <c r="Y6" s="38">
        <v>2</v>
      </c>
      <c r="Z6" s="38">
        <v>0</v>
      </c>
      <c r="AA6" s="38">
        <v>2</v>
      </c>
      <c r="AB6" s="38">
        <v>0</v>
      </c>
      <c r="AC6" s="38">
        <v>0</v>
      </c>
    </row>
    <row r="7" spans="1:29" ht="12.75">
      <c r="A7" s="40" t="s">
        <v>14</v>
      </c>
      <c r="B7" s="41" t="s">
        <v>15</v>
      </c>
      <c r="C7" s="42">
        <v>3591</v>
      </c>
      <c r="D7" s="42">
        <v>2107</v>
      </c>
      <c r="E7" s="42">
        <v>1461</v>
      </c>
      <c r="F7" s="42">
        <v>257</v>
      </c>
      <c r="G7" s="42">
        <v>0</v>
      </c>
      <c r="H7" s="42">
        <v>2760</v>
      </c>
      <c r="I7" s="42">
        <v>1679</v>
      </c>
      <c r="J7" s="42">
        <v>515</v>
      </c>
      <c r="K7" s="42">
        <v>7</v>
      </c>
      <c r="L7" s="42">
        <v>0</v>
      </c>
      <c r="M7" s="41">
        <v>16.7776</v>
      </c>
      <c r="N7" s="41">
        <v>5.0474</v>
      </c>
      <c r="O7" s="41">
        <v>0.9078</v>
      </c>
      <c r="P7" s="42">
        <v>7416</v>
      </c>
      <c r="Q7" s="42">
        <v>1718</v>
      </c>
      <c r="R7" s="42">
        <v>0</v>
      </c>
      <c r="S7" s="42">
        <f t="shared" si="1"/>
        <v>3531.428571428571</v>
      </c>
      <c r="T7" s="42">
        <f t="shared" si="0"/>
        <v>818.0952380952381</v>
      </c>
      <c r="U7" s="42">
        <f t="shared" si="0"/>
        <v>0</v>
      </c>
      <c r="V7" s="41"/>
      <c r="W7" s="41" t="s">
        <v>5</v>
      </c>
      <c r="X7" s="41">
        <v>2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</row>
    <row r="8" spans="1:29" ht="12.75">
      <c r="A8" s="43" t="s">
        <v>16</v>
      </c>
      <c r="B8" s="44" t="s">
        <v>17</v>
      </c>
      <c r="C8" s="45">
        <v>42</v>
      </c>
      <c r="D8" s="45">
        <v>16</v>
      </c>
      <c r="E8" s="45">
        <v>8</v>
      </c>
      <c r="F8" s="45">
        <v>0</v>
      </c>
      <c r="G8" s="45">
        <v>0</v>
      </c>
      <c r="H8" s="45">
        <v>15</v>
      </c>
      <c r="I8" s="45">
        <v>4</v>
      </c>
      <c r="J8" s="45">
        <v>0</v>
      </c>
      <c r="K8" s="45">
        <v>0</v>
      </c>
      <c r="L8" s="45">
        <v>0</v>
      </c>
      <c r="M8" s="44">
        <v>0.3603</v>
      </c>
      <c r="N8" s="44">
        <v>0.0833</v>
      </c>
      <c r="O8" s="44">
        <v>0.0041</v>
      </c>
      <c r="P8" s="45">
        <v>66</v>
      </c>
      <c r="Q8" s="45">
        <v>8</v>
      </c>
      <c r="R8" s="45">
        <v>0</v>
      </c>
      <c r="S8" s="45">
        <f t="shared" si="1"/>
        <v>31.428571428571427</v>
      </c>
      <c r="T8" s="45">
        <f t="shared" si="0"/>
        <v>3.8095238095238093</v>
      </c>
      <c r="U8" s="45">
        <f t="shared" si="0"/>
        <v>0</v>
      </c>
      <c r="V8" s="44"/>
      <c r="W8" s="44" t="s">
        <v>5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</row>
    <row r="9" spans="1:29" ht="12.75">
      <c r="A9" s="43" t="s">
        <v>18</v>
      </c>
      <c r="B9" s="44" t="s">
        <v>19</v>
      </c>
      <c r="C9" s="45">
        <v>117</v>
      </c>
      <c r="D9" s="45">
        <v>127</v>
      </c>
      <c r="E9" s="45">
        <v>159</v>
      </c>
      <c r="F9" s="45">
        <v>18</v>
      </c>
      <c r="G9" s="45">
        <v>0</v>
      </c>
      <c r="H9" s="45">
        <v>121</v>
      </c>
      <c r="I9" s="45">
        <v>164</v>
      </c>
      <c r="J9" s="45">
        <v>38</v>
      </c>
      <c r="K9" s="45">
        <v>0</v>
      </c>
      <c r="L9" s="45">
        <v>0</v>
      </c>
      <c r="M9" s="44">
        <v>1.2438</v>
      </c>
      <c r="N9" s="44">
        <v>0.342</v>
      </c>
      <c r="O9" s="44">
        <v>0.0432</v>
      </c>
      <c r="P9" s="45">
        <v>421</v>
      </c>
      <c r="Q9" s="45">
        <v>177</v>
      </c>
      <c r="R9" s="45">
        <v>0</v>
      </c>
      <c r="S9" s="45">
        <f t="shared" si="1"/>
        <v>200.47619047619048</v>
      </c>
      <c r="T9" s="45">
        <f t="shared" si="0"/>
        <v>84.28571428571428</v>
      </c>
      <c r="U9" s="45">
        <f t="shared" si="0"/>
        <v>0</v>
      </c>
      <c r="V9" s="44"/>
      <c r="W9" s="44" t="s">
        <v>5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</row>
    <row r="10" spans="1:29" ht="12.75">
      <c r="A10" s="43" t="s">
        <v>20</v>
      </c>
      <c r="B10" s="44" t="s">
        <v>21</v>
      </c>
      <c r="C10" s="45">
        <v>704</v>
      </c>
      <c r="D10" s="45">
        <v>244</v>
      </c>
      <c r="E10" s="45">
        <v>96</v>
      </c>
      <c r="F10" s="45">
        <v>0</v>
      </c>
      <c r="G10" s="45">
        <v>0</v>
      </c>
      <c r="H10" s="45">
        <v>357</v>
      </c>
      <c r="I10" s="45">
        <v>133</v>
      </c>
      <c r="J10" s="45">
        <v>24</v>
      </c>
      <c r="K10" s="45">
        <v>0</v>
      </c>
      <c r="L10" s="45">
        <v>0</v>
      </c>
      <c r="M10" s="44">
        <v>6.0285</v>
      </c>
      <c r="N10" s="44">
        <v>1.4359</v>
      </c>
      <c r="O10" s="44">
        <v>0.3139</v>
      </c>
      <c r="P10" s="45">
        <v>1044</v>
      </c>
      <c r="Q10" s="45">
        <v>96</v>
      </c>
      <c r="R10" s="45">
        <v>0</v>
      </c>
      <c r="S10" s="45">
        <f t="shared" si="1"/>
        <v>497.1428571428571</v>
      </c>
      <c r="T10" s="45">
        <f t="shared" si="0"/>
        <v>45.714285714285715</v>
      </c>
      <c r="U10" s="45">
        <f t="shared" si="0"/>
        <v>0</v>
      </c>
      <c r="V10" s="44"/>
      <c r="W10" s="44" t="s">
        <v>5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</row>
    <row r="11" spans="1:29" ht="12.75">
      <c r="A11" s="43" t="s">
        <v>22</v>
      </c>
      <c r="B11" s="44" t="s">
        <v>23</v>
      </c>
      <c r="C11" s="45">
        <v>900</v>
      </c>
      <c r="D11" s="45">
        <v>229</v>
      </c>
      <c r="E11" s="45">
        <v>10</v>
      </c>
      <c r="F11" s="45">
        <v>1</v>
      </c>
      <c r="G11" s="45">
        <v>0</v>
      </c>
      <c r="H11" s="45">
        <v>525</v>
      </c>
      <c r="I11" s="45">
        <v>85</v>
      </c>
      <c r="J11" s="45">
        <v>1</v>
      </c>
      <c r="K11" s="45">
        <v>0</v>
      </c>
      <c r="L11" s="45">
        <v>0</v>
      </c>
      <c r="M11" s="44">
        <v>8.5597</v>
      </c>
      <c r="N11" s="44">
        <v>2.5695</v>
      </c>
      <c r="O11" s="44">
        <v>0.5698</v>
      </c>
      <c r="P11" s="45">
        <v>1140</v>
      </c>
      <c r="Q11" s="45">
        <v>11</v>
      </c>
      <c r="R11" s="45">
        <v>0</v>
      </c>
      <c r="S11" s="45">
        <f t="shared" si="1"/>
        <v>542.8571428571429</v>
      </c>
      <c r="T11" s="45">
        <f t="shared" si="0"/>
        <v>5.238095238095238</v>
      </c>
      <c r="U11" s="45">
        <f t="shared" si="0"/>
        <v>0</v>
      </c>
      <c r="V11" s="44"/>
      <c r="W11" s="44" t="s">
        <v>5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</row>
    <row r="12" spans="1:29" ht="12.75">
      <c r="A12" s="43" t="s">
        <v>24</v>
      </c>
      <c r="B12" s="44" t="s">
        <v>25</v>
      </c>
      <c r="C12" s="45">
        <v>221</v>
      </c>
      <c r="D12" s="45">
        <v>143</v>
      </c>
      <c r="E12" s="45">
        <v>164</v>
      </c>
      <c r="F12" s="45">
        <v>147</v>
      </c>
      <c r="G12" s="45">
        <v>0</v>
      </c>
      <c r="H12" s="45">
        <v>156</v>
      </c>
      <c r="I12" s="45">
        <v>167</v>
      </c>
      <c r="J12" s="45">
        <v>147</v>
      </c>
      <c r="K12" s="45">
        <v>31</v>
      </c>
      <c r="L12" s="45">
        <v>0</v>
      </c>
      <c r="M12" s="44">
        <v>1.5236</v>
      </c>
      <c r="N12" s="44">
        <v>0.4158</v>
      </c>
      <c r="O12" s="44">
        <v>0.0534</v>
      </c>
      <c r="P12" s="45">
        <v>675</v>
      </c>
      <c r="Q12" s="45">
        <v>311</v>
      </c>
      <c r="R12" s="45">
        <v>0</v>
      </c>
      <c r="S12" s="45">
        <f t="shared" si="1"/>
        <v>321.4285714285714</v>
      </c>
      <c r="T12" s="45">
        <f t="shared" si="0"/>
        <v>148.0952380952381</v>
      </c>
      <c r="U12" s="45">
        <f t="shared" si="0"/>
        <v>0</v>
      </c>
      <c r="V12" s="44"/>
      <c r="W12" s="44" t="s">
        <v>5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</row>
    <row r="13" spans="1:29" ht="12.75">
      <c r="A13" s="43" t="s">
        <v>26</v>
      </c>
      <c r="B13" s="44" t="s">
        <v>27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4">
        <v>1.9687</v>
      </c>
      <c r="N13" s="44">
        <v>0.3432</v>
      </c>
      <c r="O13" s="44">
        <v>0.0674</v>
      </c>
      <c r="P13" s="45">
        <v>0</v>
      </c>
      <c r="Q13" s="45">
        <v>0</v>
      </c>
      <c r="R13" s="45">
        <v>0</v>
      </c>
      <c r="S13" s="45">
        <f t="shared" si="1"/>
        <v>0</v>
      </c>
      <c r="T13" s="45">
        <f t="shared" si="0"/>
        <v>0</v>
      </c>
      <c r="U13" s="45">
        <f t="shared" si="0"/>
        <v>0</v>
      </c>
      <c r="V13" s="44"/>
      <c r="W13" s="44" t="s">
        <v>5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</row>
    <row r="14" spans="1:29" ht="12.75">
      <c r="A14" s="43" t="s">
        <v>28</v>
      </c>
      <c r="B14" s="44" t="s">
        <v>29</v>
      </c>
      <c r="C14" s="45">
        <v>1376</v>
      </c>
      <c r="D14" s="45">
        <v>846</v>
      </c>
      <c r="E14" s="45">
        <v>672</v>
      </c>
      <c r="F14" s="45">
        <v>209</v>
      </c>
      <c r="G14" s="45">
        <v>8</v>
      </c>
      <c r="H14" s="45">
        <v>942</v>
      </c>
      <c r="I14" s="45">
        <v>668</v>
      </c>
      <c r="J14" s="45">
        <v>326</v>
      </c>
      <c r="K14" s="45">
        <v>23</v>
      </c>
      <c r="L14" s="45">
        <v>0</v>
      </c>
      <c r="M14" s="44">
        <v>12.22</v>
      </c>
      <c r="N14" s="44">
        <v>4.057</v>
      </c>
      <c r="O14" s="44">
        <v>0.7437</v>
      </c>
      <c r="P14" s="45">
        <v>3111</v>
      </c>
      <c r="Q14" s="45">
        <v>889</v>
      </c>
      <c r="R14" s="45">
        <v>8</v>
      </c>
      <c r="S14" s="45">
        <f t="shared" si="1"/>
        <v>1481.4285714285713</v>
      </c>
      <c r="T14" s="45">
        <f t="shared" si="0"/>
        <v>423.3333333333333</v>
      </c>
      <c r="U14" s="45">
        <f t="shared" si="0"/>
        <v>3.8095238095238093</v>
      </c>
      <c r="V14" s="44"/>
      <c r="W14" s="44" t="s">
        <v>5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</row>
    <row r="15" spans="1:29" ht="12.75">
      <c r="A15" s="43" t="s">
        <v>30</v>
      </c>
      <c r="B15" s="44" t="s">
        <v>31</v>
      </c>
      <c r="C15" s="45">
        <v>2</v>
      </c>
      <c r="D15" s="45">
        <v>2</v>
      </c>
      <c r="E15" s="45">
        <v>1</v>
      </c>
      <c r="F15" s="45">
        <v>0</v>
      </c>
      <c r="G15" s="45">
        <v>0</v>
      </c>
      <c r="H15" s="45">
        <v>2</v>
      </c>
      <c r="I15" s="45">
        <v>2</v>
      </c>
      <c r="J15" s="45">
        <v>0</v>
      </c>
      <c r="K15" s="45">
        <v>0</v>
      </c>
      <c r="L15" s="45">
        <v>0</v>
      </c>
      <c r="M15" s="44">
        <v>1.3946</v>
      </c>
      <c r="N15" s="44">
        <v>0.3518</v>
      </c>
      <c r="O15" s="44">
        <v>0.0094</v>
      </c>
      <c r="P15" s="45">
        <v>5</v>
      </c>
      <c r="Q15" s="45">
        <v>1</v>
      </c>
      <c r="R15" s="45">
        <v>0</v>
      </c>
      <c r="S15" s="45">
        <f t="shared" si="1"/>
        <v>2.380952380952381</v>
      </c>
      <c r="T15" s="45">
        <f t="shared" si="0"/>
        <v>0.47619047619047616</v>
      </c>
      <c r="U15" s="45">
        <f t="shared" si="0"/>
        <v>0</v>
      </c>
      <c r="V15" s="44"/>
      <c r="W15" s="44" t="s">
        <v>5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</row>
    <row r="16" spans="1:29" ht="12.75">
      <c r="A16" s="43" t="s">
        <v>32</v>
      </c>
      <c r="B16" s="44" t="s">
        <v>33</v>
      </c>
      <c r="C16" s="45">
        <v>605</v>
      </c>
      <c r="D16" s="45">
        <v>514</v>
      </c>
      <c r="E16" s="45">
        <v>427</v>
      </c>
      <c r="F16" s="45">
        <v>62</v>
      </c>
      <c r="G16" s="45">
        <v>0</v>
      </c>
      <c r="H16" s="45">
        <v>565</v>
      </c>
      <c r="I16" s="45">
        <v>481</v>
      </c>
      <c r="J16" s="45">
        <v>101</v>
      </c>
      <c r="K16" s="45">
        <v>3</v>
      </c>
      <c r="L16" s="45">
        <v>0</v>
      </c>
      <c r="M16" s="44">
        <v>10.3407</v>
      </c>
      <c r="N16" s="44">
        <v>3.0528</v>
      </c>
      <c r="O16" s="44">
        <v>0.5826</v>
      </c>
      <c r="P16" s="45">
        <v>1608</v>
      </c>
      <c r="Q16" s="45">
        <v>489</v>
      </c>
      <c r="R16" s="45">
        <v>0</v>
      </c>
      <c r="S16" s="45">
        <f t="shared" si="1"/>
        <v>765.7142857142857</v>
      </c>
      <c r="T16" s="45">
        <f t="shared" si="0"/>
        <v>232.85714285714286</v>
      </c>
      <c r="U16" s="45">
        <f t="shared" si="0"/>
        <v>0</v>
      </c>
      <c r="V16" s="44"/>
      <c r="W16" s="44" t="s">
        <v>5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</row>
    <row r="17" spans="1:29" ht="12.75">
      <c r="A17" s="43" t="s">
        <v>34</v>
      </c>
      <c r="B17" s="44" t="s">
        <v>35</v>
      </c>
      <c r="C17" s="45">
        <v>182</v>
      </c>
      <c r="D17" s="45">
        <v>220</v>
      </c>
      <c r="E17" s="45">
        <v>221</v>
      </c>
      <c r="F17" s="45">
        <v>13</v>
      </c>
      <c r="G17" s="45">
        <v>0</v>
      </c>
      <c r="H17" s="45">
        <v>203</v>
      </c>
      <c r="I17" s="45">
        <v>235</v>
      </c>
      <c r="J17" s="45">
        <v>47</v>
      </c>
      <c r="K17" s="45">
        <v>0</v>
      </c>
      <c r="L17" s="45">
        <v>0</v>
      </c>
      <c r="M17" s="44">
        <v>0.4478</v>
      </c>
      <c r="N17" s="44">
        <v>0.1591</v>
      </c>
      <c r="O17" s="44">
        <v>0.0002</v>
      </c>
      <c r="P17" s="45">
        <v>636</v>
      </c>
      <c r="Q17" s="45">
        <v>234</v>
      </c>
      <c r="R17" s="45">
        <v>0</v>
      </c>
      <c r="S17" s="45">
        <f t="shared" si="1"/>
        <v>302.85714285714283</v>
      </c>
      <c r="T17" s="45">
        <f t="shared" si="0"/>
        <v>111.42857142857143</v>
      </c>
      <c r="U17" s="45">
        <f t="shared" si="0"/>
        <v>0</v>
      </c>
      <c r="V17" s="44"/>
      <c r="W17" s="44" t="s">
        <v>5</v>
      </c>
      <c r="X17" s="44">
        <v>1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</row>
    <row r="18" spans="1:29" ht="12.75">
      <c r="A18" s="43" t="s">
        <v>36</v>
      </c>
      <c r="B18" s="44" t="s">
        <v>37</v>
      </c>
      <c r="C18" s="45">
        <v>2</v>
      </c>
      <c r="D18" s="45">
        <v>2</v>
      </c>
      <c r="E18" s="45">
        <v>5</v>
      </c>
      <c r="F18" s="45">
        <v>3</v>
      </c>
      <c r="G18" s="45">
        <v>0</v>
      </c>
      <c r="H18" s="45">
        <v>2</v>
      </c>
      <c r="I18" s="45">
        <v>6</v>
      </c>
      <c r="J18" s="45">
        <v>3</v>
      </c>
      <c r="K18" s="45">
        <v>0</v>
      </c>
      <c r="L18" s="45">
        <v>0</v>
      </c>
      <c r="M18" s="44">
        <v>0.0489</v>
      </c>
      <c r="N18" s="44">
        <v>0.014</v>
      </c>
      <c r="O18" s="44">
        <v>0</v>
      </c>
      <c r="P18" s="45">
        <v>12</v>
      </c>
      <c r="Q18" s="45">
        <v>8</v>
      </c>
      <c r="R18" s="45">
        <v>0</v>
      </c>
      <c r="S18" s="45">
        <f t="shared" si="1"/>
        <v>5.714285714285714</v>
      </c>
      <c r="T18" s="45">
        <f t="shared" si="1"/>
        <v>3.8095238095238093</v>
      </c>
      <c r="U18" s="45">
        <f t="shared" si="1"/>
        <v>0</v>
      </c>
      <c r="V18" s="44"/>
      <c r="W18" s="44" t="s">
        <v>5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</row>
    <row r="19" spans="1:29" ht="12.75">
      <c r="A19" s="43" t="s">
        <v>38</v>
      </c>
      <c r="B19" s="44" t="s">
        <v>39</v>
      </c>
      <c r="C19" s="45">
        <v>1748</v>
      </c>
      <c r="D19" s="45">
        <v>280</v>
      </c>
      <c r="E19" s="45">
        <v>26</v>
      </c>
      <c r="F19" s="45">
        <v>21</v>
      </c>
      <c r="G19" s="45">
        <v>0</v>
      </c>
      <c r="H19" s="45">
        <v>771</v>
      </c>
      <c r="I19" s="45">
        <v>142</v>
      </c>
      <c r="J19" s="45">
        <v>9</v>
      </c>
      <c r="K19" s="45">
        <v>15</v>
      </c>
      <c r="L19" s="45">
        <v>0</v>
      </c>
      <c r="M19" s="44">
        <v>8.8232</v>
      </c>
      <c r="N19" s="44">
        <v>2.549</v>
      </c>
      <c r="O19" s="44">
        <v>0.589</v>
      </c>
      <c r="P19" s="45">
        <v>2075</v>
      </c>
      <c r="Q19" s="45">
        <v>47</v>
      </c>
      <c r="R19" s="45">
        <v>0</v>
      </c>
      <c r="S19" s="45">
        <f t="shared" si="1"/>
        <v>988.0952380952381</v>
      </c>
      <c r="T19" s="45">
        <f t="shared" si="1"/>
        <v>22.38095238095238</v>
      </c>
      <c r="U19" s="45">
        <f t="shared" si="1"/>
        <v>0</v>
      </c>
      <c r="V19" s="44"/>
      <c r="W19" s="44" t="s">
        <v>5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</row>
    <row r="20" spans="1:29" ht="12.75">
      <c r="A20" s="43" t="s">
        <v>40</v>
      </c>
      <c r="B20" s="44" t="s">
        <v>41</v>
      </c>
      <c r="C20" s="45">
        <v>196</v>
      </c>
      <c r="D20" s="45">
        <v>111</v>
      </c>
      <c r="E20" s="45">
        <v>80</v>
      </c>
      <c r="F20" s="45">
        <v>61</v>
      </c>
      <c r="G20" s="45">
        <v>0</v>
      </c>
      <c r="H20" s="45">
        <v>132</v>
      </c>
      <c r="I20" s="45">
        <v>88</v>
      </c>
      <c r="J20" s="45">
        <v>78</v>
      </c>
      <c r="K20" s="45">
        <v>0</v>
      </c>
      <c r="L20" s="45">
        <v>0</v>
      </c>
      <c r="M20" s="44">
        <v>1.1118</v>
      </c>
      <c r="N20" s="44">
        <v>0.3475</v>
      </c>
      <c r="O20" s="44">
        <v>0.0678</v>
      </c>
      <c r="P20" s="45">
        <v>448</v>
      </c>
      <c r="Q20" s="45">
        <v>141</v>
      </c>
      <c r="R20" s="45">
        <v>0</v>
      </c>
      <c r="S20" s="45">
        <f t="shared" si="1"/>
        <v>213.33333333333331</v>
      </c>
      <c r="T20" s="45">
        <f t="shared" si="1"/>
        <v>67.14285714285714</v>
      </c>
      <c r="U20" s="45">
        <f t="shared" si="1"/>
        <v>0</v>
      </c>
      <c r="V20" s="44"/>
      <c r="W20" s="44" t="s">
        <v>5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</row>
    <row r="21" spans="1:29" ht="12.75">
      <c r="A21" s="43" t="s">
        <v>42</v>
      </c>
      <c r="B21" s="44" t="s">
        <v>43</v>
      </c>
      <c r="C21" s="45">
        <v>153</v>
      </c>
      <c r="D21" s="45">
        <v>139</v>
      </c>
      <c r="E21" s="45">
        <v>103</v>
      </c>
      <c r="F21" s="45">
        <v>56</v>
      </c>
      <c r="G21" s="45">
        <v>0</v>
      </c>
      <c r="H21" s="45">
        <v>143</v>
      </c>
      <c r="I21" s="45">
        <v>109</v>
      </c>
      <c r="J21" s="45">
        <v>65</v>
      </c>
      <c r="K21" s="45">
        <v>1</v>
      </c>
      <c r="L21" s="45">
        <v>0</v>
      </c>
      <c r="M21" s="44">
        <v>1.5844</v>
      </c>
      <c r="N21" s="44">
        <v>0.4424</v>
      </c>
      <c r="O21" s="44">
        <v>0.0134</v>
      </c>
      <c r="P21" s="45">
        <v>451</v>
      </c>
      <c r="Q21" s="45">
        <v>159</v>
      </c>
      <c r="R21" s="45">
        <v>0</v>
      </c>
      <c r="S21" s="45">
        <f t="shared" si="1"/>
        <v>214.76190476190476</v>
      </c>
      <c r="T21" s="45">
        <f t="shared" si="1"/>
        <v>75.71428571428571</v>
      </c>
      <c r="U21" s="45">
        <f t="shared" si="1"/>
        <v>0</v>
      </c>
      <c r="V21" s="44"/>
      <c r="W21" s="44" t="s">
        <v>5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</row>
    <row r="22" spans="1:29" ht="12.75">
      <c r="A22" s="43" t="s">
        <v>44</v>
      </c>
      <c r="B22" s="44" t="s">
        <v>45</v>
      </c>
      <c r="C22" s="45">
        <v>230</v>
      </c>
      <c r="D22" s="45">
        <v>183</v>
      </c>
      <c r="E22" s="45">
        <v>194</v>
      </c>
      <c r="F22" s="45">
        <v>102</v>
      </c>
      <c r="G22" s="45">
        <v>0</v>
      </c>
      <c r="H22" s="45">
        <v>176</v>
      </c>
      <c r="I22" s="45">
        <v>214</v>
      </c>
      <c r="J22" s="45">
        <v>117</v>
      </c>
      <c r="K22" s="45">
        <v>15</v>
      </c>
      <c r="L22" s="45">
        <v>0</v>
      </c>
      <c r="M22" s="44">
        <v>0.8904</v>
      </c>
      <c r="N22" s="44">
        <v>0.2605</v>
      </c>
      <c r="O22" s="44">
        <v>0.0276</v>
      </c>
      <c r="P22" s="45">
        <v>709</v>
      </c>
      <c r="Q22" s="45">
        <v>296</v>
      </c>
      <c r="R22" s="45">
        <v>0</v>
      </c>
      <c r="S22" s="45">
        <f t="shared" si="1"/>
        <v>337.6190476190476</v>
      </c>
      <c r="T22" s="45">
        <f t="shared" si="1"/>
        <v>140.95238095238093</v>
      </c>
      <c r="U22" s="45">
        <f t="shared" si="1"/>
        <v>0</v>
      </c>
      <c r="V22" s="44"/>
      <c r="W22" s="44" t="s">
        <v>5</v>
      </c>
      <c r="X22" s="44">
        <v>1</v>
      </c>
      <c r="Y22" s="44">
        <v>1</v>
      </c>
      <c r="Z22" s="44">
        <v>0</v>
      </c>
      <c r="AA22" s="44">
        <v>0</v>
      </c>
      <c r="AB22" s="44">
        <v>0</v>
      </c>
      <c r="AC22" s="44">
        <v>0</v>
      </c>
    </row>
    <row r="23" spans="1:29" ht="12.75">
      <c r="A23" s="43" t="s">
        <v>46</v>
      </c>
      <c r="B23" s="44" t="s">
        <v>47</v>
      </c>
      <c r="C23" s="45">
        <v>4126</v>
      </c>
      <c r="D23" s="45">
        <v>1275</v>
      </c>
      <c r="E23" s="45">
        <v>189</v>
      </c>
      <c r="F23" s="45">
        <v>6</v>
      </c>
      <c r="G23" s="45">
        <v>2</v>
      </c>
      <c r="H23" s="45">
        <v>1997</v>
      </c>
      <c r="I23" s="45">
        <v>416</v>
      </c>
      <c r="J23" s="45">
        <v>29</v>
      </c>
      <c r="K23" s="45">
        <v>2</v>
      </c>
      <c r="L23" s="45">
        <v>0</v>
      </c>
      <c r="M23" s="44">
        <v>19.2332</v>
      </c>
      <c r="N23" s="44">
        <v>5.9049</v>
      </c>
      <c r="O23" s="44">
        <v>1.5448</v>
      </c>
      <c r="P23" s="45">
        <v>5598</v>
      </c>
      <c r="Q23" s="45">
        <v>197</v>
      </c>
      <c r="R23" s="45">
        <v>2</v>
      </c>
      <c r="S23" s="45">
        <f t="shared" si="1"/>
        <v>2665.714285714286</v>
      </c>
      <c r="T23" s="45">
        <f t="shared" si="1"/>
        <v>93.80952380952381</v>
      </c>
      <c r="U23" s="45">
        <f t="shared" si="1"/>
        <v>0.9523809523809523</v>
      </c>
      <c r="V23" s="44"/>
      <c r="W23" s="44" t="s">
        <v>5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</row>
    <row r="24" spans="1:29" ht="12.75">
      <c r="A24" s="43" t="s">
        <v>48</v>
      </c>
      <c r="B24" s="44" t="s">
        <v>49</v>
      </c>
      <c r="C24" s="45">
        <v>107</v>
      </c>
      <c r="D24" s="45">
        <v>116</v>
      </c>
      <c r="E24" s="45">
        <v>105</v>
      </c>
      <c r="F24" s="45">
        <v>17</v>
      </c>
      <c r="G24" s="45">
        <v>0</v>
      </c>
      <c r="H24" s="45">
        <v>116</v>
      </c>
      <c r="I24" s="45">
        <v>112</v>
      </c>
      <c r="J24" s="45">
        <v>31</v>
      </c>
      <c r="K24" s="45">
        <v>0</v>
      </c>
      <c r="L24" s="45">
        <v>0</v>
      </c>
      <c r="M24" s="44">
        <v>0.4832</v>
      </c>
      <c r="N24" s="44">
        <v>0.1445</v>
      </c>
      <c r="O24" s="44">
        <v>0</v>
      </c>
      <c r="P24" s="45">
        <v>345</v>
      </c>
      <c r="Q24" s="45">
        <v>122</v>
      </c>
      <c r="R24" s="45">
        <v>0</v>
      </c>
      <c r="S24" s="45">
        <f t="shared" si="1"/>
        <v>164.28571428571428</v>
      </c>
      <c r="T24" s="45">
        <f t="shared" si="1"/>
        <v>58.095238095238095</v>
      </c>
      <c r="U24" s="45">
        <f t="shared" si="1"/>
        <v>0</v>
      </c>
      <c r="V24" s="44"/>
      <c r="W24" s="44" t="s">
        <v>5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</row>
    <row r="25" spans="1:29" ht="12.75">
      <c r="A25" s="43" t="s">
        <v>50</v>
      </c>
      <c r="B25" s="44" t="s">
        <v>51</v>
      </c>
      <c r="C25" s="45">
        <v>258</v>
      </c>
      <c r="D25" s="45">
        <v>181</v>
      </c>
      <c r="E25" s="45">
        <v>150</v>
      </c>
      <c r="F25" s="45">
        <v>38</v>
      </c>
      <c r="G25" s="45">
        <v>0</v>
      </c>
      <c r="H25" s="45">
        <v>189</v>
      </c>
      <c r="I25" s="45">
        <v>165</v>
      </c>
      <c r="J25" s="45">
        <v>60</v>
      </c>
      <c r="K25" s="45">
        <v>0</v>
      </c>
      <c r="L25" s="45">
        <v>0</v>
      </c>
      <c r="M25" s="44">
        <v>1.925</v>
      </c>
      <c r="N25" s="44">
        <v>0.61</v>
      </c>
      <c r="O25" s="44">
        <v>0.1202</v>
      </c>
      <c r="P25" s="45">
        <v>627</v>
      </c>
      <c r="Q25" s="45">
        <v>188</v>
      </c>
      <c r="R25" s="45">
        <v>0</v>
      </c>
      <c r="S25" s="45">
        <f t="shared" si="1"/>
        <v>298.57142857142856</v>
      </c>
      <c r="T25" s="45">
        <f t="shared" si="1"/>
        <v>89.52380952380952</v>
      </c>
      <c r="U25" s="45">
        <f t="shared" si="1"/>
        <v>0</v>
      </c>
      <c r="V25" s="44"/>
      <c r="W25" s="44" t="s">
        <v>5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</row>
    <row r="26" spans="1:29" ht="12.75">
      <c r="A26" s="43" t="s">
        <v>52</v>
      </c>
      <c r="B26" s="44" t="s">
        <v>53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4">
        <v>0.0798</v>
      </c>
      <c r="N26" s="44">
        <v>0.0024</v>
      </c>
      <c r="O26" s="44">
        <v>0</v>
      </c>
      <c r="P26" s="45">
        <v>0</v>
      </c>
      <c r="Q26" s="45">
        <v>0</v>
      </c>
      <c r="R26" s="45"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4"/>
      <c r="W26" s="44" t="s">
        <v>5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</row>
    <row r="27" spans="1:29" ht="12.75">
      <c r="A27" s="43" t="s">
        <v>54</v>
      </c>
      <c r="B27" s="44" t="s">
        <v>55</v>
      </c>
      <c r="C27" s="45">
        <v>513</v>
      </c>
      <c r="D27" s="45">
        <v>223</v>
      </c>
      <c r="E27" s="45">
        <v>85</v>
      </c>
      <c r="F27" s="45">
        <v>4</v>
      </c>
      <c r="G27" s="45">
        <v>0</v>
      </c>
      <c r="H27" s="45">
        <v>295</v>
      </c>
      <c r="I27" s="45">
        <v>115</v>
      </c>
      <c r="J27" s="45">
        <v>9</v>
      </c>
      <c r="K27" s="45">
        <v>0</v>
      </c>
      <c r="L27" s="45">
        <v>0</v>
      </c>
      <c r="M27" s="44">
        <v>4.2819</v>
      </c>
      <c r="N27" s="44">
        <v>1.2325</v>
      </c>
      <c r="O27" s="44">
        <v>0.2254</v>
      </c>
      <c r="P27" s="45">
        <v>825</v>
      </c>
      <c r="Q27" s="45">
        <v>89</v>
      </c>
      <c r="R27" s="45">
        <v>0</v>
      </c>
      <c r="S27" s="45">
        <f t="shared" si="1"/>
        <v>392.85714285714283</v>
      </c>
      <c r="T27" s="45">
        <f t="shared" si="1"/>
        <v>42.38095238095238</v>
      </c>
      <c r="U27" s="45">
        <f t="shared" si="1"/>
        <v>0</v>
      </c>
      <c r="V27" s="44"/>
      <c r="W27" s="44" t="s">
        <v>5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</row>
    <row r="28" spans="1:29" ht="12.75">
      <c r="A28" s="43" t="s">
        <v>56</v>
      </c>
      <c r="B28" s="44" t="s">
        <v>57</v>
      </c>
      <c r="C28" s="45">
        <v>311</v>
      </c>
      <c r="D28" s="45">
        <v>192</v>
      </c>
      <c r="E28" s="45">
        <v>72</v>
      </c>
      <c r="F28" s="45">
        <v>27</v>
      </c>
      <c r="G28" s="45">
        <v>7</v>
      </c>
      <c r="H28" s="45">
        <v>221</v>
      </c>
      <c r="I28" s="45">
        <v>94</v>
      </c>
      <c r="J28" s="45">
        <v>40</v>
      </c>
      <c r="K28" s="45">
        <v>8</v>
      </c>
      <c r="L28" s="45">
        <v>0</v>
      </c>
      <c r="M28" s="44">
        <v>5.8521</v>
      </c>
      <c r="N28" s="44">
        <v>1.236</v>
      </c>
      <c r="O28" s="44">
        <v>0.1987</v>
      </c>
      <c r="P28" s="45">
        <v>609</v>
      </c>
      <c r="Q28" s="45">
        <v>106</v>
      </c>
      <c r="R28" s="45">
        <v>7</v>
      </c>
      <c r="S28" s="45">
        <f t="shared" si="1"/>
        <v>290</v>
      </c>
      <c r="T28" s="45">
        <f t="shared" si="1"/>
        <v>50.476190476190474</v>
      </c>
      <c r="U28" s="45">
        <f t="shared" si="1"/>
        <v>3.333333333333333</v>
      </c>
      <c r="V28" s="44"/>
      <c r="W28" s="44" t="s">
        <v>5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</row>
    <row r="29" spans="1:29" ht="12.75">
      <c r="A29" s="43" t="s">
        <v>58</v>
      </c>
      <c r="B29" s="44" t="s">
        <v>59</v>
      </c>
      <c r="C29" s="45">
        <v>265</v>
      </c>
      <c r="D29" s="45">
        <v>75</v>
      </c>
      <c r="E29" s="45">
        <v>39</v>
      </c>
      <c r="F29" s="45">
        <v>7</v>
      </c>
      <c r="G29" s="45">
        <v>0</v>
      </c>
      <c r="H29" s="45">
        <v>131</v>
      </c>
      <c r="I29" s="45">
        <v>43</v>
      </c>
      <c r="J29" s="45">
        <v>10</v>
      </c>
      <c r="K29" s="45">
        <v>0</v>
      </c>
      <c r="L29" s="45">
        <v>0</v>
      </c>
      <c r="M29" s="44">
        <v>4.3527</v>
      </c>
      <c r="N29" s="44">
        <v>1.2557</v>
      </c>
      <c r="O29" s="44">
        <v>0.2683</v>
      </c>
      <c r="P29" s="45">
        <v>386</v>
      </c>
      <c r="Q29" s="45">
        <v>46</v>
      </c>
      <c r="R29" s="45">
        <v>0</v>
      </c>
      <c r="S29" s="45">
        <f t="shared" si="1"/>
        <v>183.8095238095238</v>
      </c>
      <c r="T29" s="45">
        <f t="shared" si="1"/>
        <v>21.904761904761905</v>
      </c>
      <c r="U29" s="45">
        <f t="shared" si="1"/>
        <v>0</v>
      </c>
      <c r="V29" s="44"/>
      <c r="W29" s="44" t="s">
        <v>5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</row>
    <row r="30" spans="1:29" ht="12.75">
      <c r="A30" s="43" t="s">
        <v>60</v>
      </c>
      <c r="B30" s="44" t="s">
        <v>61</v>
      </c>
      <c r="C30" s="45">
        <v>106</v>
      </c>
      <c r="D30" s="45">
        <v>89</v>
      </c>
      <c r="E30" s="45">
        <v>20</v>
      </c>
      <c r="F30" s="45">
        <v>15</v>
      </c>
      <c r="G30" s="45">
        <v>0</v>
      </c>
      <c r="H30" s="45">
        <v>91</v>
      </c>
      <c r="I30" s="45">
        <v>27</v>
      </c>
      <c r="J30" s="45">
        <v>18</v>
      </c>
      <c r="K30" s="45">
        <v>0</v>
      </c>
      <c r="L30" s="45">
        <v>0</v>
      </c>
      <c r="M30" s="44">
        <v>3.3571</v>
      </c>
      <c r="N30" s="44">
        <v>0.8492</v>
      </c>
      <c r="O30" s="44">
        <v>0.1457</v>
      </c>
      <c r="P30" s="45">
        <v>230</v>
      </c>
      <c r="Q30" s="45">
        <v>35</v>
      </c>
      <c r="R30" s="45">
        <v>0</v>
      </c>
      <c r="S30" s="45">
        <f t="shared" si="1"/>
        <v>109.52380952380952</v>
      </c>
      <c r="T30" s="45">
        <f t="shared" si="1"/>
        <v>16.666666666666664</v>
      </c>
      <c r="U30" s="45">
        <f t="shared" si="1"/>
        <v>0</v>
      </c>
      <c r="V30" s="44"/>
      <c r="W30" s="44" t="s">
        <v>5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</row>
    <row r="31" spans="1:29" ht="12.75">
      <c r="A31" s="43" t="s">
        <v>62</v>
      </c>
      <c r="B31" s="44" t="s">
        <v>63</v>
      </c>
      <c r="C31" s="45">
        <v>116</v>
      </c>
      <c r="D31" s="45">
        <v>62</v>
      </c>
      <c r="E31" s="45">
        <v>29</v>
      </c>
      <c r="F31" s="45">
        <v>0</v>
      </c>
      <c r="G31" s="45">
        <v>0</v>
      </c>
      <c r="H31" s="45">
        <v>77</v>
      </c>
      <c r="I31" s="45">
        <v>33</v>
      </c>
      <c r="J31" s="45">
        <v>1</v>
      </c>
      <c r="K31" s="45">
        <v>0</v>
      </c>
      <c r="L31" s="45">
        <v>0</v>
      </c>
      <c r="M31" s="44">
        <v>1.1741</v>
      </c>
      <c r="N31" s="44">
        <v>0.2297</v>
      </c>
      <c r="O31" s="44">
        <v>0.0532</v>
      </c>
      <c r="P31" s="45">
        <v>207</v>
      </c>
      <c r="Q31" s="45">
        <v>29</v>
      </c>
      <c r="R31" s="45">
        <v>0</v>
      </c>
      <c r="S31" s="45">
        <f t="shared" si="1"/>
        <v>98.57142857142857</v>
      </c>
      <c r="T31" s="45">
        <f t="shared" si="1"/>
        <v>13.809523809523808</v>
      </c>
      <c r="U31" s="45">
        <f t="shared" si="1"/>
        <v>0</v>
      </c>
      <c r="V31" s="44"/>
      <c r="W31" s="44" t="s">
        <v>5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</row>
    <row r="32" spans="1:29" ht="12.75">
      <c r="A32" s="43" t="s">
        <v>64</v>
      </c>
      <c r="B32" s="44" t="s">
        <v>65</v>
      </c>
      <c r="C32" s="45">
        <v>72</v>
      </c>
      <c r="D32" s="45">
        <v>57</v>
      </c>
      <c r="E32" s="45">
        <v>46</v>
      </c>
      <c r="F32" s="45">
        <v>2</v>
      </c>
      <c r="G32" s="45">
        <v>0</v>
      </c>
      <c r="H32" s="45">
        <v>59</v>
      </c>
      <c r="I32" s="45">
        <v>44</v>
      </c>
      <c r="J32" s="45">
        <v>2</v>
      </c>
      <c r="K32" s="45">
        <v>0</v>
      </c>
      <c r="L32" s="45">
        <v>0</v>
      </c>
      <c r="M32" s="44">
        <v>2.6716</v>
      </c>
      <c r="N32" s="44">
        <v>0.8007</v>
      </c>
      <c r="O32" s="44">
        <v>0.1693</v>
      </c>
      <c r="P32" s="45">
        <v>177</v>
      </c>
      <c r="Q32" s="45">
        <v>48</v>
      </c>
      <c r="R32" s="45">
        <v>0</v>
      </c>
      <c r="S32" s="45">
        <f t="shared" si="1"/>
        <v>84.28571428571428</v>
      </c>
      <c r="T32" s="45">
        <f t="shared" si="1"/>
        <v>22.857142857142858</v>
      </c>
      <c r="U32" s="45">
        <f t="shared" si="1"/>
        <v>0</v>
      </c>
      <c r="V32" s="44"/>
      <c r="W32" s="44" t="s">
        <v>5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</row>
    <row r="33" spans="1:29" ht="12.75">
      <c r="A33" s="43" t="s">
        <v>66</v>
      </c>
      <c r="B33" s="44" t="s">
        <v>67</v>
      </c>
      <c r="C33" s="45">
        <v>1163</v>
      </c>
      <c r="D33" s="45">
        <v>619</v>
      </c>
      <c r="E33" s="45">
        <v>481</v>
      </c>
      <c r="F33" s="45">
        <v>72</v>
      </c>
      <c r="G33" s="45">
        <v>0</v>
      </c>
      <c r="H33" s="45">
        <v>685</v>
      </c>
      <c r="I33" s="45">
        <v>566</v>
      </c>
      <c r="J33" s="45">
        <v>150</v>
      </c>
      <c r="K33" s="45">
        <v>0</v>
      </c>
      <c r="L33" s="45">
        <v>0</v>
      </c>
      <c r="M33" s="44">
        <v>6.3438</v>
      </c>
      <c r="N33" s="44">
        <v>2.4529</v>
      </c>
      <c r="O33" s="44">
        <v>0.5047</v>
      </c>
      <c r="P33" s="45">
        <v>2335</v>
      </c>
      <c r="Q33" s="45">
        <v>553</v>
      </c>
      <c r="R33" s="45">
        <v>0</v>
      </c>
      <c r="S33" s="45">
        <f t="shared" si="1"/>
        <v>1111.904761904762</v>
      </c>
      <c r="T33" s="45">
        <f t="shared" si="1"/>
        <v>263.3333333333333</v>
      </c>
      <c r="U33" s="45">
        <f t="shared" si="1"/>
        <v>0</v>
      </c>
      <c r="V33" s="44"/>
      <c r="W33" s="44" t="s">
        <v>5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</row>
    <row r="34" spans="1:29" ht="12.75">
      <c r="A34" s="43" t="s">
        <v>68</v>
      </c>
      <c r="B34" s="44" t="s">
        <v>69</v>
      </c>
      <c r="C34" s="45">
        <v>67</v>
      </c>
      <c r="D34" s="45">
        <v>79</v>
      </c>
      <c r="E34" s="45">
        <v>87</v>
      </c>
      <c r="F34" s="45">
        <v>48</v>
      </c>
      <c r="G34" s="45">
        <v>0</v>
      </c>
      <c r="H34" s="45">
        <v>80</v>
      </c>
      <c r="I34" s="45">
        <v>92</v>
      </c>
      <c r="J34" s="45">
        <v>61</v>
      </c>
      <c r="K34" s="45">
        <v>0</v>
      </c>
      <c r="L34" s="45">
        <v>0</v>
      </c>
      <c r="M34" s="44">
        <v>0.855</v>
      </c>
      <c r="N34" s="44">
        <v>0.2174</v>
      </c>
      <c r="O34" s="44">
        <v>0.024</v>
      </c>
      <c r="P34" s="45">
        <v>281</v>
      </c>
      <c r="Q34" s="45">
        <v>135</v>
      </c>
      <c r="R34" s="45">
        <v>0</v>
      </c>
      <c r="S34" s="45">
        <f t="shared" si="1"/>
        <v>133.8095238095238</v>
      </c>
      <c r="T34" s="45">
        <f t="shared" si="1"/>
        <v>64.28571428571428</v>
      </c>
      <c r="U34" s="45">
        <f t="shared" si="1"/>
        <v>0</v>
      </c>
      <c r="V34" s="44"/>
      <c r="W34" s="44" t="s">
        <v>5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</row>
    <row r="35" spans="1:29" ht="12.75">
      <c r="A35" s="43" t="s">
        <v>70</v>
      </c>
      <c r="B35" s="44" t="s">
        <v>71</v>
      </c>
      <c r="C35" s="45">
        <v>139</v>
      </c>
      <c r="D35" s="45">
        <v>62</v>
      </c>
      <c r="E35" s="45">
        <v>14</v>
      </c>
      <c r="F35" s="45">
        <v>3</v>
      </c>
      <c r="G35" s="45">
        <v>0</v>
      </c>
      <c r="H35" s="45">
        <v>89</v>
      </c>
      <c r="I35" s="45">
        <v>24</v>
      </c>
      <c r="J35" s="45">
        <v>3</v>
      </c>
      <c r="K35" s="45">
        <v>0</v>
      </c>
      <c r="L35" s="45">
        <v>0</v>
      </c>
      <c r="M35" s="44">
        <v>5.3346</v>
      </c>
      <c r="N35" s="44">
        <v>1.314</v>
      </c>
      <c r="O35" s="44">
        <v>0.3157</v>
      </c>
      <c r="P35" s="45">
        <v>218</v>
      </c>
      <c r="Q35" s="45">
        <v>17</v>
      </c>
      <c r="R35" s="45">
        <v>0</v>
      </c>
      <c r="S35" s="45">
        <f t="shared" si="1"/>
        <v>103.80952380952381</v>
      </c>
      <c r="T35" s="45">
        <f t="shared" si="1"/>
        <v>8.095238095238095</v>
      </c>
      <c r="U35" s="45">
        <f t="shared" si="1"/>
        <v>0</v>
      </c>
      <c r="V35" s="44"/>
      <c r="W35" s="44" t="s">
        <v>5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</row>
    <row r="36" spans="1:29" ht="12.75">
      <c r="A36" s="43" t="s">
        <v>72</v>
      </c>
      <c r="B36" s="44" t="s">
        <v>73</v>
      </c>
      <c r="C36" s="45">
        <v>137</v>
      </c>
      <c r="D36" s="45">
        <v>127</v>
      </c>
      <c r="E36" s="45">
        <v>113</v>
      </c>
      <c r="F36" s="45">
        <v>55</v>
      </c>
      <c r="G36" s="45">
        <v>0</v>
      </c>
      <c r="H36" s="45">
        <v>130</v>
      </c>
      <c r="I36" s="45">
        <v>117</v>
      </c>
      <c r="J36" s="45">
        <v>73</v>
      </c>
      <c r="K36" s="45">
        <v>0</v>
      </c>
      <c r="L36" s="45">
        <v>0</v>
      </c>
      <c r="M36" s="44">
        <v>1.6216</v>
      </c>
      <c r="N36" s="44">
        <v>0.3622</v>
      </c>
      <c r="O36" s="44">
        <v>0.0706</v>
      </c>
      <c r="P36" s="45">
        <v>432</v>
      </c>
      <c r="Q36" s="45">
        <v>168</v>
      </c>
      <c r="R36" s="45">
        <v>0</v>
      </c>
      <c r="S36" s="45">
        <f t="shared" si="1"/>
        <v>205.7142857142857</v>
      </c>
      <c r="T36" s="45">
        <f t="shared" si="1"/>
        <v>80</v>
      </c>
      <c r="U36" s="45">
        <f t="shared" si="1"/>
        <v>0</v>
      </c>
      <c r="V36" s="44"/>
      <c r="W36" s="44" t="s">
        <v>5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</row>
    <row r="37" spans="1:29" ht="12.75">
      <c r="A37" s="43" t="s">
        <v>74</v>
      </c>
      <c r="B37" s="44" t="s">
        <v>75</v>
      </c>
      <c r="C37" s="45">
        <v>79</v>
      </c>
      <c r="D37" s="45">
        <v>35</v>
      </c>
      <c r="E37" s="45">
        <v>7</v>
      </c>
      <c r="F37" s="45">
        <v>0</v>
      </c>
      <c r="G37" s="45">
        <v>0</v>
      </c>
      <c r="H37" s="45">
        <v>52</v>
      </c>
      <c r="I37" s="45">
        <v>7</v>
      </c>
      <c r="J37" s="45">
        <v>1</v>
      </c>
      <c r="K37" s="45">
        <v>0</v>
      </c>
      <c r="L37" s="45">
        <v>0</v>
      </c>
      <c r="M37" s="44">
        <v>1.0571</v>
      </c>
      <c r="N37" s="44">
        <v>0.2939</v>
      </c>
      <c r="O37" s="44">
        <v>0.0094</v>
      </c>
      <c r="P37" s="45">
        <v>121</v>
      </c>
      <c r="Q37" s="45">
        <v>7</v>
      </c>
      <c r="R37" s="45">
        <v>0</v>
      </c>
      <c r="S37" s="45">
        <f t="shared" si="1"/>
        <v>57.61904761904761</v>
      </c>
      <c r="T37" s="45">
        <f t="shared" si="1"/>
        <v>3.333333333333333</v>
      </c>
      <c r="U37" s="45">
        <f t="shared" si="1"/>
        <v>0</v>
      </c>
      <c r="V37" s="44"/>
      <c r="W37" s="44" t="s">
        <v>5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</row>
    <row r="38" spans="1:29" ht="12.75">
      <c r="A38" s="43" t="s">
        <v>76</v>
      </c>
      <c r="B38" s="44" t="s">
        <v>77</v>
      </c>
      <c r="C38" s="45">
        <v>188</v>
      </c>
      <c r="D38" s="45">
        <v>108</v>
      </c>
      <c r="E38" s="45">
        <v>55</v>
      </c>
      <c r="F38" s="45">
        <v>2</v>
      </c>
      <c r="G38" s="45">
        <v>0</v>
      </c>
      <c r="H38" s="45">
        <v>123</v>
      </c>
      <c r="I38" s="45">
        <v>56</v>
      </c>
      <c r="J38" s="45">
        <v>3</v>
      </c>
      <c r="K38" s="45">
        <v>0</v>
      </c>
      <c r="L38" s="45">
        <v>0</v>
      </c>
      <c r="M38" s="44">
        <v>1.2739</v>
      </c>
      <c r="N38" s="44">
        <v>0.3224</v>
      </c>
      <c r="O38" s="44">
        <v>0.0233</v>
      </c>
      <c r="P38" s="45">
        <v>353</v>
      </c>
      <c r="Q38" s="45">
        <v>57</v>
      </c>
      <c r="R38" s="45">
        <v>0</v>
      </c>
      <c r="S38" s="45">
        <f t="shared" si="1"/>
        <v>168.0952380952381</v>
      </c>
      <c r="T38" s="45">
        <f t="shared" si="1"/>
        <v>27.142857142857142</v>
      </c>
      <c r="U38" s="45">
        <f t="shared" si="1"/>
        <v>0</v>
      </c>
      <c r="V38" s="44"/>
      <c r="W38" s="44" t="s">
        <v>5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</row>
    <row r="39" spans="1:29" ht="12.75">
      <c r="A39" s="43" t="s">
        <v>78</v>
      </c>
      <c r="B39" s="44" t="s">
        <v>79</v>
      </c>
      <c r="C39" s="45">
        <v>97</v>
      </c>
      <c r="D39" s="45">
        <v>15</v>
      </c>
      <c r="E39" s="45">
        <v>8</v>
      </c>
      <c r="F39" s="45">
        <v>0</v>
      </c>
      <c r="G39" s="45">
        <v>0</v>
      </c>
      <c r="H39" s="45">
        <v>24</v>
      </c>
      <c r="I39" s="45">
        <v>13</v>
      </c>
      <c r="J39" s="45">
        <v>0</v>
      </c>
      <c r="K39" s="45">
        <v>0</v>
      </c>
      <c r="L39" s="45">
        <v>0</v>
      </c>
      <c r="M39" s="44">
        <v>2.6938</v>
      </c>
      <c r="N39" s="44">
        <v>0.6108</v>
      </c>
      <c r="O39" s="44">
        <v>0.1468</v>
      </c>
      <c r="P39" s="45">
        <v>120</v>
      </c>
      <c r="Q39" s="45">
        <v>8</v>
      </c>
      <c r="R39" s="45">
        <v>0</v>
      </c>
      <c r="S39" s="45">
        <f t="shared" si="1"/>
        <v>57.14285714285714</v>
      </c>
      <c r="T39" s="45">
        <f t="shared" si="1"/>
        <v>3.8095238095238093</v>
      </c>
      <c r="U39" s="45">
        <f t="shared" si="1"/>
        <v>0</v>
      </c>
      <c r="V39" s="44"/>
      <c r="W39" s="44" t="s">
        <v>5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</row>
    <row r="40" spans="1:29" ht="12.75">
      <c r="A40" s="43" t="s">
        <v>80</v>
      </c>
      <c r="B40" s="44" t="s">
        <v>81</v>
      </c>
      <c r="C40" s="45">
        <v>67</v>
      </c>
      <c r="D40" s="45">
        <v>58</v>
      </c>
      <c r="E40" s="45">
        <v>29</v>
      </c>
      <c r="F40" s="45">
        <v>28</v>
      </c>
      <c r="G40" s="45">
        <v>1</v>
      </c>
      <c r="H40" s="45">
        <v>66</v>
      </c>
      <c r="I40" s="45">
        <v>33</v>
      </c>
      <c r="J40" s="45">
        <v>27</v>
      </c>
      <c r="K40" s="45">
        <v>7</v>
      </c>
      <c r="L40" s="45">
        <v>0</v>
      </c>
      <c r="M40" s="44">
        <v>1.9258</v>
      </c>
      <c r="N40" s="44">
        <v>0.4975</v>
      </c>
      <c r="O40" s="44">
        <v>0.0948</v>
      </c>
      <c r="P40" s="45">
        <v>183</v>
      </c>
      <c r="Q40" s="45">
        <v>58</v>
      </c>
      <c r="R40" s="45">
        <v>1</v>
      </c>
      <c r="S40" s="45">
        <f t="shared" si="1"/>
        <v>87.14285714285714</v>
      </c>
      <c r="T40" s="45">
        <f t="shared" si="1"/>
        <v>27.619047619047617</v>
      </c>
      <c r="U40" s="45">
        <f t="shared" si="1"/>
        <v>0.47619047619047616</v>
      </c>
      <c r="V40" s="44"/>
      <c r="W40" s="44" t="s">
        <v>5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</row>
    <row r="41" spans="1:29" ht="12.75">
      <c r="A41" s="43" t="s">
        <v>82</v>
      </c>
      <c r="B41" s="44" t="s">
        <v>83</v>
      </c>
      <c r="C41" s="45">
        <v>3703</v>
      </c>
      <c r="D41" s="45">
        <v>988</v>
      </c>
      <c r="E41" s="45">
        <v>375</v>
      </c>
      <c r="F41" s="45">
        <v>64</v>
      </c>
      <c r="G41" s="45">
        <v>8</v>
      </c>
      <c r="H41" s="45">
        <v>1935</v>
      </c>
      <c r="I41" s="45">
        <v>509</v>
      </c>
      <c r="J41" s="45">
        <v>140</v>
      </c>
      <c r="K41" s="45">
        <v>10</v>
      </c>
      <c r="L41" s="45">
        <v>0</v>
      </c>
      <c r="M41" s="44">
        <v>24.3841</v>
      </c>
      <c r="N41" s="44">
        <v>7.521</v>
      </c>
      <c r="O41" s="44">
        <v>1.6032</v>
      </c>
      <c r="P41" s="45">
        <v>5138</v>
      </c>
      <c r="Q41" s="45">
        <v>447</v>
      </c>
      <c r="R41" s="45">
        <v>8</v>
      </c>
      <c r="S41" s="45">
        <f t="shared" si="1"/>
        <v>2446.6666666666665</v>
      </c>
      <c r="T41" s="45">
        <f t="shared" si="1"/>
        <v>212.85714285714286</v>
      </c>
      <c r="U41" s="45">
        <f t="shared" si="1"/>
        <v>3.8095238095238093</v>
      </c>
      <c r="V41" s="44"/>
      <c r="W41" s="44" t="s">
        <v>5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</row>
    <row r="42" spans="1:29" ht="12.75">
      <c r="A42" s="43" t="s">
        <v>84</v>
      </c>
      <c r="B42" s="44" t="s">
        <v>85</v>
      </c>
      <c r="C42" s="45">
        <v>251</v>
      </c>
      <c r="D42" s="45">
        <v>139</v>
      </c>
      <c r="E42" s="45">
        <v>135</v>
      </c>
      <c r="F42" s="45">
        <v>114</v>
      </c>
      <c r="G42" s="45">
        <v>0</v>
      </c>
      <c r="H42" s="45">
        <v>151</v>
      </c>
      <c r="I42" s="45">
        <v>137</v>
      </c>
      <c r="J42" s="45">
        <v>108</v>
      </c>
      <c r="K42" s="45">
        <v>31</v>
      </c>
      <c r="L42" s="45">
        <v>0</v>
      </c>
      <c r="M42" s="44">
        <v>1.5695</v>
      </c>
      <c r="N42" s="44">
        <v>0.4631</v>
      </c>
      <c r="O42" s="44">
        <v>0.0713</v>
      </c>
      <c r="P42" s="45">
        <v>639</v>
      </c>
      <c r="Q42" s="45">
        <v>249</v>
      </c>
      <c r="R42" s="45">
        <v>0</v>
      </c>
      <c r="S42" s="45">
        <f t="shared" si="1"/>
        <v>304.2857142857143</v>
      </c>
      <c r="T42" s="45">
        <f t="shared" si="1"/>
        <v>118.57142857142857</v>
      </c>
      <c r="U42" s="45">
        <f t="shared" si="1"/>
        <v>0</v>
      </c>
      <c r="V42" s="44"/>
      <c r="W42" s="44" t="s">
        <v>5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</row>
    <row r="43" spans="1:29" ht="12.75">
      <c r="A43" s="43" t="s">
        <v>86</v>
      </c>
      <c r="B43" s="44" t="s">
        <v>87</v>
      </c>
      <c r="C43" s="45">
        <v>384</v>
      </c>
      <c r="D43" s="45">
        <v>184</v>
      </c>
      <c r="E43" s="45">
        <v>113</v>
      </c>
      <c r="F43" s="45">
        <v>24</v>
      </c>
      <c r="G43" s="45">
        <v>0</v>
      </c>
      <c r="H43" s="45">
        <v>196</v>
      </c>
      <c r="I43" s="45">
        <v>113</v>
      </c>
      <c r="J43" s="45">
        <v>37</v>
      </c>
      <c r="K43" s="45">
        <v>0</v>
      </c>
      <c r="L43" s="45">
        <v>0</v>
      </c>
      <c r="M43" s="44">
        <v>5.4531</v>
      </c>
      <c r="N43" s="44">
        <v>1.3441</v>
      </c>
      <c r="O43" s="44">
        <v>0.2834</v>
      </c>
      <c r="P43" s="45">
        <v>705</v>
      </c>
      <c r="Q43" s="45">
        <v>137</v>
      </c>
      <c r="R43" s="45">
        <v>0</v>
      </c>
      <c r="S43" s="45">
        <f t="shared" si="1"/>
        <v>335.7142857142857</v>
      </c>
      <c r="T43" s="45">
        <f t="shared" si="1"/>
        <v>65.23809523809524</v>
      </c>
      <c r="U43" s="45">
        <f t="shared" si="1"/>
        <v>0</v>
      </c>
      <c r="V43" s="44"/>
      <c r="W43" s="44" t="s">
        <v>5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</row>
    <row r="44" spans="1:29" ht="12.75">
      <c r="A44" s="43" t="s">
        <v>88</v>
      </c>
      <c r="B44" s="44" t="s">
        <v>89</v>
      </c>
      <c r="C44" s="45">
        <v>195</v>
      </c>
      <c r="D44" s="45">
        <v>146</v>
      </c>
      <c r="E44" s="45">
        <v>35</v>
      </c>
      <c r="F44" s="45">
        <v>0</v>
      </c>
      <c r="G44" s="45">
        <v>0</v>
      </c>
      <c r="H44" s="45">
        <v>171</v>
      </c>
      <c r="I44" s="45">
        <v>46</v>
      </c>
      <c r="J44" s="45">
        <v>0</v>
      </c>
      <c r="K44" s="45">
        <v>0</v>
      </c>
      <c r="L44" s="45">
        <v>0</v>
      </c>
      <c r="M44" s="44">
        <v>1.479</v>
      </c>
      <c r="N44" s="44">
        <v>0.3211</v>
      </c>
      <c r="O44" s="44">
        <v>0</v>
      </c>
      <c r="P44" s="45">
        <v>376</v>
      </c>
      <c r="Q44" s="45">
        <v>35</v>
      </c>
      <c r="R44" s="45">
        <v>0</v>
      </c>
      <c r="S44" s="45">
        <f t="shared" si="1"/>
        <v>179.04761904761904</v>
      </c>
      <c r="T44" s="45">
        <f t="shared" si="1"/>
        <v>16.666666666666664</v>
      </c>
      <c r="U44" s="45">
        <f t="shared" si="1"/>
        <v>0</v>
      </c>
      <c r="V44" s="44"/>
      <c r="W44" s="44" t="s">
        <v>5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</row>
    <row r="45" spans="1:29" ht="12.75">
      <c r="A45" s="43" t="s">
        <v>90</v>
      </c>
      <c r="B45" s="44" t="s">
        <v>91</v>
      </c>
      <c r="C45" s="45">
        <v>3285</v>
      </c>
      <c r="D45" s="45">
        <v>1331</v>
      </c>
      <c r="E45" s="45">
        <v>351</v>
      </c>
      <c r="F45" s="45">
        <v>41</v>
      </c>
      <c r="G45" s="45">
        <v>23</v>
      </c>
      <c r="H45" s="45">
        <v>2292</v>
      </c>
      <c r="I45" s="45">
        <v>596</v>
      </c>
      <c r="J45" s="45">
        <v>68</v>
      </c>
      <c r="K45" s="45">
        <v>4</v>
      </c>
      <c r="L45" s="45">
        <v>20</v>
      </c>
      <c r="M45" s="44">
        <v>16.9746</v>
      </c>
      <c r="N45" s="44">
        <v>5.422</v>
      </c>
      <c r="O45" s="44">
        <v>1.2741</v>
      </c>
      <c r="P45" s="45">
        <v>5031</v>
      </c>
      <c r="Q45" s="45">
        <v>415</v>
      </c>
      <c r="R45" s="45">
        <v>23</v>
      </c>
      <c r="S45" s="45">
        <f t="shared" si="1"/>
        <v>2395.714285714286</v>
      </c>
      <c r="T45" s="45">
        <f t="shared" si="1"/>
        <v>197.61904761904762</v>
      </c>
      <c r="U45" s="45">
        <f t="shared" si="1"/>
        <v>10.952380952380953</v>
      </c>
      <c r="V45" s="44"/>
      <c r="W45" s="44" t="s">
        <v>5</v>
      </c>
      <c r="X45" s="44">
        <v>1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</row>
    <row r="46" spans="1:29" ht="12.75">
      <c r="A46" s="43" t="s">
        <v>92</v>
      </c>
      <c r="B46" s="44" t="s">
        <v>93</v>
      </c>
      <c r="C46" s="45">
        <v>1147</v>
      </c>
      <c r="D46" s="45">
        <v>405</v>
      </c>
      <c r="E46" s="45">
        <v>145</v>
      </c>
      <c r="F46" s="45">
        <v>11</v>
      </c>
      <c r="G46" s="45">
        <v>0</v>
      </c>
      <c r="H46" s="45">
        <v>663</v>
      </c>
      <c r="I46" s="45">
        <v>165</v>
      </c>
      <c r="J46" s="45">
        <v>33</v>
      </c>
      <c r="K46" s="45">
        <v>0</v>
      </c>
      <c r="L46" s="45">
        <v>0</v>
      </c>
      <c r="M46" s="44">
        <v>6.2836</v>
      </c>
      <c r="N46" s="44">
        <v>2.7156</v>
      </c>
      <c r="O46" s="44">
        <v>0.6225</v>
      </c>
      <c r="P46" s="45">
        <v>1708</v>
      </c>
      <c r="Q46" s="45">
        <v>156</v>
      </c>
      <c r="R46" s="45">
        <v>0</v>
      </c>
      <c r="S46" s="45">
        <f t="shared" si="1"/>
        <v>813.3333333333333</v>
      </c>
      <c r="T46" s="45">
        <f t="shared" si="1"/>
        <v>74.28571428571428</v>
      </c>
      <c r="U46" s="45">
        <f t="shared" si="1"/>
        <v>0</v>
      </c>
      <c r="V46" s="44"/>
      <c r="W46" s="44" t="s">
        <v>5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</row>
    <row r="47" spans="1:29" ht="12.75">
      <c r="A47" s="43" t="s">
        <v>94</v>
      </c>
      <c r="B47" s="44" t="s">
        <v>95</v>
      </c>
      <c r="C47" s="45">
        <v>1619</v>
      </c>
      <c r="D47" s="45">
        <v>393</v>
      </c>
      <c r="E47" s="45">
        <v>74</v>
      </c>
      <c r="F47" s="45">
        <v>9</v>
      </c>
      <c r="G47" s="45">
        <v>0</v>
      </c>
      <c r="H47" s="45">
        <v>924</v>
      </c>
      <c r="I47" s="45">
        <v>174</v>
      </c>
      <c r="J47" s="45">
        <v>14</v>
      </c>
      <c r="K47" s="45">
        <v>0</v>
      </c>
      <c r="L47" s="45">
        <v>0</v>
      </c>
      <c r="M47" s="44">
        <v>9.5369</v>
      </c>
      <c r="N47" s="44">
        <v>2.8759</v>
      </c>
      <c r="O47" s="44">
        <v>0.6564</v>
      </c>
      <c r="P47" s="45">
        <v>2095</v>
      </c>
      <c r="Q47" s="45">
        <v>83</v>
      </c>
      <c r="R47" s="45">
        <v>0</v>
      </c>
      <c r="S47" s="45">
        <f t="shared" si="1"/>
        <v>997.6190476190476</v>
      </c>
      <c r="T47" s="45">
        <f t="shared" si="1"/>
        <v>39.523809523809526</v>
      </c>
      <c r="U47" s="45">
        <f t="shared" si="1"/>
        <v>0</v>
      </c>
      <c r="V47" s="44"/>
      <c r="W47" s="44" t="s">
        <v>5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</row>
    <row r="48" spans="1:29" ht="12.75">
      <c r="A48" s="43" t="s">
        <v>96</v>
      </c>
      <c r="B48" s="44" t="s">
        <v>97</v>
      </c>
      <c r="C48" s="45">
        <v>181</v>
      </c>
      <c r="D48" s="45">
        <v>160</v>
      </c>
      <c r="E48" s="45">
        <v>70</v>
      </c>
      <c r="F48" s="45">
        <v>8</v>
      </c>
      <c r="G48" s="45">
        <v>0</v>
      </c>
      <c r="H48" s="45">
        <v>178</v>
      </c>
      <c r="I48" s="45">
        <v>90</v>
      </c>
      <c r="J48" s="45">
        <v>15</v>
      </c>
      <c r="K48" s="45">
        <v>0</v>
      </c>
      <c r="L48" s="45">
        <v>0</v>
      </c>
      <c r="M48" s="44">
        <v>11.7685</v>
      </c>
      <c r="N48" s="44">
        <v>3.5529</v>
      </c>
      <c r="O48" s="44">
        <v>0.7407</v>
      </c>
      <c r="P48" s="45">
        <v>419</v>
      </c>
      <c r="Q48" s="45">
        <v>78</v>
      </c>
      <c r="R48" s="45">
        <v>0</v>
      </c>
      <c r="S48" s="45">
        <f t="shared" si="1"/>
        <v>199.52380952380952</v>
      </c>
      <c r="T48" s="45">
        <f t="shared" si="1"/>
        <v>37.14285714285714</v>
      </c>
      <c r="U48" s="45">
        <f t="shared" si="1"/>
        <v>0</v>
      </c>
      <c r="V48" s="44"/>
      <c r="W48" s="44" t="s">
        <v>5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</row>
    <row r="49" spans="1:29" ht="12.75">
      <c r="A49" s="43" t="s">
        <v>98</v>
      </c>
      <c r="B49" s="44" t="s">
        <v>99</v>
      </c>
      <c r="C49" s="45">
        <v>1300</v>
      </c>
      <c r="D49" s="45">
        <v>570</v>
      </c>
      <c r="E49" s="45">
        <v>333</v>
      </c>
      <c r="F49" s="45">
        <v>62</v>
      </c>
      <c r="G49" s="45">
        <v>9</v>
      </c>
      <c r="H49" s="45">
        <v>899</v>
      </c>
      <c r="I49" s="45">
        <v>315</v>
      </c>
      <c r="J49" s="45">
        <v>153</v>
      </c>
      <c r="K49" s="45">
        <v>12</v>
      </c>
      <c r="L49" s="45">
        <v>0</v>
      </c>
      <c r="M49" s="44">
        <v>4.74</v>
      </c>
      <c r="N49" s="44">
        <v>1.4399</v>
      </c>
      <c r="O49" s="44">
        <v>0.2067</v>
      </c>
      <c r="P49" s="45">
        <v>2274</v>
      </c>
      <c r="Q49" s="45">
        <v>404</v>
      </c>
      <c r="R49" s="45">
        <v>9</v>
      </c>
      <c r="S49" s="45">
        <f t="shared" si="1"/>
        <v>1082.857142857143</v>
      </c>
      <c r="T49" s="45">
        <f t="shared" si="1"/>
        <v>192.38095238095238</v>
      </c>
      <c r="U49" s="45">
        <f t="shared" si="1"/>
        <v>4.285714285714286</v>
      </c>
      <c r="V49" s="44"/>
      <c r="W49" s="44" t="s">
        <v>5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</row>
    <row r="50" spans="1:29" ht="12.75">
      <c r="A50" s="43" t="s">
        <v>100</v>
      </c>
      <c r="B50" s="44" t="s">
        <v>101</v>
      </c>
      <c r="C50" s="45">
        <v>1254</v>
      </c>
      <c r="D50" s="45">
        <v>433</v>
      </c>
      <c r="E50" s="45">
        <v>202</v>
      </c>
      <c r="F50" s="45">
        <v>63</v>
      </c>
      <c r="G50" s="45">
        <v>0</v>
      </c>
      <c r="H50" s="45">
        <v>657</v>
      </c>
      <c r="I50" s="45">
        <v>245</v>
      </c>
      <c r="J50" s="45">
        <v>101</v>
      </c>
      <c r="K50" s="45">
        <v>4</v>
      </c>
      <c r="L50" s="45">
        <v>0</v>
      </c>
      <c r="M50" s="44">
        <v>7.8021</v>
      </c>
      <c r="N50" s="44">
        <v>2.0915</v>
      </c>
      <c r="O50" s="44">
        <v>0.4409</v>
      </c>
      <c r="P50" s="45">
        <v>1952</v>
      </c>
      <c r="Q50" s="45">
        <v>265</v>
      </c>
      <c r="R50" s="45">
        <v>0</v>
      </c>
      <c r="S50" s="45">
        <f t="shared" si="1"/>
        <v>929.5238095238095</v>
      </c>
      <c r="T50" s="45">
        <f t="shared" si="1"/>
        <v>126.19047619047619</v>
      </c>
      <c r="U50" s="45">
        <f t="shared" si="1"/>
        <v>0</v>
      </c>
      <c r="V50" s="44"/>
      <c r="W50" s="44" t="s">
        <v>5</v>
      </c>
      <c r="X50" s="44">
        <v>1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</row>
    <row r="51" spans="1:29" ht="12.75">
      <c r="A51" s="43" t="s">
        <v>102</v>
      </c>
      <c r="B51" s="44" t="s">
        <v>103</v>
      </c>
      <c r="C51" s="45">
        <v>653</v>
      </c>
      <c r="D51" s="45">
        <v>338</v>
      </c>
      <c r="E51" s="45">
        <v>264</v>
      </c>
      <c r="F51" s="45">
        <v>80</v>
      </c>
      <c r="G51" s="45">
        <v>0</v>
      </c>
      <c r="H51" s="45">
        <v>389</v>
      </c>
      <c r="I51" s="45">
        <v>265</v>
      </c>
      <c r="J51" s="45">
        <v>157</v>
      </c>
      <c r="K51" s="45">
        <v>0</v>
      </c>
      <c r="L51" s="45">
        <v>0</v>
      </c>
      <c r="M51" s="44">
        <v>11.5376</v>
      </c>
      <c r="N51" s="44">
        <v>4.0749</v>
      </c>
      <c r="O51" s="44">
        <v>0.983</v>
      </c>
      <c r="P51" s="45">
        <v>1335</v>
      </c>
      <c r="Q51" s="45">
        <v>344</v>
      </c>
      <c r="R51" s="45">
        <v>0</v>
      </c>
      <c r="S51" s="45">
        <f t="shared" si="1"/>
        <v>635.7142857142857</v>
      </c>
      <c r="T51" s="45">
        <f t="shared" si="1"/>
        <v>163.8095238095238</v>
      </c>
      <c r="U51" s="45">
        <f t="shared" si="1"/>
        <v>0</v>
      </c>
      <c r="V51" s="44"/>
      <c r="W51" s="44" t="s">
        <v>5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</row>
    <row r="52" spans="1:29" ht="12.75">
      <c r="A52" s="43" t="s">
        <v>104</v>
      </c>
      <c r="B52" s="44" t="s">
        <v>105</v>
      </c>
      <c r="C52" s="45">
        <v>2266</v>
      </c>
      <c r="D52" s="45">
        <v>1394</v>
      </c>
      <c r="E52" s="45">
        <v>498</v>
      </c>
      <c r="F52" s="45">
        <v>284</v>
      </c>
      <c r="G52" s="45">
        <v>101</v>
      </c>
      <c r="H52" s="45">
        <v>1744</v>
      </c>
      <c r="I52" s="45">
        <v>648</v>
      </c>
      <c r="J52" s="45">
        <v>350</v>
      </c>
      <c r="K52" s="45">
        <v>104</v>
      </c>
      <c r="L52" s="45">
        <v>16</v>
      </c>
      <c r="M52" s="44">
        <v>14.738</v>
      </c>
      <c r="N52" s="44">
        <v>5.3336</v>
      </c>
      <c r="O52" s="44">
        <v>1.0895</v>
      </c>
      <c r="P52" s="45">
        <v>4543</v>
      </c>
      <c r="Q52" s="45">
        <v>883</v>
      </c>
      <c r="R52" s="45">
        <v>101</v>
      </c>
      <c r="S52" s="45">
        <f t="shared" si="1"/>
        <v>2163.333333333333</v>
      </c>
      <c r="T52" s="45">
        <f t="shared" si="1"/>
        <v>420.4761904761905</v>
      </c>
      <c r="U52" s="45">
        <f t="shared" si="1"/>
        <v>48.095238095238095</v>
      </c>
      <c r="V52" s="44"/>
      <c r="W52" s="44" t="s">
        <v>5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</row>
    <row r="53" spans="1:29" ht="12.75">
      <c r="A53" s="43" t="s">
        <v>106</v>
      </c>
      <c r="B53" s="44" t="s">
        <v>107</v>
      </c>
      <c r="C53" s="45">
        <v>549</v>
      </c>
      <c r="D53" s="45">
        <v>206</v>
      </c>
      <c r="E53" s="45">
        <v>52</v>
      </c>
      <c r="F53" s="45">
        <v>4</v>
      </c>
      <c r="G53" s="45">
        <v>0</v>
      </c>
      <c r="H53" s="45">
        <v>289</v>
      </c>
      <c r="I53" s="45">
        <v>79</v>
      </c>
      <c r="J53" s="45">
        <v>6</v>
      </c>
      <c r="K53" s="45">
        <v>0</v>
      </c>
      <c r="L53" s="45">
        <v>0</v>
      </c>
      <c r="M53" s="44">
        <v>3.766</v>
      </c>
      <c r="N53" s="44">
        <v>0.9099</v>
      </c>
      <c r="O53" s="44">
        <v>0.1842</v>
      </c>
      <c r="P53" s="45">
        <v>811</v>
      </c>
      <c r="Q53" s="45">
        <v>56</v>
      </c>
      <c r="R53" s="45">
        <v>0</v>
      </c>
      <c r="S53" s="45">
        <f t="shared" si="1"/>
        <v>386.19047619047615</v>
      </c>
      <c r="T53" s="45">
        <f t="shared" si="1"/>
        <v>26.666666666666664</v>
      </c>
      <c r="U53" s="45">
        <f t="shared" si="1"/>
        <v>0</v>
      </c>
      <c r="V53" s="44"/>
      <c r="W53" s="44" t="s">
        <v>5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</row>
    <row r="54" spans="1:29" ht="12.75">
      <c r="A54" s="43" t="s">
        <v>108</v>
      </c>
      <c r="B54" s="44" t="s">
        <v>109</v>
      </c>
      <c r="C54" s="45">
        <v>246</v>
      </c>
      <c r="D54" s="45">
        <v>33</v>
      </c>
      <c r="E54" s="45">
        <v>0</v>
      </c>
      <c r="F54" s="45">
        <v>0</v>
      </c>
      <c r="G54" s="45">
        <v>0</v>
      </c>
      <c r="H54" s="45">
        <v>123</v>
      </c>
      <c r="I54" s="45">
        <v>0</v>
      </c>
      <c r="J54" s="45">
        <v>0</v>
      </c>
      <c r="K54" s="45">
        <v>0</v>
      </c>
      <c r="L54" s="45">
        <v>0</v>
      </c>
      <c r="M54" s="44">
        <v>8.3047</v>
      </c>
      <c r="N54" s="44">
        <v>3.0846</v>
      </c>
      <c r="O54" s="44">
        <v>0.7027</v>
      </c>
      <c r="P54" s="45">
        <v>279</v>
      </c>
      <c r="Q54" s="45">
        <v>0</v>
      </c>
      <c r="R54" s="45">
        <v>0</v>
      </c>
      <c r="S54" s="45">
        <f t="shared" si="1"/>
        <v>132.85714285714286</v>
      </c>
      <c r="T54" s="45">
        <f t="shared" si="1"/>
        <v>0</v>
      </c>
      <c r="U54" s="45">
        <f t="shared" si="1"/>
        <v>0</v>
      </c>
      <c r="V54" s="44"/>
      <c r="W54" s="44" t="s">
        <v>5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</row>
    <row r="55" spans="1:29" ht="12.75">
      <c r="A55" s="43" t="s">
        <v>110</v>
      </c>
      <c r="B55" s="44" t="s">
        <v>111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4">
        <v>0.448</v>
      </c>
      <c r="N55" s="44">
        <v>0.0973</v>
      </c>
      <c r="O55" s="44">
        <v>0.0239</v>
      </c>
      <c r="P55" s="45">
        <v>0</v>
      </c>
      <c r="Q55" s="45">
        <v>0</v>
      </c>
      <c r="R55" s="45">
        <v>0</v>
      </c>
      <c r="S55" s="45">
        <f t="shared" si="1"/>
        <v>0</v>
      </c>
      <c r="T55" s="45">
        <f t="shared" si="1"/>
        <v>0</v>
      </c>
      <c r="U55" s="45">
        <f t="shared" si="1"/>
        <v>0</v>
      </c>
      <c r="V55" s="44"/>
      <c r="W55" s="44" t="s">
        <v>5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</row>
    <row r="56" spans="1:29" ht="12.75">
      <c r="A56" s="43" t="s">
        <v>112</v>
      </c>
      <c r="B56" s="44" t="s">
        <v>113</v>
      </c>
      <c r="C56" s="45">
        <v>6303</v>
      </c>
      <c r="D56" s="45">
        <v>2323</v>
      </c>
      <c r="E56" s="45">
        <v>1109</v>
      </c>
      <c r="F56" s="45">
        <v>337</v>
      </c>
      <c r="G56" s="45">
        <v>14</v>
      </c>
      <c r="H56" s="45">
        <v>3750</v>
      </c>
      <c r="I56" s="45">
        <v>1388</v>
      </c>
      <c r="J56" s="45">
        <v>505</v>
      </c>
      <c r="K56" s="45">
        <v>180</v>
      </c>
      <c r="L56" s="45">
        <v>4</v>
      </c>
      <c r="M56" s="44">
        <v>21.2272</v>
      </c>
      <c r="N56" s="44">
        <v>6.694</v>
      </c>
      <c r="O56" s="44">
        <v>1.4279</v>
      </c>
      <c r="P56" s="45">
        <v>10086</v>
      </c>
      <c r="Q56" s="45">
        <v>1460</v>
      </c>
      <c r="R56" s="45">
        <v>14</v>
      </c>
      <c r="S56" s="45">
        <f t="shared" si="1"/>
        <v>4802.857142857142</v>
      </c>
      <c r="T56" s="45">
        <f t="shared" si="1"/>
        <v>695.2380952380952</v>
      </c>
      <c r="U56" s="45">
        <f t="shared" si="1"/>
        <v>6.666666666666666</v>
      </c>
      <c r="V56" s="44"/>
      <c r="W56" s="44" t="s">
        <v>5</v>
      </c>
      <c r="X56" s="44">
        <v>1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</row>
    <row r="57" spans="1:29" ht="12.75">
      <c r="A57" s="43" t="s">
        <v>114</v>
      </c>
      <c r="B57" s="44" t="s">
        <v>115</v>
      </c>
      <c r="C57" s="45">
        <v>84</v>
      </c>
      <c r="D57" s="45">
        <v>36</v>
      </c>
      <c r="E57" s="45">
        <v>18</v>
      </c>
      <c r="F57" s="45">
        <v>3</v>
      </c>
      <c r="G57" s="45">
        <v>0</v>
      </c>
      <c r="H57" s="45">
        <v>44</v>
      </c>
      <c r="I57" s="45">
        <v>19</v>
      </c>
      <c r="J57" s="45">
        <v>5</v>
      </c>
      <c r="K57" s="45">
        <v>0</v>
      </c>
      <c r="L57" s="45">
        <v>0</v>
      </c>
      <c r="M57" s="44">
        <v>0.5347</v>
      </c>
      <c r="N57" s="44">
        <v>0.145</v>
      </c>
      <c r="O57" s="44">
        <v>0.0001</v>
      </c>
      <c r="P57" s="45">
        <v>141</v>
      </c>
      <c r="Q57" s="45">
        <v>21</v>
      </c>
      <c r="R57" s="45">
        <v>0</v>
      </c>
      <c r="S57" s="45">
        <f t="shared" si="1"/>
        <v>67.14285714285714</v>
      </c>
      <c r="T57" s="45">
        <f t="shared" si="1"/>
        <v>10</v>
      </c>
      <c r="U57" s="45">
        <f t="shared" si="1"/>
        <v>0</v>
      </c>
      <c r="V57" s="44"/>
      <c r="W57" s="44" t="s">
        <v>5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</row>
    <row r="58" spans="1:29" ht="12.75">
      <c r="A58" s="43" t="s">
        <v>116</v>
      </c>
      <c r="B58" s="44" t="s">
        <v>117</v>
      </c>
      <c r="C58" s="45">
        <v>2080</v>
      </c>
      <c r="D58" s="45">
        <v>1256</v>
      </c>
      <c r="E58" s="45">
        <v>596</v>
      </c>
      <c r="F58" s="45">
        <v>109</v>
      </c>
      <c r="G58" s="45">
        <v>3</v>
      </c>
      <c r="H58" s="45">
        <v>1517</v>
      </c>
      <c r="I58" s="45">
        <v>755</v>
      </c>
      <c r="J58" s="45">
        <v>182</v>
      </c>
      <c r="K58" s="45">
        <v>3</v>
      </c>
      <c r="L58" s="45">
        <v>0</v>
      </c>
      <c r="M58" s="44">
        <v>11.7513</v>
      </c>
      <c r="N58" s="44">
        <v>3.8132</v>
      </c>
      <c r="O58" s="44">
        <v>0.7984</v>
      </c>
      <c r="P58" s="45">
        <v>4044</v>
      </c>
      <c r="Q58" s="45">
        <v>708</v>
      </c>
      <c r="R58" s="45">
        <v>3</v>
      </c>
      <c r="S58" s="45">
        <f t="shared" si="1"/>
        <v>1925.7142857142856</v>
      </c>
      <c r="T58" s="45">
        <f t="shared" si="1"/>
        <v>337.1428571428571</v>
      </c>
      <c r="U58" s="45">
        <f t="shared" si="1"/>
        <v>1.4285714285714286</v>
      </c>
      <c r="V58" s="44"/>
      <c r="W58" s="44" t="s">
        <v>5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</row>
    <row r="59" spans="1:29" ht="12.75">
      <c r="A59" s="43" t="s">
        <v>118</v>
      </c>
      <c r="B59" s="44" t="s">
        <v>119</v>
      </c>
      <c r="C59" s="45">
        <v>1938</v>
      </c>
      <c r="D59" s="45">
        <v>215</v>
      </c>
      <c r="E59" s="45">
        <v>80</v>
      </c>
      <c r="F59" s="45">
        <v>3</v>
      </c>
      <c r="G59" s="45">
        <v>0</v>
      </c>
      <c r="H59" s="45">
        <v>904</v>
      </c>
      <c r="I59" s="45">
        <v>100</v>
      </c>
      <c r="J59" s="45">
        <v>12</v>
      </c>
      <c r="K59" s="45">
        <v>0</v>
      </c>
      <c r="L59" s="45">
        <v>0</v>
      </c>
      <c r="M59" s="44">
        <v>9.4152</v>
      </c>
      <c r="N59" s="44">
        <v>3.1815</v>
      </c>
      <c r="O59" s="44">
        <v>0.6123</v>
      </c>
      <c r="P59" s="45">
        <v>2236</v>
      </c>
      <c r="Q59" s="45">
        <v>83</v>
      </c>
      <c r="R59" s="45">
        <v>0</v>
      </c>
      <c r="S59" s="45">
        <f t="shared" si="1"/>
        <v>1064.7619047619048</v>
      </c>
      <c r="T59" s="45">
        <f t="shared" si="1"/>
        <v>39.523809523809526</v>
      </c>
      <c r="U59" s="45">
        <f t="shared" si="1"/>
        <v>0</v>
      </c>
      <c r="V59" s="44"/>
      <c r="W59" s="44" t="s">
        <v>5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</row>
    <row r="60" spans="1:29" ht="12.75">
      <c r="A60" s="43" t="s">
        <v>120</v>
      </c>
      <c r="B60" s="44" t="s">
        <v>121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4">
        <v>0.5488</v>
      </c>
      <c r="N60" s="44">
        <v>0.1276</v>
      </c>
      <c r="O60" s="44">
        <v>0.0219</v>
      </c>
      <c r="P60" s="45">
        <v>0</v>
      </c>
      <c r="Q60" s="45">
        <v>0</v>
      </c>
      <c r="R60" s="45">
        <v>0</v>
      </c>
      <c r="S60" s="45">
        <f t="shared" si="1"/>
        <v>0</v>
      </c>
      <c r="T60" s="45">
        <f t="shared" si="1"/>
        <v>0</v>
      </c>
      <c r="U60" s="45">
        <f t="shared" si="1"/>
        <v>0</v>
      </c>
      <c r="V60" s="44"/>
      <c r="W60" s="44" t="s">
        <v>5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</row>
    <row r="61" spans="1:29" ht="12.75">
      <c r="A61" s="43" t="s">
        <v>122</v>
      </c>
      <c r="B61" s="44" t="s">
        <v>123</v>
      </c>
      <c r="C61" s="45">
        <v>588</v>
      </c>
      <c r="D61" s="45">
        <v>332</v>
      </c>
      <c r="E61" s="45">
        <v>214</v>
      </c>
      <c r="F61" s="45">
        <v>23</v>
      </c>
      <c r="G61" s="45">
        <v>0</v>
      </c>
      <c r="H61" s="45">
        <v>413</v>
      </c>
      <c r="I61" s="45">
        <v>243</v>
      </c>
      <c r="J61" s="45">
        <v>55</v>
      </c>
      <c r="K61" s="45">
        <v>2</v>
      </c>
      <c r="L61" s="45">
        <v>0</v>
      </c>
      <c r="M61" s="44">
        <v>1.7815</v>
      </c>
      <c r="N61" s="44">
        <v>0.4901</v>
      </c>
      <c r="O61" s="44">
        <v>0.0633</v>
      </c>
      <c r="P61" s="45">
        <v>1157</v>
      </c>
      <c r="Q61" s="45">
        <v>237</v>
      </c>
      <c r="R61" s="45">
        <v>0</v>
      </c>
      <c r="S61" s="45">
        <f t="shared" si="1"/>
        <v>550.952380952381</v>
      </c>
      <c r="T61" s="45">
        <f t="shared" si="1"/>
        <v>112.85714285714285</v>
      </c>
      <c r="U61" s="45">
        <f t="shared" si="1"/>
        <v>0</v>
      </c>
      <c r="V61" s="44"/>
      <c r="W61" s="44" t="s">
        <v>5</v>
      </c>
      <c r="X61" s="44">
        <v>0</v>
      </c>
      <c r="Y61" s="44">
        <v>0</v>
      </c>
      <c r="Z61" s="44">
        <v>0</v>
      </c>
      <c r="AA61" s="44">
        <v>1</v>
      </c>
      <c r="AB61" s="44">
        <v>0</v>
      </c>
      <c r="AC61" s="44">
        <v>0</v>
      </c>
    </row>
    <row r="62" spans="1:29" ht="12.75">
      <c r="A62" s="43" t="s">
        <v>124</v>
      </c>
      <c r="B62" s="44" t="s">
        <v>125</v>
      </c>
      <c r="C62" s="45">
        <v>374</v>
      </c>
      <c r="D62" s="45">
        <v>325</v>
      </c>
      <c r="E62" s="45">
        <v>162</v>
      </c>
      <c r="F62" s="45">
        <v>10</v>
      </c>
      <c r="G62" s="45">
        <v>0</v>
      </c>
      <c r="H62" s="45">
        <v>349</v>
      </c>
      <c r="I62" s="45">
        <v>205</v>
      </c>
      <c r="J62" s="45">
        <v>13</v>
      </c>
      <c r="K62" s="45">
        <v>0</v>
      </c>
      <c r="L62" s="45">
        <v>0</v>
      </c>
      <c r="M62" s="44">
        <v>2.2435</v>
      </c>
      <c r="N62" s="44">
        <v>0.6223</v>
      </c>
      <c r="O62" s="44">
        <v>0.1</v>
      </c>
      <c r="P62" s="45">
        <v>871</v>
      </c>
      <c r="Q62" s="45">
        <v>172</v>
      </c>
      <c r="R62" s="45">
        <v>0</v>
      </c>
      <c r="S62" s="45">
        <f t="shared" si="1"/>
        <v>414.76190476190476</v>
      </c>
      <c r="T62" s="45">
        <f t="shared" si="1"/>
        <v>81.9047619047619</v>
      </c>
      <c r="U62" s="45">
        <f t="shared" si="1"/>
        <v>0</v>
      </c>
      <c r="V62" s="44"/>
      <c r="W62" s="44" t="s">
        <v>5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</row>
    <row r="63" spans="1:29" ht="12.75">
      <c r="A63" s="43" t="s">
        <v>126</v>
      </c>
      <c r="B63" s="44" t="s">
        <v>127</v>
      </c>
      <c r="C63" s="45">
        <v>110</v>
      </c>
      <c r="D63" s="45">
        <v>152</v>
      </c>
      <c r="E63" s="45">
        <v>158</v>
      </c>
      <c r="F63" s="45">
        <v>5</v>
      </c>
      <c r="G63" s="45">
        <v>0</v>
      </c>
      <c r="H63" s="45">
        <v>138</v>
      </c>
      <c r="I63" s="45">
        <v>172</v>
      </c>
      <c r="J63" s="45">
        <v>16</v>
      </c>
      <c r="K63" s="45">
        <v>0</v>
      </c>
      <c r="L63" s="45">
        <v>0</v>
      </c>
      <c r="M63" s="44">
        <v>0.4572</v>
      </c>
      <c r="N63" s="44">
        <v>0.1473</v>
      </c>
      <c r="O63" s="44">
        <v>0.015</v>
      </c>
      <c r="P63" s="45">
        <v>425</v>
      </c>
      <c r="Q63" s="45">
        <v>163</v>
      </c>
      <c r="R63" s="45">
        <v>0</v>
      </c>
      <c r="S63" s="45">
        <f t="shared" si="1"/>
        <v>202.38095238095238</v>
      </c>
      <c r="T63" s="45">
        <f t="shared" si="1"/>
        <v>77.61904761904762</v>
      </c>
      <c r="U63" s="45">
        <f t="shared" si="1"/>
        <v>0</v>
      </c>
      <c r="V63" s="44"/>
      <c r="W63" s="44" t="s">
        <v>5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</row>
    <row r="64" spans="1:29" ht="12.75">
      <c r="A64" s="43" t="s">
        <v>128</v>
      </c>
      <c r="B64" s="44" t="s">
        <v>129</v>
      </c>
      <c r="C64" s="45">
        <v>2816</v>
      </c>
      <c r="D64" s="45">
        <v>1354</v>
      </c>
      <c r="E64" s="45">
        <v>781</v>
      </c>
      <c r="F64" s="45">
        <v>70</v>
      </c>
      <c r="G64" s="45">
        <v>0</v>
      </c>
      <c r="H64" s="45">
        <v>1715</v>
      </c>
      <c r="I64" s="45">
        <v>786</v>
      </c>
      <c r="J64" s="45">
        <v>112</v>
      </c>
      <c r="K64" s="45">
        <v>0</v>
      </c>
      <c r="L64" s="45">
        <v>0</v>
      </c>
      <c r="M64" s="44">
        <v>13.0571</v>
      </c>
      <c r="N64" s="44">
        <v>3.7036</v>
      </c>
      <c r="O64" s="44">
        <v>0.5827</v>
      </c>
      <c r="P64" s="45">
        <v>5021</v>
      </c>
      <c r="Q64" s="45">
        <v>851</v>
      </c>
      <c r="R64" s="45">
        <v>0</v>
      </c>
      <c r="S64" s="45">
        <f t="shared" si="1"/>
        <v>2390.9523809523807</v>
      </c>
      <c r="T64" s="45">
        <f t="shared" si="1"/>
        <v>405.23809523809524</v>
      </c>
      <c r="U64" s="45">
        <f t="shared" si="1"/>
        <v>0</v>
      </c>
      <c r="V64" s="44"/>
      <c r="W64" s="44" t="s">
        <v>5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</row>
    <row r="65" spans="1:29" ht="12.75">
      <c r="A65" s="43" t="s">
        <v>130</v>
      </c>
      <c r="B65" s="44" t="s">
        <v>131</v>
      </c>
      <c r="C65" s="45">
        <v>102</v>
      </c>
      <c r="D65" s="45">
        <v>53</v>
      </c>
      <c r="E65" s="45">
        <v>36</v>
      </c>
      <c r="F65" s="45">
        <v>0</v>
      </c>
      <c r="G65" s="45">
        <v>0</v>
      </c>
      <c r="H65" s="45">
        <v>61</v>
      </c>
      <c r="I65" s="45">
        <v>38</v>
      </c>
      <c r="J65" s="45">
        <v>3</v>
      </c>
      <c r="K65" s="45">
        <v>0</v>
      </c>
      <c r="L65" s="45">
        <v>0</v>
      </c>
      <c r="M65" s="44">
        <v>1.264</v>
      </c>
      <c r="N65" s="44">
        <v>0.2946</v>
      </c>
      <c r="O65" s="44">
        <v>0.0007</v>
      </c>
      <c r="P65" s="45">
        <v>191</v>
      </c>
      <c r="Q65" s="45">
        <v>36</v>
      </c>
      <c r="R65" s="45">
        <v>0</v>
      </c>
      <c r="S65" s="45">
        <f t="shared" si="1"/>
        <v>90.95238095238095</v>
      </c>
      <c r="T65" s="45">
        <f t="shared" si="1"/>
        <v>17.142857142857142</v>
      </c>
      <c r="U65" s="45">
        <f t="shared" si="1"/>
        <v>0</v>
      </c>
      <c r="V65" s="44"/>
      <c r="W65" s="44" t="s">
        <v>5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</row>
    <row r="66" spans="1:29" ht="12.75">
      <c r="A66" s="43" t="s">
        <v>132</v>
      </c>
      <c r="B66" s="44" t="s">
        <v>133</v>
      </c>
      <c r="C66" s="45">
        <v>142</v>
      </c>
      <c r="D66" s="45">
        <v>97</v>
      </c>
      <c r="E66" s="45">
        <v>144</v>
      </c>
      <c r="F66" s="45">
        <v>49</v>
      </c>
      <c r="G66" s="45">
        <v>0</v>
      </c>
      <c r="H66" s="45">
        <v>103</v>
      </c>
      <c r="I66" s="45">
        <v>133</v>
      </c>
      <c r="J66" s="45">
        <v>74</v>
      </c>
      <c r="K66" s="45">
        <v>0</v>
      </c>
      <c r="L66" s="45">
        <v>0</v>
      </c>
      <c r="M66" s="44">
        <v>0.6389</v>
      </c>
      <c r="N66" s="44">
        <v>0.1687</v>
      </c>
      <c r="O66" s="44">
        <v>0.0155</v>
      </c>
      <c r="P66" s="45">
        <v>432</v>
      </c>
      <c r="Q66" s="45">
        <v>193</v>
      </c>
      <c r="R66" s="45">
        <v>0</v>
      </c>
      <c r="S66" s="45">
        <f t="shared" si="1"/>
        <v>205.7142857142857</v>
      </c>
      <c r="T66" s="45">
        <f t="shared" si="1"/>
        <v>91.9047619047619</v>
      </c>
      <c r="U66" s="45">
        <f t="shared" si="1"/>
        <v>0</v>
      </c>
      <c r="V66" s="44"/>
      <c r="W66" s="44" t="s">
        <v>5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</row>
    <row r="67" spans="1:29" ht="12.75">
      <c r="A67" s="43" t="s">
        <v>134</v>
      </c>
      <c r="B67" s="44" t="s">
        <v>135</v>
      </c>
      <c r="C67" s="45">
        <v>168</v>
      </c>
      <c r="D67" s="45">
        <v>103</v>
      </c>
      <c r="E67" s="45">
        <v>79</v>
      </c>
      <c r="F67" s="45">
        <v>49</v>
      </c>
      <c r="G67" s="45">
        <v>2</v>
      </c>
      <c r="H67" s="45">
        <v>118</v>
      </c>
      <c r="I67" s="45">
        <v>81</v>
      </c>
      <c r="J67" s="45">
        <v>32</v>
      </c>
      <c r="K67" s="45">
        <v>33</v>
      </c>
      <c r="L67" s="45">
        <v>0</v>
      </c>
      <c r="M67" s="44">
        <v>0.7247</v>
      </c>
      <c r="N67" s="44">
        <v>0.1782</v>
      </c>
      <c r="O67" s="44">
        <v>0.0226</v>
      </c>
      <c r="P67" s="45">
        <v>401</v>
      </c>
      <c r="Q67" s="45">
        <v>130</v>
      </c>
      <c r="R67" s="45">
        <v>2</v>
      </c>
      <c r="S67" s="45">
        <f t="shared" si="1"/>
        <v>190.95238095238093</v>
      </c>
      <c r="T67" s="45">
        <f t="shared" si="1"/>
        <v>61.904761904761905</v>
      </c>
      <c r="U67" s="45">
        <f t="shared" si="1"/>
        <v>0.9523809523809523</v>
      </c>
      <c r="V67" s="44"/>
      <c r="W67" s="44" t="s">
        <v>5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</row>
    <row r="68" spans="1:29" ht="12.75">
      <c r="A68" s="43" t="s">
        <v>136</v>
      </c>
      <c r="B68" s="44" t="s">
        <v>137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4">
        <v>2.3349</v>
      </c>
      <c r="N68" s="44">
        <v>0.5575</v>
      </c>
      <c r="O68" s="44">
        <v>0.1135</v>
      </c>
      <c r="P68" s="45">
        <v>0</v>
      </c>
      <c r="Q68" s="45">
        <v>0</v>
      </c>
      <c r="R68" s="45">
        <v>0</v>
      </c>
      <c r="S68" s="45">
        <f aca="true" t="shared" si="2" ref="S68:U131">P68/2.1</f>
        <v>0</v>
      </c>
      <c r="T68" s="45">
        <f t="shared" si="2"/>
        <v>0</v>
      </c>
      <c r="U68" s="45">
        <f t="shared" si="2"/>
        <v>0</v>
      </c>
      <c r="V68" s="44"/>
      <c r="W68" s="44" t="s">
        <v>5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</row>
    <row r="69" spans="1:29" ht="12.75">
      <c r="A69" s="43" t="s">
        <v>138</v>
      </c>
      <c r="B69" s="44" t="s">
        <v>139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4">
        <v>0.1682</v>
      </c>
      <c r="N69" s="44">
        <v>0.0334</v>
      </c>
      <c r="O69" s="44">
        <v>0</v>
      </c>
      <c r="P69" s="45">
        <v>0</v>
      </c>
      <c r="Q69" s="45">
        <v>0</v>
      </c>
      <c r="R69" s="45">
        <v>0</v>
      </c>
      <c r="S69" s="45">
        <f t="shared" si="2"/>
        <v>0</v>
      </c>
      <c r="T69" s="45">
        <f t="shared" si="2"/>
        <v>0</v>
      </c>
      <c r="U69" s="45">
        <f t="shared" si="2"/>
        <v>0</v>
      </c>
      <c r="V69" s="44"/>
      <c r="W69" s="44" t="s">
        <v>5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</row>
    <row r="70" spans="1:29" ht="12.75">
      <c r="A70" s="43" t="s">
        <v>140</v>
      </c>
      <c r="B70" s="44" t="s">
        <v>141</v>
      </c>
      <c r="C70" s="45">
        <v>135</v>
      </c>
      <c r="D70" s="45">
        <v>140</v>
      </c>
      <c r="E70" s="45">
        <v>63</v>
      </c>
      <c r="F70" s="45">
        <v>4</v>
      </c>
      <c r="G70" s="45">
        <v>0</v>
      </c>
      <c r="H70" s="45">
        <v>134</v>
      </c>
      <c r="I70" s="45">
        <v>84</v>
      </c>
      <c r="J70" s="45">
        <v>6</v>
      </c>
      <c r="K70" s="45">
        <v>0</v>
      </c>
      <c r="L70" s="45">
        <v>0</v>
      </c>
      <c r="M70" s="44">
        <v>1.9235</v>
      </c>
      <c r="N70" s="44">
        <v>0.4812</v>
      </c>
      <c r="O70" s="44">
        <v>0.087</v>
      </c>
      <c r="P70" s="45">
        <v>342</v>
      </c>
      <c r="Q70" s="45">
        <v>67</v>
      </c>
      <c r="R70" s="45">
        <v>0</v>
      </c>
      <c r="S70" s="45">
        <f t="shared" si="2"/>
        <v>162.85714285714286</v>
      </c>
      <c r="T70" s="45">
        <f t="shared" si="2"/>
        <v>31.904761904761905</v>
      </c>
      <c r="U70" s="45">
        <f t="shared" si="2"/>
        <v>0</v>
      </c>
      <c r="V70" s="44"/>
      <c r="W70" s="44" t="s">
        <v>5</v>
      </c>
      <c r="X70" s="44">
        <v>0</v>
      </c>
      <c r="Y70" s="44">
        <v>0</v>
      </c>
      <c r="Z70" s="44">
        <v>0</v>
      </c>
      <c r="AA70" s="44">
        <v>2</v>
      </c>
      <c r="AB70" s="44">
        <v>0</v>
      </c>
      <c r="AC70" s="44">
        <v>0</v>
      </c>
    </row>
    <row r="71" spans="1:29" ht="12.75">
      <c r="A71" s="43" t="s">
        <v>142</v>
      </c>
      <c r="B71" s="44" t="s">
        <v>143</v>
      </c>
      <c r="C71" s="45">
        <v>868</v>
      </c>
      <c r="D71" s="45">
        <v>274</v>
      </c>
      <c r="E71" s="45">
        <v>94</v>
      </c>
      <c r="F71" s="45">
        <v>1</v>
      </c>
      <c r="G71" s="45">
        <v>0</v>
      </c>
      <c r="H71" s="45">
        <v>547</v>
      </c>
      <c r="I71" s="45">
        <v>157</v>
      </c>
      <c r="J71" s="45">
        <v>10</v>
      </c>
      <c r="K71" s="45">
        <v>0</v>
      </c>
      <c r="L71" s="45">
        <v>0</v>
      </c>
      <c r="M71" s="44">
        <v>5.0729</v>
      </c>
      <c r="N71" s="44">
        <v>1.1033</v>
      </c>
      <c r="O71" s="44">
        <v>0.3422</v>
      </c>
      <c r="P71" s="45">
        <v>1237</v>
      </c>
      <c r="Q71" s="45">
        <v>95</v>
      </c>
      <c r="R71" s="45">
        <v>0</v>
      </c>
      <c r="S71" s="45">
        <f t="shared" si="2"/>
        <v>589.047619047619</v>
      </c>
      <c r="T71" s="45">
        <f t="shared" si="2"/>
        <v>45.238095238095234</v>
      </c>
      <c r="U71" s="45">
        <f t="shared" si="2"/>
        <v>0</v>
      </c>
      <c r="V71" s="44"/>
      <c r="W71" s="44" t="s">
        <v>5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</row>
    <row r="72" spans="1:29" ht="12.75">
      <c r="A72" s="43" t="s">
        <v>144</v>
      </c>
      <c r="B72" s="44" t="s">
        <v>145</v>
      </c>
      <c r="C72" s="45">
        <v>513</v>
      </c>
      <c r="D72" s="45">
        <v>97</v>
      </c>
      <c r="E72" s="45">
        <v>58</v>
      </c>
      <c r="F72" s="45">
        <v>14</v>
      </c>
      <c r="G72" s="45">
        <v>0</v>
      </c>
      <c r="H72" s="45">
        <v>222</v>
      </c>
      <c r="I72" s="45">
        <v>61</v>
      </c>
      <c r="J72" s="45">
        <v>26</v>
      </c>
      <c r="K72" s="45">
        <v>1</v>
      </c>
      <c r="L72" s="45">
        <v>0</v>
      </c>
      <c r="M72" s="44">
        <v>3.2982</v>
      </c>
      <c r="N72" s="44">
        <v>1.2727</v>
      </c>
      <c r="O72" s="44">
        <v>0.3229</v>
      </c>
      <c r="P72" s="45">
        <v>682</v>
      </c>
      <c r="Q72" s="45">
        <v>72</v>
      </c>
      <c r="R72" s="45">
        <v>0</v>
      </c>
      <c r="S72" s="45">
        <f t="shared" si="2"/>
        <v>324.76190476190476</v>
      </c>
      <c r="T72" s="45">
        <f t="shared" si="2"/>
        <v>34.285714285714285</v>
      </c>
      <c r="U72" s="45">
        <f t="shared" si="2"/>
        <v>0</v>
      </c>
      <c r="V72" s="44"/>
      <c r="W72" s="44" t="s">
        <v>5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</row>
    <row r="73" spans="1:29" ht="12.75">
      <c r="A73" s="43" t="s">
        <v>146</v>
      </c>
      <c r="B73" s="44" t="s">
        <v>147</v>
      </c>
      <c r="C73" s="45">
        <v>86</v>
      </c>
      <c r="D73" s="45">
        <v>107</v>
      </c>
      <c r="E73" s="45">
        <v>133</v>
      </c>
      <c r="F73" s="45">
        <v>6</v>
      </c>
      <c r="G73" s="45">
        <v>0</v>
      </c>
      <c r="H73" s="45">
        <v>97</v>
      </c>
      <c r="I73" s="45">
        <v>117</v>
      </c>
      <c r="J73" s="45">
        <v>51</v>
      </c>
      <c r="K73" s="45">
        <v>0</v>
      </c>
      <c r="L73" s="45">
        <v>0</v>
      </c>
      <c r="M73" s="44">
        <v>0.6186</v>
      </c>
      <c r="N73" s="44">
        <v>0.1631</v>
      </c>
      <c r="O73" s="44">
        <v>0.0073</v>
      </c>
      <c r="P73" s="45">
        <v>332</v>
      </c>
      <c r="Q73" s="45">
        <v>139</v>
      </c>
      <c r="R73" s="45">
        <v>0</v>
      </c>
      <c r="S73" s="45">
        <f t="shared" si="2"/>
        <v>158.0952380952381</v>
      </c>
      <c r="T73" s="45">
        <f t="shared" si="2"/>
        <v>66.19047619047619</v>
      </c>
      <c r="U73" s="45">
        <f t="shared" si="2"/>
        <v>0</v>
      </c>
      <c r="V73" s="44"/>
      <c r="W73" s="44" t="s">
        <v>5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</row>
    <row r="74" spans="1:29" ht="12.75">
      <c r="A74" s="43" t="s">
        <v>148</v>
      </c>
      <c r="B74" s="44" t="s">
        <v>149</v>
      </c>
      <c r="C74" s="45">
        <v>20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4">
        <v>4.4239</v>
      </c>
      <c r="N74" s="44">
        <v>1.17</v>
      </c>
      <c r="O74" s="44">
        <v>0.2423</v>
      </c>
      <c r="P74" s="45">
        <v>20</v>
      </c>
      <c r="Q74" s="45">
        <v>0</v>
      </c>
      <c r="R74" s="45">
        <v>0</v>
      </c>
      <c r="S74" s="45">
        <f t="shared" si="2"/>
        <v>9.523809523809524</v>
      </c>
      <c r="T74" s="45">
        <f t="shared" si="2"/>
        <v>0</v>
      </c>
      <c r="U74" s="45">
        <f t="shared" si="2"/>
        <v>0</v>
      </c>
      <c r="V74" s="44"/>
      <c r="W74" s="44" t="s">
        <v>5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</row>
    <row r="75" spans="1:29" ht="12.75">
      <c r="A75" s="43" t="s">
        <v>150</v>
      </c>
      <c r="B75" s="44" t="s">
        <v>151</v>
      </c>
      <c r="C75" s="45">
        <v>116</v>
      </c>
      <c r="D75" s="45">
        <v>73</v>
      </c>
      <c r="E75" s="45">
        <v>2</v>
      </c>
      <c r="F75" s="45">
        <v>0</v>
      </c>
      <c r="G75" s="45">
        <v>0</v>
      </c>
      <c r="H75" s="45">
        <v>85</v>
      </c>
      <c r="I75" s="45">
        <v>7</v>
      </c>
      <c r="J75" s="45">
        <v>0</v>
      </c>
      <c r="K75" s="45">
        <v>0</v>
      </c>
      <c r="L75" s="45">
        <v>0</v>
      </c>
      <c r="M75" s="44">
        <v>6.2575</v>
      </c>
      <c r="N75" s="44">
        <v>1.6872</v>
      </c>
      <c r="O75" s="44">
        <v>0.3445</v>
      </c>
      <c r="P75" s="45">
        <v>191</v>
      </c>
      <c r="Q75" s="45">
        <v>2</v>
      </c>
      <c r="R75" s="45">
        <v>0</v>
      </c>
      <c r="S75" s="45">
        <f t="shared" si="2"/>
        <v>90.95238095238095</v>
      </c>
      <c r="T75" s="45">
        <f t="shared" si="2"/>
        <v>0.9523809523809523</v>
      </c>
      <c r="U75" s="45">
        <f t="shared" si="2"/>
        <v>0</v>
      </c>
      <c r="V75" s="44"/>
      <c r="W75" s="44" t="s">
        <v>5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</row>
    <row r="76" spans="1:29" ht="12.75">
      <c r="A76" s="43" t="s">
        <v>152</v>
      </c>
      <c r="B76" s="44" t="s">
        <v>153</v>
      </c>
      <c r="C76" s="45">
        <v>48</v>
      </c>
      <c r="D76" s="45">
        <v>54</v>
      </c>
      <c r="E76" s="45">
        <v>53</v>
      </c>
      <c r="F76" s="45">
        <v>9</v>
      </c>
      <c r="G76" s="45">
        <v>0</v>
      </c>
      <c r="H76" s="45">
        <v>53</v>
      </c>
      <c r="I76" s="45">
        <v>44</v>
      </c>
      <c r="J76" s="45">
        <v>25</v>
      </c>
      <c r="K76" s="45">
        <v>0</v>
      </c>
      <c r="L76" s="45">
        <v>0</v>
      </c>
      <c r="M76" s="44">
        <v>0.252</v>
      </c>
      <c r="N76" s="44">
        <v>0.0847</v>
      </c>
      <c r="O76" s="44">
        <v>0.0008</v>
      </c>
      <c r="P76" s="45">
        <v>164</v>
      </c>
      <c r="Q76" s="45">
        <v>62</v>
      </c>
      <c r="R76" s="45">
        <v>0</v>
      </c>
      <c r="S76" s="45">
        <f t="shared" si="2"/>
        <v>78.09523809523809</v>
      </c>
      <c r="T76" s="45">
        <f t="shared" si="2"/>
        <v>29.523809523809522</v>
      </c>
      <c r="U76" s="45">
        <f t="shared" si="2"/>
        <v>0</v>
      </c>
      <c r="V76" s="44"/>
      <c r="W76" s="44" t="s">
        <v>5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</row>
    <row r="77" spans="1:29" ht="12.75">
      <c r="A77" s="43" t="s">
        <v>154</v>
      </c>
      <c r="B77" s="44" t="s">
        <v>155</v>
      </c>
      <c r="C77" s="45">
        <v>1814</v>
      </c>
      <c r="D77" s="45">
        <v>727</v>
      </c>
      <c r="E77" s="45">
        <v>341</v>
      </c>
      <c r="F77" s="45">
        <v>27</v>
      </c>
      <c r="G77" s="45">
        <v>0</v>
      </c>
      <c r="H77" s="45">
        <v>1084</v>
      </c>
      <c r="I77" s="45">
        <v>465</v>
      </c>
      <c r="J77" s="45">
        <v>56</v>
      </c>
      <c r="K77" s="45">
        <v>0</v>
      </c>
      <c r="L77" s="45">
        <v>0</v>
      </c>
      <c r="M77" s="44">
        <v>11.6569</v>
      </c>
      <c r="N77" s="44">
        <v>2.9244</v>
      </c>
      <c r="O77" s="44">
        <v>0.566</v>
      </c>
      <c r="P77" s="45">
        <v>2909</v>
      </c>
      <c r="Q77" s="45">
        <v>368</v>
      </c>
      <c r="R77" s="45">
        <v>0</v>
      </c>
      <c r="S77" s="45">
        <f t="shared" si="2"/>
        <v>1385.2380952380952</v>
      </c>
      <c r="T77" s="45">
        <f t="shared" si="2"/>
        <v>175.23809523809524</v>
      </c>
      <c r="U77" s="45">
        <f t="shared" si="2"/>
        <v>0</v>
      </c>
      <c r="V77" s="44"/>
      <c r="W77" s="44" t="s">
        <v>5</v>
      </c>
      <c r="X77" s="44">
        <v>1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</row>
    <row r="78" spans="1:29" ht="12.75">
      <c r="A78" s="43" t="s">
        <v>156</v>
      </c>
      <c r="B78" s="44" t="s">
        <v>157</v>
      </c>
      <c r="C78" s="45">
        <v>95</v>
      </c>
      <c r="D78" s="45">
        <v>71</v>
      </c>
      <c r="E78" s="45">
        <v>55</v>
      </c>
      <c r="F78" s="45">
        <v>0</v>
      </c>
      <c r="G78" s="45">
        <v>0</v>
      </c>
      <c r="H78" s="45">
        <v>80</v>
      </c>
      <c r="I78" s="45">
        <v>30</v>
      </c>
      <c r="J78" s="45">
        <v>0</v>
      </c>
      <c r="K78" s="45">
        <v>0</v>
      </c>
      <c r="L78" s="45">
        <v>0</v>
      </c>
      <c r="M78" s="44">
        <v>0.3819</v>
      </c>
      <c r="N78" s="44">
        <v>0.1045</v>
      </c>
      <c r="O78" s="44">
        <v>0.0018</v>
      </c>
      <c r="P78" s="45">
        <v>221</v>
      </c>
      <c r="Q78" s="45">
        <v>55</v>
      </c>
      <c r="R78" s="45">
        <v>0</v>
      </c>
      <c r="S78" s="45">
        <f t="shared" si="2"/>
        <v>105.23809523809523</v>
      </c>
      <c r="T78" s="45">
        <f t="shared" si="2"/>
        <v>26.19047619047619</v>
      </c>
      <c r="U78" s="45">
        <f t="shared" si="2"/>
        <v>0</v>
      </c>
      <c r="V78" s="44"/>
      <c r="W78" s="44" t="s">
        <v>5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</row>
    <row r="79" spans="1:29" ht="12.75">
      <c r="A79" s="43" t="s">
        <v>158</v>
      </c>
      <c r="B79" s="44" t="s">
        <v>159</v>
      </c>
      <c r="C79" s="45">
        <v>519</v>
      </c>
      <c r="D79" s="45">
        <v>168</v>
      </c>
      <c r="E79" s="45">
        <v>53</v>
      </c>
      <c r="F79" s="45">
        <v>7</v>
      </c>
      <c r="G79" s="45">
        <v>0</v>
      </c>
      <c r="H79" s="45">
        <v>250</v>
      </c>
      <c r="I79" s="45">
        <v>87</v>
      </c>
      <c r="J79" s="45">
        <v>7</v>
      </c>
      <c r="K79" s="45">
        <v>1</v>
      </c>
      <c r="L79" s="45">
        <v>0</v>
      </c>
      <c r="M79" s="44">
        <v>7.2439</v>
      </c>
      <c r="N79" s="44">
        <v>2.2961</v>
      </c>
      <c r="O79" s="44">
        <v>0.4904</v>
      </c>
      <c r="P79" s="45">
        <v>747</v>
      </c>
      <c r="Q79" s="45">
        <v>60</v>
      </c>
      <c r="R79" s="45">
        <v>0</v>
      </c>
      <c r="S79" s="45">
        <f t="shared" si="2"/>
        <v>355.7142857142857</v>
      </c>
      <c r="T79" s="45">
        <f t="shared" si="2"/>
        <v>28.57142857142857</v>
      </c>
      <c r="U79" s="45">
        <f t="shared" si="2"/>
        <v>0</v>
      </c>
      <c r="V79" s="44"/>
      <c r="W79" s="44" t="s">
        <v>5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</row>
    <row r="80" spans="1:29" ht="12.75">
      <c r="A80" s="43" t="s">
        <v>160</v>
      </c>
      <c r="B80" s="44" t="s">
        <v>161</v>
      </c>
      <c r="C80" s="45">
        <v>172</v>
      </c>
      <c r="D80" s="45">
        <v>26</v>
      </c>
      <c r="E80" s="45">
        <v>0</v>
      </c>
      <c r="F80" s="45">
        <v>0</v>
      </c>
      <c r="G80" s="45">
        <v>0</v>
      </c>
      <c r="H80" s="45">
        <v>80</v>
      </c>
      <c r="I80" s="45">
        <v>7</v>
      </c>
      <c r="J80" s="45">
        <v>0</v>
      </c>
      <c r="K80" s="45">
        <v>0</v>
      </c>
      <c r="L80" s="45">
        <v>0</v>
      </c>
      <c r="M80" s="44">
        <v>4.0265</v>
      </c>
      <c r="N80" s="44">
        <v>1.1781</v>
      </c>
      <c r="O80" s="44">
        <v>0.3216</v>
      </c>
      <c r="P80" s="45">
        <v>198</v>
      </c>
      <c r="Q80" s="45">
        <v>0</v>
      </c>
      <c r="R80" s="45">
        <v>0</v>
      </c>
      <c r="S80" s="45">
        <f t="shared" si="2"/>
        <v>94.28571428571428</v>
      </c>
      <c r="T80" s="45">
        <f t="shared" si="2"/>
        <v>0</v>
      </c>
      <c r="U80" s="45">
        <f t="shared" si="2"/>
        <v>0</v>
      </c>
      <c r="V80" s="44"/>
      <c r="W80" s="44" t="s">
        <v>5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</row>
    <row r="81" spans="1:29" ht="12.75">
      <c r="A81" s="43" t="s">
        <v>162</v>
      </c>
      <c r="B81" s="44" t="s">
        <v>163</v>
      </c>
      <c r="C81" s="45">
        <v>4147</v>
      </c>
      <c r="D81" s="45">
        <v>2552</v>
      </c>
      <c r="E81" s="45">
        <v>2034</v>
      </c>
      <c r="F81" s="45">
        <v>984</v>
      </c>
      <c r="G81" s="45">
        <v>29</v>
      </c>
      <c r="H81" s="45">
        <v>2862</v>
      </c>
      <c r="I81" s="45">
        <v>2224</v>
      </c>
      <c r="J81" s="45">
        <v>1165</v>
      </c>
      <c r="K81" s="45">
        <v>36</v>
      </c>
      <c r="L81" s="45">
        <v>0</v>
      </c>
      <c r="M81" s="44">
        <v>28.7286</v>
      </c>
      <c r="N81" s="44">
        <v>8.244</v>
      </c>
      <c r="O81" s="44">
        <v>1.6158</v>
      </c>
      <c r="P81" s="45">
        <v>9746</v>
      </c>
      <c r="Q81" s="45">
        <v>3047</v>
      </c>
      <c r="R81" s="45">
        <v>29</v>
      </c>
      <c r="S81" s="45">
        <f t="shared" si="2"/>
        <v>4640.952380952381</v>
      </c>
      <c r="T81" s="45">
        <f t="shared" si="2"/>
        <v>1450.952380952381</v>
      </c>
      <c r="U81" s="45">
        <f t="shared" si="2"/>
        <v>13.809523809523808</v>
      </c>
      <c r="V81" s="44"/>
      <c r="W81" s="44" t="s">
        <v>5</v>
      </c>
      <c r="X81" s="44">
        <v>2</v>
      </c>
      <c r="Y81" s="44">
        <v>0</v>
      </c>
      <c r="Z81" s="44">
        <v>0</v>
      </c>
      <c r="AA81" s="44">
        <v>2</v>
      </c>
      <c r="AB81" s="44">
        <v>0</v>
      </c>
      <c r="AC81" s="44">
        <v>0</v>
      </c>
    </row>
    <row r="82" spans="1:29" ht="12.75">
      <c r="A82" s="43" t="s">
        <v>164</v>
      </c>
      <c r="B82" s="44" t="s">
        <v>165</v>
      </c>
      <c r="C82" s="45">
        <v>96</v>
      </c>
      <c r="D82" s="45">
        <v>104</v>
      </c>
      <c r="E82" s="45">
        <v>96</v>
      </c>
      <c r="F82" s="45">
        <v>13</v>
      </c>
      <c r="G82" s="45">
        <v>0</v>
      </c>
      <c r="H82" s="45">
        <v>108</v>
      </c>
      <c r="I82" s="45">
        <v>85</v>
      </c>
      <c r="J82" s="45">
        <v>39</v>
      </c>
      <c r="K82" s="45">
        <v>0</v>
      </c>
      <c r="L82" s="45">
        <v>0</v>
      </c>
      <c r="M82" s="44">
        <v>0.7126</v>
      </c>
      <c r="N82" s="44">
        <v>0.171</v>
      </c>
      <c r="O82" s="44">
        <v>0.0146</v>
      </c>
      <c r="P82" s="45">
        <v>309</v>
      </c>
      <c r="Q82" s="45">
        <v>109</v>
      </c>
      <c r="R82" s="45">
        <v>0</v>
      </c>
      <c r="S82" s="45">
        <f t="shared" si="2"/>
        <v>147.14285714285714</v>
      </c>
      <c r="T82" s="45">
        <f t="shared" si="2"/>
        <v>51.904761904761905</v>
      </c>
      <c r="U82" s="45">
        <f t="shared" si="2"/>
        <v>0</v>
      </c>
      <c r="V82" s="44"/>
      <c r="W82" s="44" t="s">
        <v>5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</row>
    <row r="83" spans="1:29" ht="12.75">
      <c r="A83" s="43" t="s">
        <v>166</v>
      </c>
      <c r="B83" s="44" t="s">
        <v>167</v>
      </c>
      <c r="C83" s="45">
        <v>1480</v>
      </c>
      <c r="D83" s="45">
        <v>437</v>
      </c>
      <c r="E83" s="45">
        <v>293</v>
      </c>
      <c r="F83" s="45">
        <v>7</v>
      </c>
      <c r="G83" s="45">
        <v>4</v>
      </c>
      <c r="H83" s="45">
        <v>776</v>
      </c>
      <c r="I83" s="45">
        <v>328</v>
      </c>
      <c r="J83" s="45">
        <v>47</v>
      </c>
      <c r="K83" s="45">
        <v>4</v>
      </c>
      <c r="L83" s="45">
        <v>1</v>
      </c>
      <c r="M83" s="44">
        <v>9.8155</v>
      </c>
      <c r="N83" s="44">
        <v>3.2808</v>
      </c>
      <c r="O83" s="44">
        <v>0.7659</v>
      </c>
      <c r="P83" s="45">
        <v>2221</v>
      </c>
      <c r="Q83" s="45">
        <v>304</v>
      </c>
      <c r="R83" s="45">
        <v>4</v>
      </c>
      <c r="S83" s="45">
        <f t="shared" si="2"/>
        <v>1057.6190476190475</v>
      </c>
      <c r="T83" s="45">
        <f t="shared" si="2"/>
        <v>144.76190476190476</v>
      </c>
      <c r="U83" s="45">
        <f t="shared" si="2"/>
        <v>1.9047619047619047</v>
      </c>
      <c r="V83" s="44"/>
      <c r="W83" s="44" t="s">
        <v>5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</row>
    <row r="84" spans="1:29" ht="12.75">
      <c r="A84" s="43" t="s">
        <v>168</v>
      </c>
      <c r="B84" s="44" t="s">
        <v>169</v>
      </c>
      <c r="C84" s="45">
        <v>303</v>
      </c>
      <c r="D84" s="45">
        <v>54</v>
      </c>
      <c r="E84" s="45">
        <v>7</v>
      </c>
      <c r="F84" s="45">
        <v>1</v>
      </c>
      <c r="G84" s="45">
        <v>0</v>
      </c>
      <c r="H84" s="45">
        <v>160</v>
      </c>
      <c r="I84" s="45">
        <v>8</v>
      </c>
      <c r="J84" s="45">
        <v>2</v>
      </c>
      <c r="K84" s="45">
        <v>0</v>
      </c>
      <c r="L84" s="45">
        <v>0</v>
      </c>
      <c r="M84" s="44">
        <v>1.3847</v>
      </c>
      <c r="N84" s="44">
        <v>0.2877</v>
      </c>
      <c r="O84" s="44">
        <v>0.0925</v>
      </c>
      <c r="P84" s="45">
        <v>365</v>
      </c>
      <c r="Q84" s="45">
        <v>8</v>
      </c>
      <c r="R84" s="45">
        <v>0</v>
      </c>
      <c r="S84" s="45">
        <f t="shared" si="2"/>
        <v>173.8095238095238</v>
      </c>
      <c r="T84" s="45">
        <f t="shared" si="2"/>
        <v>3.8095238095238093</v>
      </c>
      <c r="U84" s="45">
        <f t="shared" si="2"/>
        <v>0</v>
      </c>
      <c r="V84" s="44"/>
      <c r="W84" s="44" t="s">
        <v>5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</row>
    <row r="85" spans="1:29" ht="12.75">
      <c r="A85" s="43" t="s">
        <v>170</v>
      </c>
      <c r="B85" s="44" t="s">
        <v>171</v>
      </c>
      <c r="C85" s="45">
        <v>2100</v>
      </c>
      <c r="D85" s="45">
        <v>1023</v>
      </c>
      <c r="E85" s="45">
        <v>571</v>
      </c>
      <c r="F85" s="45">
        <v>93</v>
      </c>
      <c r="G85" s="45">
        <v>3</v>
      </c>
      <c r="H85" s="45">
        <v>1241</v>
      </c>
      <c r="I85" s="45">
        <v>601</v>
      </c>
      <c r="J85" s="45">
        <v>126</v>
      </c>
      <c r="K85" s="45">
        <v>5</v>
      </c>
      <c r="L85" s="45">
        <v>0</v>
      </c>
      <c r="M85" s="44">
        <v>8.5638</v>
      </c>
      <c r="N85" s="44">
        <v>2.2075</v>
      </c>
      <c r="O85" s="44">
        <v>0.4257</v>
      </c>
      <c r="P85" s="45">
        <v>3790</v>
      </c>
      <c r="Q85" s="45">
        <v>667</v>
      </c>
      <c r="R85" s="45">
        <v>3</v>
      </c>
      <c r="S85" s="45">
        <f t="shared" si="2"/>
        <v>1804.7619047619046</v>
      </c>
      <c r="T85" s="45">
        <f t="shared" si="2"/>
        <v>317.6190476190476</v>
      </c>
      <c r="U85" s="45">
        <f t="shared" si="2"/>
        <v>1.4285714285714286</v>
      </c>
      <c r="V85" s="44"/>
      <c r="W85" s="44" t="s">
        <v>5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</row>
    <row r="86" spans="1:29" ht="12.75">
      <c r="A86" s="43" t="s">
        <v>172</v>
      </c>
      <c r="B86" s="44" t="s">
        <v>173</v>
      </c>
      <c r="C86" s="45">
        <v>24</v>
      </c>
      <c r="D86" s="45">
        <v>19</v>
      </c>
      <c r="E86" s="45">
        <v>13</v>
      </c>
      <c r="F86" s="45">
        <v>0</v>
      </c>
      <c r="G86" s="45">
        <v>0</v>
      </c>
      <c r="H86" s="45">
        <v>19</v>
      </c>
      <c r="I86" s="45">
        <v>17</v>
      </c>
      <c r="J86" s="45">
        <v>1</v>
      </c>
      <c r="K86" s="45">
        <v>0</v>
      </c>
      <c r="L86" s="45">
        <v>0</v>
      </c>
      <c r="M86" s="44">
        <v>3.3143</v>
      </c>
      <c r="N86" s="44">
        <v>0.9273</v>
      </c>
      <c r="O86" s="44">
        <v>0.1928</v>
      </c>
      <c r="P86" s="45">
        <v>56</v>
      </c>
      <c r="Q86" s="45">
        <v>13</v>
      </c>
      <c r="R86" s="45">
        <v>0</v>
      </c>
      <c r="S86" s="45">
        <f t="shared" si="2"/>
        <v>26.666666666666664</v>
      </c>
      <c r="T86" s="45">
        <f t="shared" si="2"/>
        <v>6.19047619047619</v>
      </c>
      <c r="U86" s="45">
        <f t="shared" si="2"/>
        <v>0</v>
      </c>
      <c r="V86" s="44"/>
      <c r="W86" s="44" t="s">
        <v>5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</row>
    <row r="87" spans="1:29" ht="12.75">
      <c r="A87" s="43" t="s">
        <v>174</v>
      </c>
      <c r="B87" s="44" t="s">
        <v>175</v>
      </c>
      <c r="C87" s="45">
        <v>341</v>
      </c>
      <c r="D87" s="45">
        <v>358</v>
      </c>
      <c r="E87" s="45">
        <v>220</v>
      </c>
      <c r="F87" s="45">
        <v>35</v>
      </c>
      <c r="G87" s="45">
        <v>0</v>
      </c>
      <c r="H87" s="45">
        <v>324</v>
      </c>
      <c r="I87" s="45">
        <v>300</v>
      </c>
      <c r="J87" s="45">
        <v>55</v>
      </c>
      <c r="K87" s="45">
        <v>0</v>
      </c>
      <c r="L87" s="45">
        <v>0</v>
      </c>
      <c r="M87" s="44">
        <v>1.0067</v>
      </c>
      <c r="N87" s="44">
        <v>0.3236</v>
      </c>
      <c r="O87" s="44">
        <v>0.0196</v>
      </c>
      <c r="P87" s="45">
        <v>954</v>
      </c>
      <c r="Q87" s="45">
        <v>255</v>
      </c>
      <c r="R87" s="45">
        <v>0</v>
      </c>
      <c r="S87" s="45">
        <f t="shared" si="2"/>
        <v>454.2857142857143</v>
      </c>
      <c r="T87" s="45">
        <f t="shared" si="2"/>
        <v>121.42857142857142</v>
      </c>
      <c r="U87" s="45">
        <f t="shared" si="2"/>
        <v>0</v>
      </c>
      <c r="V87" s="44"/>
      <c r="W87" s="44" t="s">
        <v>5</v>
      </c>
      <c r="X87" s="44">
        <v>1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</row>
    <row r="88" spans="1:29" ht="12.75">
      <c r="A88" s="43" t="s">
        <v>176</v>
      </c>
      <c r="B88" s="44" t="s">
        <v>177</v>
      </c>
      <c r="C88" s="45">
        <v>46</v>
      </c>
      <c r="D88" s="45">
        <v>54</v>
      </c>
      <c r="E88" s="45">
        <v>40</v>
      </c>
      <c r="F88" s="45">
        <v>0</v>
      </c>
      <c r="G88" s="45">
        <v>0</v>
      </c>
      <c r="H88" s="45">
        <v>65</v>
      </c>
      <c r="I88" s="45">
        <v>45</v>
      </c>
      <c r="J88" s="45">
        <v>0</v>
      </c>
      <c r="K88" s="45">
        <v>0</v>
      </c>
      <c r="L88" s="45">
        <v>0</v>
      </c>
      <c r="M88" s="44">
        <v>0.3875</v>
      </c>
      <c r="N88" s="44">
        <v>0.093</v>
      </c>
      <c r="O88" s="44">
        <v>0.0136</v>
      </c>
      <c r="P88" s="45">
        <v>140</v>
      </c>
      <c r="Q88" s="45">
        <v>40</v>
      </c>
      <c r="R88" s="45">
        <v>0</v>
      </c>
      <c r="S88" s="45">
        <f t="shared" si="2"/>
        <v>66.66666666666666</v>
      </c>
      <c r="T88" s="45">
        <f t="shared" si="2"/>
        <v>19.047619047619047</v>
      </c>
      <c r="U88" s="45">
        <f t="shared" si="2"/>
        <v>0</v>
      </c>
      <c r="V88" s="44"/>
      <c r="W88" s="44" t="s">
        <v>5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</row>
    <row r="89" spans="1:29" ht="12.75">
      <c r="A89" s="43" t="s">
        <v>178</v>
      </c>
      <c r="B89" s="44" t="s">
        <v>179</v>
      </c>
      <c r="C89" s="45">
        <v>407</v>
      </c>
      <c r="D89" s="45">
        <v>125</v>
      </c>
      <c r="E89" s="45">
        <v>58</v>
      </c>
      <c r="F89" s="45">
        <v>0</v>
      </c>
      <c r="G89" s="45">
        <v>0</v>
      </c>
      <c r="H89" s="45">
        <v>206</v>
      </c>
      <c r="I89" s="45">
        <v>71</v>
      </c>
      <c r="J89" s="45">
        <v>1</v>
      </c>
      <c r="K89" s="45">
        <v>0</v>
      </c>
      <c r="L89" s="45">
        <v>0</v>
      </c>
      <c r="M89" s="44">
        <v>1.7498</v>
      </c>
      <c r="N89" s="44">
        <v>0.4355</v>
      </c>
      <c r="O89" s="44">
        <v>0.0671</v>
      </c>
      <c r="P89" s="45">
        <v>590</v>
      </c>
      <c r="Q89" s="45">
        <v>58</v>
      </c>
      <c r="R89" s="45">
        <v>0</v>
      </c>
      <c r="S89" s="45">
        <f t="shared" si="2"/>
        <v>280.95238095238096</v>
      </c>
      <c r="T89" s="45">
        <f t="shared" si="2"/>
        <v>27.619047619047617</v>
      </c>
      <c r="U89" s="45">
        <f t="shared" si="2"/>
        <v>0</v>
      </c>
      <c r="V89" s="44"/>
      <c r="W89" s="44" t="s">
        <v>5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</row>
    <row r="90" spans="1:29" ht="12.75">
      <c r="A90" s="43" t="s">
        <v>180</v>
      </c>
      <c r="B90" s="44" t="s">
        <v>181</v>
      </c>
      <c r="C90" s="45">
        <v>292</v>
      </c>
      <c r="D90" s="45">
        <v>173</v>
      </c>
      <c r="E90" s="45">
        <v>106</v>
      </c>
      <c r="F90" s="45">
        <v>7</v>
      </c>
      <c r="G90" s="45">
        <v>0</v>
      </c>
      <c r="H90" s="45">
        <v>196</v>
      </c>
      <c r="I90" s="45">
        <v>116</v>
      </c>
      <c r="J90" s="45">
        <v>17</v>
      </c>
      <c r="K90" s="45">
        <v>0</v>
      </c>
      <c r="L90" s="45">
        <v>0</v>
      </c>
      <c r="M90" s="44">
        <v>8.0725</v>
      </c>
      <c r="N90" s="44">
        <v>1.9809</v>
      </c>
      <c r="O90" s="44">
        <v>0.4688</v>
      </c>
      <c r="P90" s="45">
        <v>578</v>
      </c>
      <c r="Q90" s="45">
        <v>113</v>
      </c>
      <c r="R90" s="45">
        <v>0</v>
      </c>
      <c r="S90" s="45">
        <f t="shared" si="2"/>
        <v>275.23809523809524</v>
      </c>
      <c r="T90" s="45">
        <f t="shared" si="2"/>
        <v>53.80952380952381</v>
      </c>
      <c r="U90" s="45">
        <f t="shared" si="2"/>
        <v>0</v>
      </c>
      <c r="V90" s="44"/>
      <c r="W90" s="44" t="s">
        <v>5</v>
      </c>
      <c r="X90" s="44">
        <v>1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</row>
    <row r="91" spans="1:29" ht="12.75">
      <c r="A91" s="43" t="s">
        <v>182</v>
      </c>
      <c r="B91" s="44" t="s">
        <v>183</v>
      </c>
      <c r="C91" s="45">
        <v>111</v>
      </c>
      <c r="D91" s="45">
        <v>108</v>
      </c>
      <c r="E91" s="45">
        <v>89</v>
      </c>
      <c r="F91" s="45">
        <v>10</v>
      </c>
      <c r="G91" s="45">
        <v>0</v>
      </c>
      <c r="H91" s="45">
        <v>104</v>
      </c>
      <c r="I91" s="45">
        <v>89</v>
      </c>
      <c r="J91" s="45">
        <v>31</v>
      </c>
      <c r="K91" s="45">
        <v>0</v>
      </c>
      <c r="L91" s="45">
        <v>0</v>
      </c>
      <c r="M91" s="44">
        <v>0.61</v>
      </c>
      <c r="N91" s="44">
        <v>0.1687</v>
      </c>
      <c r="O91" s="44">
        <v>0</v>
      </c>
      <c r="P91" s="45">
        <v>318</v>
      </c>
      <c r="Q91" s="45">
        <v>99</v>
      </c>
      <c r="R91" s="45">
        <v>0</v>
      </c>
      <c r="S91" s="45">
        <f t="shared" si="2"/>
        <v>151.42857142857142</v>
      </c>
      <c r="T91" s="45">
        <f t="shared" si="2"/>
        <v>47.14285714285714</v>
      </c>
      <c r="U91" s="45">
        <f t="shared" si="2"/>
        <v>0</v>
      </c>
      <c r="V91" s="44"/>
      <c r="W91" s="44" t="s">
        <v>5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</row>
    <row r="92" spans="1:29" ht="12.75">
      <c r="A92" s="43" t="s">
        <v>184</v>
      </c>
      <c r="B92" s="44" t="s">
        <v>185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4">
        <v>0.8824</v>
      </c>
      <c r="N92" s="44">
        <v>0.0938</v>
      </c>
      <c r="O92" s="44">
        <v>0</v>
      </c>
      <c r="P92" s="45">
        <v>0</v>
      </c>
      <c r="Q92" s="45">
        <v>0</v>
      </c>
      <c r="R92" s="45">
        <v>0</v>
      </c>
      <c r="S92" s="45">
        <f t="shared" si="2"/>
        <v>0</v>
      </c>
      <c r="T92" s="45">
        <f t="shared" si="2"/>
        <v>0</v>
      </c>
      <c r="U92" s="45">
        <f t="shared" si="2"/>
        <v>0</v>
      </c>
      <c r="V92" s="44"/>
      <c r="W92" s="44" t="s">
        <v>5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</row>
    <row r="93" spans="1:29" ht="12.75">
      <c r="A93" s="43" t="s">
        <v>186</v>
      </c>
      <c r="B93" s="44" t="s">
        <v>187</v>
      </c>
      <c r="C93" s="45">
        <v>16</v>
      </c>
      <c r="D93" s="45">
        <v>1</v>
      </c>
      <c r="E93" s="45">
        <v>0</v>
      </c>
      <c r="F93" s="45">
        <v>0</v>
      </c>
      <c r="G93" s="45">
        <v>0</v>
      </c>
      <c r="H93" s="45">
        <v>2</v>
      </c>
      <c r="I93" s="45">
        <v>0</v>
      </c>
      <c r="J93" s="45">
        <v>0</v>
      </c>
      <c r="K93" s="45">
        <v>0</v>
      </c>
      <c r="L93" s="45">
        <v>0</v>
      </c>
      <c r="M93" s="44">
        <v>5.2525</v>
      </c>
      <c r="N93" s="44">
        <v>1.3036</v>
      </c>
      <c r="O93" s="44">
        <v>0.35</v>
      </c>
      <c r="P93" s="45">
        <v>17</v>
      </c>
      <c r="Q93" s="45">
        <v>0</v>
      </c>
      <c r="R93" s="45">
        <v>0</v>
      </c>
      <c r="S93" s="45">
        <f t="shared" si="2"/>
        <v>8.095238095238095</v>
      </c>
      <c r="T93" s="45">
        <f t="shared" si="2"/>
        <v>0</v>
      </c>
      <c r="U93" s="45">
        <f t="shared" si="2"/>
        <v>0</v>
      </c>
      <c r="V93" s="44"/>
      <c r="W93" s="44" t="s">
        <v>5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</row>
    <row r="94" spans="1:29" ht="12.75">
      <c r="A94" s="43" t="s">
        <v>188</v>
      </c>
      <c r="B94" s="44" t="s">
        <v>189</v>
      </c>
      <c r="C94" s="45">
        <v>327</v>
      </c>
      <c r="D94" s="45">
        <v>178</v>
      </c>
      <c r="E94" s="45">
        <v>110</v>
      </c>
      <c r="F94" s="45">
        <v>4</v>
      </c>
      <c r="G94" s="45">
        <v>0</v>
      </c>
      <c r="H94" s="45">
        <v>213</v>
      </c>
      <c r="I94" s="45">
        <v>150</v>
      </c>
      <c r="J94" s="45">
        <v>15</v>
      </c>
      <c r="K94" s="45">
        <v>1</v>
      </c>
      <c r="L94" s="45">
        <v>0</v>
      </c>
      <c r="M94" s="44">
        <v>5.5037</v>
      </c>
      <c r="N94" s="44">
        <v>1.2217</v>
      </c>
      <c r="O94" s="44">
        <v>0.2506</v>
      </c>
      <c r="P94" s="45">
        <v>619</v>
      </c>
      <c r="Q94" s="45">
        <v>114</v>
      </c>
      <c r="R94" s="45">
        <v>0</v>
      </c>
      <c r="S94" s="45">
        <f t="shared" si="2"/>
        <v>294.76190476190476</v>
      </c>
      <c r="T94" s="45">
        <f t="shared" si="2"/>
        <v>54.285714285714285</v>
      </c>
      <c r="U94" s="45">
        <f t="shared" si="2"/>
        <v>0</v>
      </c>
      <c r="V94" s="44"/>
      <c r="W94" s="44" t="s">
        <v>5</v>
      </c>
      <c r="X94" s="44">
        <v>1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</row>
    <row r="95" spans="1:29" ht="12.75">
      <c r="A95" s="43" t="s">
        <v>190</v>
      </c>
      <c r="B95" s="44" t="s">
        <v>191</v>
      </c>
      <c r="C95" s="45">
        <v>443</v>
      </c>
      <c r="D95" s="45">
        <v>404</v>
      </c>
      <c r="E95" s="45">
        <v>160</v>
      </c>
      <c r="F95" s="45">
        <v>0</v>
      </c>
      <c r="G95" s="45">
        <v>0</v>
      </c>
      <c r="H95" s="45">
        <v>403</v>
      </c>
      <c r="I95" s="45">
        <v>204</v>
      </c>
      <c r="J95" s="45">
        <v>11</v>
      </c>
      <c r="K95" s="45">
        <v>0</v>
      </c>
      <c r="L95" s="45">
        <v>0</v>
      </c>
      <c r="M95" s="44">
        <v>2.3688</v>
      </c>
      <c r="N95" s="44">
        <v>0.5853</v>
      </c>
      <c r="O95" s="44">
        <v>0.0572</v>
      </c>
      <c r="P95" s="45">
        <v>1007</v>
      </c>
      <c r="Q95" s="45">
        <v>160</v>
      </c>
      <c r="R95" s="45">
        <v>0</v>
      </c>
      <c r="S95" s="45">
        <f t="shared" si="2"/>
        <v>479.5238095238095</v>
      </c>
      <c r="T95" s="45">
        <f t="shared" si="2"/>
        <v>76.19047619047619</v>
      </c>
      <c r="U95" s="45">
        <f t="shared" si="2"/>
        <v>0</v>
      </c>
      <c r="V95" s="44"/>
      <c r="W95" s="44" t="s">
        <v>5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</row>
    <row r="96" spans="1:29" ht="12.75">
      <c r="A96" s="43" t="s">
        <v>192</v>
      </c>
      <c r="B96" s="44" t="s">
        <v>193</v>
      </c>
      <c r="C96" s="45">
        <v>283</v>
      </c>
      <c r="D96" s="45">
        <v>93</v>
      </c>
      <c r="E96" s="45">
        <v>38</v>
      </c>
      <c r="F96" s="45">
        <v>13</v>
      </c>
      <c r="G96" s="45">
        <v>0</v>
      </c>
      <c r="H96" s="45">
        <v>126</v>
      </c>
      <c r="I96" s="45">
        <v>47</v>
      </c>
      <c r="J96" s="45">
        <v>16</v>
      </c>
      <c r="K96" s="45">
        <v>0</v>
      </c>
      <c r="L96" s="45">
        <v>0</v>
      </c>
      <c r="M96" s="44">
        <v>4.34</v>
      </c>
      <c r="N96" s="44">
        <v>1.5777</v>
      </c>
      <c r="O96" s="44">
        <v>0.3023</v>
      </c>
      <c r="P96" s="45">
        <v>427</v>
      </c>
      <c r="Q96" s="45">
        <v>51</v>
      </c>
      <c r="R96" s="45">
        <v>0</v>
      </c>
      <c r="S96" s="45">
        <f t="shared" si="2"/>
        <v>203.33333333333331</v>
      </c>
      <c r="T96" s="45">
        <f t="shared" si="2"/>
        <v>24.285714285714285</v>
      </c>
      <c r="U96" s="45">
        <f t="shared" si="2"/>
        <v>0</v>
      </c>
      <c r="V96" s="44"/>
      <c r="W96" s="44" t="s">
        <v>5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</row>
    <row r="97" spans="1:29" ht="12.75">
      <c r="A97" s="43" t="s">
        <v>194</v>
      </c>
      <c r="B97" s="44" t="s">
        <v>195</v>
      </c>
      <c r="C97" s="45">
        <v>1190</v>
      </c>
      <c r="D97" s="45">
        <v>619</v>
      </c>
      <c r="E97" s="45">
        <v>232</v>
      </c>
      <c r="F97" s="45">
        <v>58</v>
      </c>
      <c r="G97" s="45">
        <v>0</v>
      </c>
      <c r="H97" s="45">
        <v>837</v>
      </c>
      <c r="I97" s="45">
        <v>264</v>
      </c>
      <c r="J97" s="45">
        <v>77</v>
      </c>
      <c r="K97" s="45">
        <v>0</v>
      </c>
      <c r="L97" s="45">
        <v>0</v>
      </c>
      <c r="M97" s="44">
        <v>5.4852</v>
      </c>
      <c r="N97" s="44">
        <v>1.9541</v>
      </c>
      <c r="O97" s="44">
        <v>0.3376</v>
      </c>
      <c r="P97" s="45">
        <v>2099</v>
      </c>
      <c r="Q97" s="45">
        <v>290</v>
      </c>
      <c r="R97" s="45">
        <v>0</v>
      </c>
      <c r="S97" s="45">
        <f t="shared" si="2"/>
        <v>999.5238095238095</v>
      </c>
      <c r="T97" s="45">
        <f t="shared" si="2"/>
        <v>138.0952380952381</v>
      </c>
      <c r="U97" s="45">
        <f t="shared" si="2"/>
        <v>0</v>
      </c>
      <c r="V97" s="44"/>
      <c r="W97" s="44" t="s">
        <v>5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</row>
    <row r="98" spans="1:29" ht="12.75">
      <c r="A98" s="43" t="s">
        <v>196</v>
      </c>
      <c r="B98" s="44" t="s">
        <v>197</v>
      </c>
      <c r="C98" s="45">
        <v>1351</v>
      </c>
      <c r="D98" s="45">
        <v>513</v>
      </c>
      <c r="E98" s="45">
        <v>256</v>
      </c>
      <c r="F98" s="45">
        <v>61</v>
      </c>
      <c r="G98" s="45">
        <v>1</v>
      </c>
      <c r="H98" s="45">
        <v>812</v>
      </c>
      <c r="I98" s="45">
        <v>360</v>
      </c>
      <c r="J98" s="45">
        <v>93</v>
      </c>
      <c r="K98" s="45">
        <v>7</v>
      </c>
      <c r="L98" s="45">
        <v>0</v>
      </c>
      <c r="M98" s="44">
        <v>9.197</v>
      </c>
      <c r="N98" s="44">
        <v>2.9121</v>
      </c>
      <c r="O98" s="44">
        <v>0.5674</v>
      </c>
      <c r="P98" s="45">
        <v>2182</v>
      </c>
      <c r="Q98" s="45">
        <v>318</v>
      </c>
      <c r="R98" s="45">
        <v>1</v>
      </c>
      <c r="S98" s="45">
        <f t="shared" si="2"/>
        <v>1039.047619047619</v>
      </c>
      <c r="T98" s="45">
        <f t="shared" si="2"/>
        <v>151.42857142857142</v>
      </c>
      <c r="U98" s="45">
        <f t="shared" si="2"/>
        <v>0.47619047619047616</v>
      </c>
      <c r="V98" s="44"/>
      <c r="W98" s="44" t="s">
        <v>5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</row>
    <row r="99" spans="1:29" ht="12.75">
      <c r="A99" s="43" t="s">
        <v>198</v>
      </c>
      <c r="B99" s="44" t="s">
        <v>199</v>
      </c>
      <c r="C99" s="45">
        <v>1614</v>
      </c>
      <c r="D99" s="45">
        <v>504</v>
      </c>
      <c r="E99" s="45">
        <v>238</v>
      </c>
      <c r="F99" s="45">
        <v>51</v>
      </c>
      <c r="G99" s="45">
        <v>0</v>
      </c>
      <c r="H99" s="45">
        <v>712</v>
      </c>
      <c r="I99" s="45">
        <v>327</v>
      </c>
      <c r="J99" s="45">
        <v>68</v>
      </c>
      <c r="K99" s="45">
        <v>0</v>
      </c>
      <c r="L99" s="45">
        <v>0</v>
      </c>
      <c r="M99" s="44">
        <v>6.119</v>
      </c>
      <c r="N99" s="44">
        <v>1.7649</v>
      </c>
      <c r="O99" s="44">
        <v>0.2286</v>
      </c>
      <c r="P99" s="45">
        <v>2407</v>
      </c>
      <c r="Q99" s="45">
        <v>289</v>
      </c>
      <c r="R99" s="45">
        <v>0</v>
      </c>
      <c r="S99" s="45">
        <f t="shared" si="2"/>
        <v>1146.1904761904761</v>
      </c>
      <c r="T99" s="45">
        <f t="shared" si="2"/>
        <v>137.61904761904762</v>
      </c>
      <c r="U99" s="45">
        <f t="shared" si="2"/>
        <v>0</v>
      </c>
      <c r="V99" s="44"/>
      <c r="W99" s="44" t="s">
        <v>5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</row>
    <row r="100" spans="1:29" ht="12.75">
      <c r="A100" s="43" t="s">
        <v>200</v>
      </c>
      <c r="B100" s="44" t="s">
        <v>201</v>
      </c>
      <c r="C100" s="45">
        <v>825</v>
      </c>
      <c r="D100" s="45">
        <v>266</v>
      </c>
      <c r="E100" s="45">
        <v>97</v>
      </c>
      <c r="F100" s="45">
        <v>54</v>
      </c>
      <c r="G100" s="45">
        <v>0</v>
      </c>
      <c r="H100" s="45">
        <v>371</v>
      </c>
      <c r="I100" s="45">
        <v>165</v>
      </c>
      <c r="J100" s="45">
        <v>88</v>
      </c>
      <c r="K100" s="45">
        <v>0</v>
      </c>
      <c r="L100" s="45">
        <v>0</v>
      </c>
      <c r="M100" s="44">
        <v>6.5875</v>
      </c>
      <c r="N100" s="44">
        <v>2.7235</v>
      </c>
      <c r="O100" s="44">
        <v>0.6217</v>
      </c>
      <c r="P100" s="45">
        <v>1242</v>
      </c>
      <c r="Q100" s="45">
        <v>151</v>
      </c>
      <c r="R100" s="45">
        <v>0</v>
      </c>
      <c r="S100" s="45">
        <f t="shared" si="2"/>
        <v>591.4285714285714</v>
      </c>
      <c r="T100" s="45">
        <f t="shared" si="2"/>
        <v>71.9047619047619</v>
      </c>
      <c r="U100" s="45">
        <f t="shared" si="2"/>
        <v>0</v>
      </c>
      <c r="V100" s="44"/>
      <c r="W100" s="44" t="s">
        <v>5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</row>
    <row r="101" spans="1:29" ht="12.75">
      <c r="A101" s="43" t="s">
        <v>202</v>
      </c>
      <c r="B101" s="44" t="s">
        <v>203</v>
      </c>
      <c r="C101" s="45">
        <v>3391</v>
      </c>
      <c r="D101" s="45">
        <v>1105</v>
      </c>
      <c r="E101" s="45">
        <v>514</v>
      </c>
      <c r="F101" s="45">
        <v>223</v>
      </c>
      <c r="G101" s="45">
        <v>102</v>
      </c>
      <c r="H101" s="45">
        <v>1862</v>
      </c>
      <c r="I101" s="45">
        <v>666</v>
      </c>
      <c r="J101" s="45">
        <v>278</v>
      </c>
      <c r="K101" s="45">
        <v>105</v>
      </c>
      <c r="L101" s="45">
        <v>14</v>
      </c>
      <c r="M101" s="44">
        <v>12.4569</v>
      </c>
      <c r="N101" s="44">
        <v>3.3885</v>
      </c>
      <c r="O101" s="44">
        <v>0.6828</v>
      </c>
      <c r="P101" s="45">
        <v>5335</v>
      </c>
      <c r="Q101" s="45">
        <v>839</v>
      </c>
      <c r="R101" s="45">
        <v>102</v>
      </c>
      <c r="S101" s="45">
        <f t="shared" si="2"/>
        <v>2540.4761904761904</v>
      </c>
      <c r="T101" s="45">
        <f t="shared" si="2"/>
        <v>399.5238095238095</v>
      </c>
      <c r="U101" s="45">
        <f t="shared" si="2"/>
        <v>48.57142857142857</v>
      </c>
      <c r="V101" s="44"/>
      <c r="W101" s="44" t="s">
        <v>5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</row>
    <row r="102" spans="1:29" ht="12.75">
      <c r="A102" s="43" t="s">
        <v>204</v>
      </c>
      <c r="B102" s="44" t="s">
        <v>205</v>
      </c>
      <c r="C102" s="45">
        <v>1000</v>
      </c>
      <c r="D102" s="45">
        <v>788</v>
      </c>
      <c r="E102" s="45">
        <v>795</v>
      </c>
      <c r="F102" s="45">
        <v>153</v>
      </c>
      <c r="G102" s="45">
        <v>4</v>
      </c>
      <c r="H102" s="45">
        <v>807</v>
      </c>
      <c r="I102" s="45">
        <v>815</v>
      </c>
      <c r="J102" s="45">
        <v>142</v>
      </c>
      <c r="K102" s="45">
        <v>2</v>
      </c>
      <c r="L102" s="45">
        <v>0</v>
      </c>
      <c r="M102" s="44">
        <v>3.6233</v>
      </c>
      <c r="N102" s="44">
        <v>1.062</v>
      </c>
      <c r="O102" s="44">
        <v>0.1348</v>
      </c>
      <c r="P102" s="45">
        <v>2740</v>
      </c>
      <c r="Q102" s="45">
        <v>952</v>
      </c>
      <c r="R102" s="45">
        <v>4</v>
      </c>
      <c r="S102" s="45">
        <f t="shared" si="2"/>
        <v>1304.7619047619048</v>
      </c>
      <c r="T102" s="45">
        <f t="shared" si="2"/>
        <v>453.3333333333333</v>
      </c>
      <c r="U102" s="45">
        <f t="shared" si="2"/>
        <v>1.9047619047619047</v>
      </c>
      <c r="V102" s="44"/>
      <c r="W102" s="44" t="s">
        <v>5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</row>
    <row r="103" spans="1:29" ht="12.75">
      <c r="A103" s="43" t="s">
        <v>206</v>
      </c>
      <c r="B103" s="44" t="s">
        <v>207</v>
      </c>
      <c r="C103" s="45">
        <v>1116</v>
      </c>
      <c r="D103" s="45">
        <v>409</v>
      </c>
      <c r="E103" s="45">
        <v>291</v>
      </c>
      <c r="F103" s="45">
        <v>13</v>
      </c>
      <c r="G103" s="45">
        <v>0</v>
      </c>
      <c r="H103" s="45">
        <v>550</v>
      </c>
      <c r="I103" s="45">
        <v>343</v>
      </c>
      <c r="J103" s="45">
        <v>25</v>
      </c>
      <c r="K103" s="45">
        <v>0</v>
      </c>
      <c r="L103" s="45">
        <v>0</v>
      </c>
      <c r="M103" s="44">
        <v>4.5491</v>
      </c>
      <c r="N103" s="44">
        <v>1.4704</v>
      </c>
      <c r="O103" s="44">
        <v>0.397</v>
      </c>
      <c r="P103" s="45">
        <v>1829</v>
      </c>
      <c r="Q103" s="45">
        <v>304</v>
      </c>
      <c r="R103" s="45">
        <v>0</v>
      </c>
      <c r="S103" s="45">
        <f t="shared" si="2"/>
        <v>870.952380952381</v>
      </c>
      <c r="T103" s="45">
        <f t="shared" si="2"/>
        <v>144.76190476190476</v>
      </c>
      <c r="U103" s="45">
        <f t="shared" si="2"/>
        <v>0</v>
      </c>
      <c r="V103" s="44"/>
      <c r="W103" s="44" t="s">
        <v>5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</row>
    <row r="104" spans="1:29" ht="12.75">
      <c r="A104" s="43" t="s">
        <v>208</v>
      </c>
      <c r="B104" s="44" t="s">
        <v>209</v>
      </c>
      <c r="C104" s="45">
        <v>464</v>
      </c>
      <c r="D104" s="45">
        <v>243</v>
      </c>
      <c r="E104" s="45">
        <v>77</v>
      </c>
      <c r="F104" s="45">
        <v>0</v>
      </c>
      <c r="G104" s="45">
        <v>0</v>
      </c>
      <c r="H104" s="45">
        <v>263</v>
      </c>
      <c r="I104" s="45">
        <v>108</v>
      </c>
      <c r="J104" s="45">
        <v>1</v>
      </c>
      <c r="K104" s="45">
        <v>0</v>
      </c>
      <c r="L104" s="45">
        <v>0</v>
      </c>
      <c r="M104" s="44">
        <v>2.7414</v>
      </c>
      <c r="N104" s="44">
        <v>0.5057</v>
      </c>
      <c r="O104" s="44">
        <v>0.0886</v>
      </c>
      <c r="P104" s="45">
        <v>784</v>
      </c>
      <c r="Q104" s="45">
        <v>77</v>
      </c>
      <c r="R104" s="45">
        <v>0</v>
      </c>
      <c r="S104" s="45">
        <f t="shared" si="2"/>
        <v>373.3333333333333</v>
      </c>
      <c r="T104" s="45">
        <f t="shared" si="2"/>
        <v>36.666666666666664</v>
      </c>
      <c r="U104" s="45">
        <f t="shared" si="2"/>
        <v>0</v>
      </c>
      <c r="V104" s="44"/>
      <c r="W104" s="44" t="s">
        <v>5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</row>
    <row r="105" spans="1:29" ht="12.75">
      <c r="A105" s="43" t="s">
        <v>210</v>
      </c>
      <c r="B105" s="44" t="s">
        <v>211</v>
      </c>
      <c r="C105" s="45">
        <v>296</v>
      </c>
      <c r="D105" s="45">
        <v>102</v>
      </c>
      <c r="E105" s="45">
        <v>76</v>
      </c>
      <c r="F105" s="45">
        <v>22</v>
      </c>
      <c r="G105" s="45">
        <v>0</v>
      </c>
      <c r="H105" s="45">
        <v>122</v>
      </c>
      <c r="I105" s="45">
        <v>81</v>
      </c>
      <c r="J105" s="45">
        <v>27</v>
      </c>
      <c r="K105" s="45">
        <v>0</v>
      </c>
      <c r="L105" s="45">
        <v>0</v>
      </c>
      <c r="M105" s="44">
        <v>1.6565</v>
      </c>
      <c r="N105" s="44">
        <v>0.4157</v>
      </c>
      <c r="O105" s="44">
        <v>0.085</v>
      </c>
      <c r="P105" s="45">
        <v>496</v>
      </c>
      <c r="Q105" s="45">
        <v>98</v>
      </c>
      <c r="R105" s="45">
        <v>0</v>
      </c>
      <c r="S105" s="45">
        <f t="shared" si="2"/>
        <v>236.19047619047618</v>
      </c>
      <c r="T105" s="45">
        <f t="shared" si="2"/>
        <v>46.666666666666664</v>
      </c>
      <c r="U105" s="45">
        <f t="shared" si="2"/>
        <v>0</v>
      </c>
      <c r="V105" s="44"/>
      <c r="W105" s="44" t="s">
        <v>5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</row>
    <row r="106" spans="1:29" ht="12.75">
      <c r="A106" s="43" t="s">
        <v>212</v>
      </c>
      <c r="B106" s="44" t="s">
        <v>213</v>
      </c>
      <c r="C106" s="45">
        <v>327</v>
      </c>
      <c r="D106" s="45">
        <v>154</v>
      </c>
      <c r="E106" s="45">
        <v>114</v>
      </c>
      <c r="F106" s="45">
        <v>46</v>
      </c>
      <c r="G106" s="45">
        <v>0</v>
      </c>
      <c r="H106" s="45">
        <v>187</v>
      </c>
      <c r="I106" s="45">
        <v>89</v>
      </c>
      <c r="J106" s="45">
        <v>84</v>
      </c>
      <c r="K106" s="45">
        <v>0</v>
      </c>
      <c r="L106" s="45">
        <v>0</v>
      </c>
      <c r="M106" s="44">
        <v>4.3096</v>
      </c>
      <c r="N106" s="44">
        <v>1.3304</v>
      </c>
      <c r="O106" s="44">
        <v>0.2737</v>
      </c>
      <c r="P106" s="45">
        <v>641</v>
      </c>
      <c r="Q106" s="45">
        <v>160</v>
      </c>
      <c r="R106" s="45">
        <v>0</v>
      </c>
      <c r="S106" s="45">
        <f t="shared" si="2"/>
        <v>305.23809523809524</v>
      </c>
      <c r="T106" s="45">
        <f t="shared" si="2"/>
        <v>76.19047619047619</v>
      </c>
      <c r="U106" s="45">
        <f t="shared" si="2"/>
        <v>0</v>
      </c>
      <c r="V106" s="44"/>
      <c r="W106" s="44" t="s">
        <v>5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</row>
    <row r="107" spans="1:29" ht="12.75">
      <c r="A107" s="43" t="s">
        <v>214</v>
      </c>
      <c r="B107" s="44" t="s">
        <v>215</v>
      </c>
      <c r="C107" s="45">
        <v>195</v>
      </c>
      <c r="D107" s="45">
        <v>37</v>
      </c>
      <c r="E107" s="45">
        <v>64</v>
      </c>
      <c r="F107" s="45">
        <v>8</v>
      </c>
      <c r="G107" s="45">
        <v>0</v>
      </c>
      <c r="H107" s="45">
        <v>49</v>
      </c>
      <c r="I107" s="45">
        <v>70</v>
      </c>
      <c r="J107" s="45">
        <v>9</v>
      </c>
      <c r="K107" s="45">
        <v>1</v>
      </c>
      <c r="L107" s="45">
        <v>0</v>
      </c>
      <c r="M107" s="44">
        <v>2.3438</v>
      </c>
      <c r="N107" s="44">
        <v>0.6042</v>
      </c>
      <c r="O107" s="44">
        <v>0.1521</v>
      </c>
      <c r="P107" s="45">
        <v>304</v>
      </c>
      <c r="Q107" s="45">
        <v>72</v>
      </c>
      <c r="R107" s="45">
        <v>0</v>
      </c>
      <c r="S107" s="45">
        <f t="shared" si="2"/>
        <v>144.76190476190476</v>
      </c>
      <c r="T107" s="45">
        <f t="shared" si="2"/>
        <v>34.285714285714285</v>
      </c>
      <c r="U107" s="45">
        <f t="shared" si="2"/>
        <v>0</v>
      </c>
      <c r="V107" s="44"/>
      <c r="W107" s="44" t="s">
        <v>5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</row>
    <row r="108" spans="1:29" ht="12.75">
      <c r="A108" s="43" t="s">
        <v>216</v>
      </c>
      <c r="B108" s="44" t="s">
        <v>217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4">
        <v>0.016</v>
      </c>
      <c r="N108" s="44">
        <v>0.002</v>
      </c>
      <c r="O108" s="44">
        <v>0</v>
      </c>
      <c r="P108" s="45">
        <v>0</v>
      </c>
      <c r="Q108" s="45">
        <v>0</v>
      </c>
      <c r="R108" s="45">
        <v>0</v>
      </c>
      <c r="S108" s="45">
        <f t="shared" si="2"/>
        <v>0</v>
      </c>
      <c r="T108" s="45">
        <f t="shared" si="2"/>
        <v>0</v>
      </c>
      <c r="U108" s="45">
        <f t="shared" si="2"/>
        <v>0</v>
      </c>
      <c r="V108" s="44"/>
      <c r="W108" s="44" t="s">
        <v>5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</row>
    <row r="109" spans="1:29" ht="12.75">
      <c r="A109" s="43" t="s">
        <v>218</v>
      </c>
      <c r="B109" s="44" t="s">
        <v>219</v>
      </c>
      <c r="C109" s="45">
        <v>53</v>
      </c>
      <c r="D109" s="45">
        <v>9</v>
      </c>
      <c r="E109" s="45">
        <v>8</v>
      </c>
      <c r="F109" s="45">
        <v>8</v>
      </c>
      <c r="G109" s="45">
        <v>0</v>
      </c>
      <c r="H109" s="45">
        <v>10</v>
      </c>
      <c r="I109" s="45">
        <v>9</v>
      </c>
      <c r="J109" s="45">
        <v>8</v>
      </c>
      <c r="K109" s="45">
        <v>0</v>
      </c>
      <c r="L109" s="45">
        <v>0</v>
      </c>
      <c r="M109" s="44">
        <v>1.4726</v>
      </c>
      <c r="N109" s="44">
        <v>0.3781</v>
      </c>
      <c r="O109" s="44">
        <v>0.0592</v>
      </c>
      <c r="P109" s="45">
        <v>78</v>
      </c>
      <c r="Q109" s="45">
        <v>16</v>
      </c>
      <c r="R109" s="45">
        <v>0</v>
      </c>
      <c r="S109" s="45">
        <f t="shared" si="2"/>
        <v>37.14285714285714</v>
      </c>
      <c r="T109" s="45">
        <f t="shared" si="2"/>
        <v>7.619047619047619</v>
      </c>
      <c r="U109" s="45">
        <f t="shared" si="2"/>
        <v>0</v>
      </c>
      <c r="V109" s="44"/>
      <c r="W109" s="44" t="s">
        <v>5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</row>
    <row r="110" spans="1:29" ht="12.75">
      <c r="A110" s="43" t="s">
        <v>220</v>
      </c>
      <c r="B110" s="44" t="s">
        <v>221</v>
      </c>
      <c r="C110" s="45">
        <v>38</v>
      </c>
      <c r="D110" s="45">
        <v>9</v>
      </c>
      <c r="E110" s="45">
        <v>0</v>
      </c>
      <c r="F110" s="45">
        <v>0</v>
      </c>
      <c r="G110" s="45">
        <v>0</v>
      </c>
      <c r="H110" s="45">
        <v>17</v>
      </c>
      <c r="I110" s="45">
        <v>0</v>
      </c>
      <c r="J110" s="45">
        <v>0</v>
      </c>
      <c r="K110" s="45">
        <v>0</v>
      </c>
      <c r="L110" s="45">
        <v>0</v>
      </c>
      <c r="M110" s="44">
        <v>0.4817</v>
      </c>
      <c r="N110" s="44">
        <v>0.1212</v>
      </c>
      <c r="O110" s="44">
        <v>0.0006</v>
      </c>
      <c r="P110" s="45">
        <v>47</v>
      </c>
      <c r="Q110" s="45">
        <v>0</v>
      </c>
      <c r="R110" s="45">
        <v>0</v>
      </c>
      <c r="S110" s="45">
        <f t="shared" si="2"/>
        <v>22.38095238095238</v>
      </c>
      <c r="T110" s="45">
        <f t="shared" si="2"/>
        <v>0</v>
      </c>
      <c r="U110" s="45">
        <f t="shared" si="2"/>
        <v>0</v>
      </c>
      <c r="V110" s="44"/>
      <c r="W110" s="44" t="s">
        <v>5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</row>
    <row r="111" spans="1:29" ht="12.75">
      <c r="A111" s="43" t="s">
        <v>222</v>
      </c>
      <c r="B111" s="44" t="s">
        <v>223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4">
        <v>0.1667</v>
      </c>
      <c r="N111" s="44">
        <v>0.0286</v>
      </c>
      <c r="O111" s="44">
        <v>0</v>
      </c>
      <c r="P111" s="45">
        <v>0</v>
      </c>
      <c r="Q111" s="45">
        <v>0</v>
      </c>
      <c r="R111" s="45">
        <v>0</v>
      </c>
      <c r="S111" s="45">
        <f t="shared" si="2"/>
        <v>0</v>
      </c>
      <c r="T111" s="45">
        <f t="shared" si="2"/>
        <v>0</v>
      </c>
      <c r="U111" s="45">
        <f t="shared" si="2"/>
        <v>0</v>
      </c>
      <c r="V111" s="44"/>
      <c r="W111" s="44" t="s">
        <v>5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</row>
    <row r="112" spans="1:29" ht="12.75">
      <c r="A112" s="43" t="s">
        <v>224</v>
      </c>
      <c r="B112" s="44" t="s">
        <v>225</v>
      </c>
      <c r="C112" s="45">
        <v>304</v>
      </c>
      <c r="D112" s="45">
        <v>207</v>
      </c>
      <c r="E112" s="45">
        <v>175</v>
      </c>
      <c r="F112" s="45">
        <v>86</v>
      </c>
      <c r="G112" s="45">
        <v>0</v>
      </c>
      <c r="H112" s="45">
        <v>216</v>
      </c>
      <c r="I112" s="45">
        <v>176</v>
      </c>
      <c r="J112" s="45">
        <v>127</v>
      </c>
      <c r="K112" s="45">
        <v>0</v>
      </c>
      <c r="L112" s="45">
        <v>0</v>
      </c>
      <c r="M112" s="44">
        <v>2.7238</v>
      </c>
      <c r="N112" s="44">
        <v>0.754</v>
      </c>
      <c r="O112" s="44">
        <v>0.0326</v>
      </c>
      <c r="P112" s="45">
        <v>772</v>
      </c>
      <c r="Q112" s="45">
        <v>261</v>
      </c>
      <c r="R112" s="45">
        <v>0</v>
      </c>
      <c r="S112" s="45">
        <f t="shared" si="2"/>
        <v>367.6190476190476</v>
      </c>
      <c r="T112" s="45">
        <f t="shared" si="2"/>
        <v>124.28571428571428</v>
      </c>
      <c r="U112" s="45">
        <f t="shared" si="2"/>
        <v>0</v>
      </c>
      <c r="V112" s="44"/>
      <c r="W112" s="44" t="s">
        <v>5</v>
      </c>
      <c r="X112" s="44">
        <v>1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</row>
    <row r="113" spans="1:29" ht="12.75">
      <c r="A113" s="43" t="s">
        <v>226</v>
      </c>
      <c r="B113" s="44" t="s">
        <v>227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4">
        <v>0.0004</v>
      </c>
      <c r="N113" s="44">
        <v>0</v>
      </c>
      <c r="O113" s="44">
        <v>0</v>
      </c>
      <c r="P113" s="45">
        <v>0</v>
      </c>
      <c r="Q113" s="45">
        <v>0</v>
      </c>
      <c r="R113" s="45">
        <v>0</v>
      </c>
      <c r="S113" s="45">
        <f t="shared" si="2"/>
        <v>0</v>
      </c>
      <c r="T113" s="45">
        <f t="shared" si="2"/>
        <v>0</v>
      </c>
      <c r="U113" s="45">
        <f t="shared" si="2"/>
        <v>0</v>
      </c>
      <c r="V113" s="44"/>
      <c r="W113" s="44" t="s">
        <v>5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</row>
    <row r="114" spans="1:29" ht="12.75">
      <c r="A114" s="43" t="s">
        <v>228</v>
      </c>
      <c r="B114" s="44" t="s">
        <v>229</v>
      </c>
      <c r="C114" s="45">
        <v>247</v>
      </c>
      <c r="D114" s="45">
        <v>117</v>
      </c>
      <c r="E114" s="45">
        <v>72</v>
      </c>
      <c r="F114" s="45">
        <v>31</v>
      </c>
      <c r="G114" s="45">
        <v>2</v>
      </c>
      <c r="H114" s="45">
        <v>148</v>
      </c>
      <c r="I114" s="45">
        <v>84</v>
      </c>
      <c r="J114" s="45">
        <v>37</v>
      </c>
      <c r="K114" s="45">
        <v>2</v>
      </c>
      <c r="L114" s="45">
        <v>0</v>
      </c>
      <c r="M114" s="44">
        <v>2.1677</v>
      </c>
      <c r="N114" s="44">
        <v>0.563</v>
      </c>
      <c r="O114" s="44">
        <v>0.0618</v>
      </c>
      <c r="P114" s="45">
        <v>469</v>
      </c>
      <c r="Q114" s="45">
        <v>105</v>
      </c>
      <c r="R114" s="45">
        <v>2</v>
      </c>
      <c r="S114" s="45">
        <f t="shared" si="2"/>
        <v>223.33333333333331</v>
      </c>
      <c r="T114" s="45">
        <f t="shared" si="2"/>
        <v>50</v>
      </c>
      <c r="U114" s="45">
        <f t="shared" si="2"/>
        <v>0.9523809523809523</v>
      </c>
      <c r="V114" s="44"/>
      <c r="W114" s="44" t="s">
        <v>5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</row>
    <row r="115" spans="1:29" ht="12.75">
      <c r="A115" s="43" t="s">
        <v>230</v>
      </c>
      <c r="B115" s="44" t="s">
        <v>231</v>
      </c>
      <c r="C115" s="45">
        <v>313</v>
      </c>
      <c r="D115" s="45">
        <v>164</v>
      </c>
      <c r="E115" s="45">
        <v>38</v>
      </c>
      <c r="F115" s="45">
        <v>0</v>
      </c>
      <c r="G115" s="45">
        <v>0</v>
      </c>
      <c r="H115" s="45">
        <v>224</v>
      </c>
      <c r="I115" s="45">
        <v>58</v>
      </c>
      <c r="J115" s="45">
        <v>0</v>
      </c>
      <c r="K115" s="45">
        <v>0</v>
      </c>
      <c r="L115" s="45">
        <v>0</v>
      </c>
      <c r="M115" s="44">
        <v>1.7239</v>
      </c>
      <c r="N115" s="44">
        <v>0.4159</v>
      </c>
      <c r="O115" s="44">
        <v>0.0498</v>
      </c>
      <c r="P115" s="45">
        <v>515</v>
      </c>
      <c r="Q115" s="45">
        <v>38</v>
      </c>
      <c r="R115" s="45">
        <v>0</v>
      </c>
      <c r="S115" s="45">
        <f t="shared" si="2"/>
        <v>245.23809523809524</v>
      </c>
      <c r="T115" s="45">
        <f t="shared" si="2"/>
        <v>18.095238095238095</v>
      </c>
      <c r="U115" s="45">
        <f t="shared" si="2"/>
        <v>0</v>
      </c>
      <c r="V115" s="44"/>
      <c r="W115" s="44" t="s">
        <v>5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</row>
    <row r="116" spans="1:29" ht="12.75">
      <c r="A116" s="43" t="s">
        <v>232</v>
      </c>
      <c r="B116" s="44" t="s">
        <v>233</v>
      </c>
      <c r="C116" s="45">
        <v>155</v>
      </c>
      <c r="D116" s="45">
        <v>160</v>
      </c>
      <c r="E116" s="45">
        <v>159</v>
      </c>
      <c r="F116" s="45">
        <v>51</v>
      </c>
      <c r="G116" s="45">
        <v>0</v>
      </c>
      <c r="H116" s="45">
        <v>157</v>
      </c>
      <c r="I116" s="45">
        <v>154</v>
      </c>
      <c r="J116" s="45">
        <v>95</v>
      </c>
      <c r="K116" s="45">
        <v>0</v>
      </c>
      <c r="L116" s="45">
        <v>0</v>
      </c>
      <c r="M116" s="44">
        <v>0.954</v>
      </c>
      <c r="N116" s="44">
        <v>0.2827</v>
      </c>
      <c r="O116" s="44">
        <v>0.0009</v>
      </c>
      <c r="P116" s="45">
        <v>525</v>
      </c>
      <c r="Q116" s="45">
        <v>210</v>
      </c>
      <c r="R116" s="45">
        <v>0</v>
      </c>
      <c r="S116" s="45">
        <f t="shared" si="2"/>
        <v>250</v>
      </c>
      <c r="T116" s="45">
        <f t="shared" si="2"/>
        <v>100</v>
      </c>
      <c r="U116" s="45">
        <f t="shared" si="2"/>
        <v>0</v>
      </c>
      <c r="V116" s="44"/>
      <c r="W116" s="44" t="s">
        <v>5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</row>
    <row r="117" spans="1:29" ht="12.75">
      <c r="A117" s="43" t="s">
        <v>234</v>
      </c>
      <c r="B117" s="44" t="s">
        <v>235</v>
      </c>
      <c r="C117" s="45">
        <v>904</v>
      </c>
      <c r="D117" s="45">
        <v>744</v>
      </c>
      <c r="E117" s="45">
        <v>189</v>
      </c>
      <c r="F117" s="45">
        <v>0</v>
      </c>
      <c r="G117" s="45">
        <v>0</v>
      </c>
      <c r="H117" s="45">
        <v>869</v>
      </c>
      <c r="I117" s="45">
        <v>228</v>
      </c>
      <c r="J117" s="45">
        <v>4</v>
      </c>
      <c r="K117" s="45">
        <v>0</v>
      </c>
      <c r="L117" s="45">
        <v>0</v>
      </c>
      <c r="M117" s="44">
        <v>3.2481</v>
      </c>
      <c r="N117" s="44">
        <v>0.8447</v>
      </c>
      <c r="O117" s="44">
        <v>0.1454</v>
      </c>
      <c r="P117" s="45">
        <v>1837</v>
      </c>
      <c r="Q117" s="45">
        <v>189</v>
      </c>
      <c r="R117" s="45">
        <v>0</v>
      </c>
      <c r="S117" s="45">
        <f t="shared" si="2"/>
        <v>874.7619047619047</v>
      </c>
      <c r="T117" s="45">
        <f t="shared" si="2"/>
        <v>90</v>
      </c>
      <c r="U117" s="45">
        <f t="shared" si="2"/>
        <v>0</v>
      </c>
      <c r="V117" s="44"/>
      <c r="W117" s="44" t="s">
        <v>5</v>
      </c>
      <c r="X117" s="44">
        <v>1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</row>
    <row r="118" spans="1:29" ht="12.75">
      <c r="A118" s="43" t="s">
        <v>236</v>
      </c>
      <c r="B118" s="44" t="s">
        <v>237</v>
      </c>
      <c r="C118" s="45">
        <v>1846</v>
      </c>
      <c r="D118" s="45">
        <v>1001</v>
      </c>
      <c r="E118" s="45">
        <v>547</v>
      </c>
      <c r="F118" s="45">
        <v>385</v>
      </c>
      <c r="G118" s="45">
        <v>320</v>
      </c>
      <c r="H118" s="45">
        <v>1105</v>
      </c>
      <c r="I118" s="45">
        <v>637</v>
      </c>
      <c r="J118" s="45">
        <v>420</v>
      </c>
      <c r="K118" s="45">
        <v>228</v>
      </c>
      <c r="L118" s="45">
        <v>27</v>
      </c>
      <c r="M118" s="44">
        <v>12.6831</v>
      </c>
      <c r="N118" s="44">
        <v>3.4448</v>
      </c>
      <c r="O118" s="44">
        <v>0.7424</v>
      </c>
      <c r="P118" s="45">
        <v>4099</v>
      </c>
      <c r="Q118" s="45">
        <v>1252</v>
      </c>
      <c r="R118" s="45">
        <v>320</v>
      </c>
      <c r="S118" s="45">
        <f t="shared" si="2"/>
        <v>1951.904761904762</v>
      </c>
      <c r="T118" s="45">
        <f t="shared" si="2"/>
        <v>596.1904761904761</v>
      </c>
      <c r="U118" s="45">
        <f t="shared" si="2"/>
        <v>152.38095238095238</v>
      </c>
      <c r="V118" s="44"/>
      <c r="W118" s="44" t="s">
        <v>5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</row>
    <row r="119" spans="1:29" ht="12.75">
      <c r="A119" s="43" t="s">
        <v>238</v>
      </c>
      <c r="B119" s="44" t="s">
        <v>239</v>
      </c>
      <c r="C119" s="45">
        <v>215</v>
      </c>
      <c r="D119" s="45">
        <v>116</v>
      </c>
      <c r="E119" s="45">
        <v>83</v>
      </c>
      <c r="F119" s="45">
        <v>5</v>
      </c>
      <c r="G119" s="45">
        <v>0</v>
      </c>
      <c r="H119" s="45">
        <v>135</v>
      </c>
      <c r="I119" s="45">
        <v>107</v>
      </c>
      <c r="J119" s="45">
        <v>6</v>
      </c>
      <c r="K119" s="45">
        <v>0</v>
      </c>
      <c r="L119" s="45">
        <v>0</v>
      </c>
      <c r="M119" s="44">
        <v>3.4836</v>
      </c>
      <c r="N119" s="44">
        <v>0.6392</v>
      </c>
      <c r="O119" s="44">
        <v>0.0917</v>
      </c>
      <c r="P119" s="45">
        <v>419</v>
      </c>
      <c r="Q119" s="45">
        <v>88</v>
      </c>
      <c r="R119" s="45">
        <v>0</v>
      </c>
      <c r="S119" s="45">
        <f t="shared" si="2"/>
        <v>199.52380952380952</v>
      </c>
      <c r="T119" s="45">
        <f t="shared" si="2"/>
        <v>41.904761904761905</v>
      </c>
      <c r="U119" s="45">
        <f t="shared" si="2"/>
        <v>0</v>
      </c>
      <c r="V119" s="44"/>
      <c r="W119" s="44" t="s">
        <v>5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</row>
    <row r="120" spans="1:29" ht="12.75">
      <c r="A120" s="43" t="s">
        <v>240</v>
      </c>
      <c r="B120" s="44" t="s">
        <v>241</v>
      </c>
      <c r="C120" s="45">
        <v>501</v>
      </c>
      <c r="D120" s="45">
        <v>359</v>
      </c>
      <c r="E120" s="45">
        <v>321</v>
      </c>
      <c r="F120" s="45">
        <v>108</v>
      </c>
      <c r="G120" s="45">
        <v>0</v>
      </c>
      <c r="H120" s="45">
        <v>377</v>
      </c>
      <c r="I120" s="45">
        <v>339</v>
      </c>
      <c r="J120" s="45">
        <v>149</v>
      </c>
      <c r="K120" s="45">
        <v>0</v>
      </c>
      <c r="L120" s="45">
        <v>0</v>
      </c>
      <c r="M120" s="44">
        <v>3.1563</v>
      </c>
      <c r="N120" s="44">
        <v>0.9944</v>
      </c>
      <c r="O120" s="44">
        <v>0.1427</v>
      </c>
      <c r="P120" s="45">
        <v>1289</v>
      </c>
      <c r="Q120" s="45">
        <v>429</v>
      </c>
      <c r="R120" s="45">
        <v>0</v>
      </c>
      <c r="S120" s="45">
        <f t="shared" si="2"/>
        <v>613.8095238095237</v>
      </c>
      <c r="T120" s="45">
        <f t="shared" si="2"/>
        <v>204.28571428571428</v>
      </c>
      <c r="U120" s="45">
        <f t="shared" si="2"/>
        <v>0</v>
      </c>
      <c r="V120" s="44"/>
      <c r="W120" s="44" t="s">
        <v>5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</row>
    <row r="121" spans="1:29" ht="12.75">
      <c r="A121" s="43" t="s">
        <v>242</v>
      </c>
      <c r="B121" s="44" t="s">
        <v>243</v>
      </c>
      <c r="C121" s="45">
        <v>1509</v>
      </c>
      <c r="D121" s="45">
        <v>448</v>
      </c>
      <c r="E121" s="45">
        <v>64</v>
      </c>
      <c r="F121" s="45">
        <v>4</v>
      </c>
      <c r="G121" s="45">
        <v>0</v>
      </c>
      <c r="H121" s="45">
        <v>725</v>
      </c>
      <c r="I121" s="45">
        <v>108</v>
      </c>
      <c r="J121" s="45">
        <v>5</v>
      </c>
      <c r="K121" s="45">
        <v>0</v>
      </c>
      <c r="L121" s="45">
        <v>0</v>
      </c>
      <c r="M121" s="44">
        <v>4.3876</v>
      </c>
      <c r="N121" s="44">
        <v>1.4629</v>
      </c>
      <c r="O121" s="44">
        <v>0.2991</v>
      </c>
      <c r="P121" s="45">
        <v>2025</v>
      </c>
      <c r="Q121" s="45">
        <v>68</v>
      </c>
      <c r="R121" s="45">
        <v>0</v>
      </c>
      <c r="S121" s="45">
        <f t="shared" si="2"/>
        <v>964.2857142857142</v>
      </c>
      <c r="T121" s="45">
        <f t="shared" si="2"/>
        <v>32.38095238095238</v>
      </c>
      <c r="U121" s="45">
        <f t="shared" si="2"/>
        <v>0</v>
      </c>
      <c r="V121" s="44"/>
      <c r="W121" s="44" t="s">
        <v>5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</row>
    <row r="122" spans="1:29" ht="12.75">
      <c r="A122" s="43" t="s">
        <v>244</v>
      </c>
      <c r="B122" s="44" t="s">
        <v>245</v>
      </c>
      <c r="C122" s="45">
        <v>1565</v>
      </c>
      <c r="D122" s="45">
        <v>769</v>
      </c>
      <c r="E122" s="45">
        <v>277</v>
      </c>
      <c r="F122" s="45">
        <v>16</v>
      </c>
      <c r="G122" s="45">
        <v>0</v>
      </c>
      <c r="H122" s="45">
        <v>948</v>
      </c>
      <c r="I122" s="45">
        <v>314</v>
      </c>
      <c r="J122" s="45">
        <v>34</v>
      </c>
      <c r="K122" s="45">
        <v>1</v>
      </c>
      <c r="L122" s="45">
        <v>0</v>
      </c>
      <c r="M122" s="44">
        <v>5.941</v>
      </c>
      <c r="N122" s="44">
        <v>1.6015</v>
      </c>
      <c r="O122" s="44">
        <v>0.3726</v>
      </c>
      <c r="P122" s="45">
        <v>2627</v>
      </c>
      <c r="Q122" s="45">
        <v>293</v>
      </c>
      <c r="R122" s="45">
        <v>0</v>
      </c>
      <c r="S122" s="45">
        <f t="shared" si="2"/>
        <v>1250.952380952381</v>
      </c>
      <c r="T122" s="45">
        <f t="shared" si="2"/>
        <v>139.52380952380952</v>
      </c>
      <c r="U122" s="45">
        <f t="shared" si="2"/>
        <v>0</v>
      </c>
      <c r="V122" s="44"/>
      <c r="W122" s="44" t="s">
        <v>5</v>
      </c>
      <c r="X122" s="44">
        <v>0</v>
      </c>
      <c r="Y122" s="44">
        <v>0</v>
      </c>
      <c r="Z122" s="44">
        <v>0</v>
      </c>
      <c r="AA122" s="44">
        <v>1</v>
      </c>
      <c r="AB122" s="44">
        <v>0</v>
      </c>
      <c r="AC122" s="44">
        <v>0</v>
      </c>
    </row>
    <row r="123" spans="1:29" ht="12.75">
      <c r="A123" s="43" t="s">
        <v>246</v>
      </c>
      <c r="B123" s="44" t="s">
        <v>247</v>
      </c>
      <c r="C123" s="45">
        <v>397</v>
      </c>
      <c r="D123" s="45">
        <v>38</v>
      </c>
      <c r="E123" s="45">
        <v>11</v>
      </c>
      <c r="F123" s="45">
        <v>0</v>
      </c>
      <c r="G123" s="45">
        <v>0</v>
      </c>
      <c r="H123" s="45">
        <v>125</v>
      </c>
      <c r="I123" s="45">
        <v>27</v>
      </c>
      <c r="J123" s="45">
        <v>1</v>
      </c>
      <c r="K123" s="45">
        <v>0</v>
      </c>
      <c r="L123" s="45">
        <v>0</v>
      </c>
      <c r="M123" s="44">
        <v>10.9199</v>
      </c>
      <c r="N123" s="44">
        <v>3.414</v>
      </c>
      <c r="O123" s="44">
        <v>0.7182</v>
      </c>
      <c r="P123" s="45">
        <v>446</v>
      </c>
      <c r="Q123" s="45">
        <v>11</v>
      </c>
      <c r="R123" s="45">
        <v>0</v>
      </c>
      <c r="S123" s="45">
        <f t="shared" si="2"/>
        <v>212.38095238095238</v>
      </c>
      <c r="T123" s="45">
        <f t="shared" si="2"/>
        <v>5.238095238095238</v>
      </c>
      <c r="U123" s="45">
        <f t="shared" si="2"/>
        <v>0</v>
      </c>
      <c r="V123" s="44"/>
      <c r="W123" s="44" t="s">
        <v>5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</row>
    <row r="124" spans="1:29" ht="12.75">
      <c r="A124" s="43" t="s">
        <v>248</v>
      </c>
      <c r="B124" s="44" t="s">
        <v>249</v>
      </c>
      <c r="C124" s="45">
        <v>618</v>
      </c>
      <c r="D124" s="45">
        <v>683</v>
      </c>
      <c r="E124" s="45">
        <v>570</v>
      </c>
      <c r="F124" s="45">
        <v>87</v>
      </c>
      <c r="G124" s="45">
        <v>0</v>
      </c>
      <c r="H124" s="45">
        <v>672</v>
      </c>
      <c r="I124" s="45">
        <v>664</v>
      </c>
      <c r="J124" s="45">
        <v>138</v>
      </c>
      <c r="K124" s="45">
        <v>0</v>
      </c>
      <c r="L124" s="45">
        <v>0</v>
      </c>
      <c r="M124" s="44">
        <v>1.93</v>
      </c>
      <c r="N124" s="44">
        <v>0.5236</v>
      </c>
      <c r="O124" s="44">
        <v>0.0308</v>
      </c>
      <c r="P124" s="45">
        <v>1958</v>
      </c>
      <c r="Q124" s="45">
        <v>657</v>
      </c>
      <c r="R124" s="45">
        <v>0</v>
      </c>
      <c r="S124" s="45">
        <f t="shared" si="2"/>
        <v>932.3809523809523</v>
      </c>
      <c r="T124" s="45">
        <f t="shared" si="2"/>
        <v>312.85714285714283</v>
      </c>
      <c r="U124" s="45">
        <f t="shared" si="2"/>
        <v>0</v>
      </c>
      <c r="V124" s="44"/>
      <c r="W124" s="44" t="s">
        <v>5</v>
      </c>
      <c r="X124" s="44">
        <v>1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</row>
    <row r="125" spans="1:29" ht="12.75">
      <c r="A125" s="43" t="s">
        <v>250</v>
      </c>
      <c r="B125" s="44" t="s">
        <v>251</v>
      </c>
      <c r="C125" s="45">
        <v>4552</v>
      </c>
      <c r="D125" s="45">
        <v>1581</v>
      </c>
      <c r="E125" s="45">
        <v>611</v>
      </c>
      <c r="F125" s="45">
        <v>396</v>
      </c>
      <c r="G125" s="45">
        <v>0</v>
      </c>
      <c r="H125" s="45">
        <v>2699</v>
      </c>
      <c r="I125" s="45">
        <v>857</v>
      </c>
      <c r="J125" s="45">
        <v>429</v>
      </c>
      <c r="K125" s="45">
        <v>0</v>
      </c>
      <c r="L125" s="45">
        <v>0</v>
      </c>
      <c r="M125" s="44">
        <v>15.2428</v>
      </c>
      <c r="N125" s="44">
        <v>4.6154</v>
      </c>
      <c r="O125" s="44">
        <v>0.9758</v>
      </c>
      <c r="P125" s="45">
        <v>7140</v>
      </c>
      <c r="Q125" s="45">
        <v>1007</v>
      </c>
      <c r="R125" s="45">
        <v>0</v>
      </c>
      <c r="S125" s="45">
        <f t="shared" si="2"/>
        <v>3400</v>
      </c>
      <c r="T125" s="45">
        <f t="shared" si="2"/>
        <v>479.5238095238095</v>
      </c>
      <c r="U125" s="45">
        <f t="shared" si="2"/>
        <v>0</v>
      </c>
      <c r="V125" s="44"/>
      <c r="W125" s="44" t="s">
        <v>5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</row>
    <row r="126" spans="1:29" ht="12.75">
      <c r="A126" s="43" t="s">
        <v>252</v>
      </c>
      <c r="B126" s="44" t="s">
        <v>253</v>
      </c>
      <c r="C126" s="45">
        <v>2591</v>
      </c>
      <c r="D126" s="45">
        <v>847</v>
      </c>
      <c r="E126" s="45">
        <v>118</v>
      </c>
      <c r="F126" s="45">
        <v>0</v>
      </c>
      <c r="G126" s="45">
        <v>0</v>
      </c>
      <c r="H126" s="45">
        <v>1759</v>
      </c>
      <c r="I126" s="45">
        <v>377</v>
      </c>
      <c r="J126" s="45">
        <v>21</v>
      </c>
      <c r="K126" s="45">
        <v>0</v>
      </c>
      <c r="L126" s="45">
        <v>0</v>
      </c>
      <c r="M126" s="44">
        <v>7.4673</v>
      </c>
      <c r="N126" s="44">
        <v>2.4669</v>
      </c>
      <c r="O126" s="44">
        <v>0.5922</v>
      </c>
      <c r="P126" s="45">
        <v>3556</v>
      </c>
      <c r="Q126" s="45">
        <v>118</v>
      </c>
      <c r="R126" s="45">
        <v>0</v>
      </c>
      <c r="S126" s="45">
        <f t="shared" si="2"/>
        <v>1693.3333333333333</v>
      </c>
      <c r="T126" s="45">
        <f t="shared" si="2"/>
        <v>56.19047619047619</v>
      </c>
      <c r="U126" s="45">
        <f t="shared" si="2"/>
        <v>0</v>
      </c>
      <c r="V126" s="44"/>
      <c r="W126" s="44" t="s">
        <v>5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</row>
    <row r="127" spans="1:29" ht="12.75">
      <c r="A127" s="43" t="s">
        <v>254</v>
      </c>
      <c r="B127" s="44" t="s">
        <v>255</v>
      </c>
      <c r="C127" s="45">
        <v>2850</v>
      </c>
      <c r="D127" s="45">
        <v>1101</v>
      </c>
      <c r="E127" s="45">
        <v>358</v>
      </c>
      <c r="F127" s="45">
        <v>7</v>
      </c>
      <c r="G127" s="45">
        <v>3</v>
      </c>
      <c r="H127" s="45">
        <v>1651</v>
      </c>
      <c r="I127" s="45">
        <v>578</v>
      </c>
      <c r="J127" s="45">
        <v>65</v>
      </c>
      <c r="K127" s="45">
        <v>3</v>
      </c>
      <c r="L127" s="45">
        <v>0</v>
      </c>
      <c r="M127" s="44">
        <v>18.0852</v>
      </c>
      <c r="N127" s="44">
        <v>5.691</v>
      </c>
      <c r="O127" s="44">
        <v>1.338</v>
      </c>
      <c r="P127" s="45">
        <v>4319</v>
      </c>
      <c r="Q127" s="45">
        <v>368</v>
      </c>
      <c r="R127" s="45">
        <v>3</v>
      </c>
      <c r="S127" s="45">
        <f t="shared" si="2"/>
        <v>2056.6666666666665</v>
      </c>
      <c r="T127" s="45">
        <f t="shared" si="2"/>
        <v>175.23809523809524</v>
      </c>
      <c r="U127" s="45">
        <f t="shared" si="2"/>
        <v>1.4285714285714286</v>
      </c>
      <c r="V127" s="44"/>
      <c r="W127" s="44" t="s">
        <v>5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</row>
    <row r="128" spans="1:29" ht="12.75">
      <c r="A128" s="43" t="s">
        <v>256</v>
      </c>
      <c r="B128" s="44" t="s">
        <v>257</v>
      </c>
      <c r="C128" s="45">
        <v>380</v>
      </c>
      <c r="D128" s="45">
        <v>285</v>
      </c>
      <c r="E128" s="45">
        <v>152</v>
      </c>
      <c r="F128" s="45">
        <v>9</v>
      </c>
      <c r="G128" s="45">
        <v>0</v>
      </c>
      <c r="H128" s="45">
        <v>311</v>
      </c>
      <c r="I128" s="45">
        <v>188</v>
      </c>
      <c r="J128" s="45">
        <v>27</v>
      </c>
      <c r="K128" s="45">
        <v>0</v>
      </c>
      <c r="L128" s="45">
        <v>0</v>
      </c>
      <c r="M128" s="44">
        <v>4.6911</v>
      </c>
      <c r="N128" s="44">
        <v>1.1877</v>
      </c>
      <c r="O128" s="44">
        <v>0.18</v>
      </c>
      <c r="P128" s="45">
        <v>826</v>
      </c>
      <c r="Q128" s="45">
        <v>161</v>
      </c>
      <c r="R128" s="45">
        <v>0</v>
      </c>
      <c r="S128" s="45">
        <f t="shared" si="2"/>
        <v>393.3333333333333</v>
      </c>
      <c r="T128" s="45">
        <f t="shared" si="2"/>
        <v>76.66666666666666</v>
      </c>
      <c r="U128" s="45">
        <f t="shared" si="2"/>
        <v>0</v>
      </c>
      <c r="V128" s="44"/>
      <c r="W128" s="44" t="s">
        <v>5</v>
      </c>
      <c r="X128" s="44">
        <v>1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</row>
    <row r="129" spans="1:29" ht="12.75">
      <c r="A129" s="43" t="s">
        <v>258</v>
      </c>
      <c r="B129" s="44" t="s">
        <v>259</v>
      </c>
      <c r="C129" s="45">
        <v>895</v>
      </c>
      <c r="D129" s="45">
        <v>412</v>
      </c>
      <c r="E129" s="45">
        <v>248</v>
      </c>
      <c r="F129" s="45">
        <v>54</v>
      </c>
      <c r="G129" s="45">
        <v>0</v>
      </c>
      <c r="H129" s="45">
        <v>635</v>
      </c>
      <c r="I129" s="45">
        <v>282</v>
      </c>
      <c r="J129" s="45">
        <v>84</v>
      </c>
      <c r="K129" s="45">
        <v>0</v>
      </c>
      <c r="L129" s="45">
        <v>0</v>
      </c>
      <c r="M129" s="44">
        <v>13.7813</v>
      </c>
      <c r="N129" s="44">
        <v>4.2158</v>
      </c>
      <c r="O129" s="44">
        <v>0.8136</v>
      </c>
      <c r="P129" s="45">
        <v>1609</v>
      </c>
      <c r="Q129" s="45">
        <v>302</v>
      </c>
      <c r="R129" s="45">
        <v>0</v>
      </c>
      <c r="S129" s="45">
        <f t="shared" si="2"/>
        <v>766.1904761904761</v>
      </c>
      <c r="T129" s="45">
        <f t="shared" si="2"/>
        <v>143.8095238095238</v>
      </c>
      <c r="U129" s="45">
        <f t="shared" si="2"/>
        <v>0</v>
      </c>
      <c r="V129" s="44"/>
      <c r="W129" s="44" t="s">
        <v>5</v>
      </c>
      <c r="X129" s="44">
        <v>0</v>
      </c>
      <c r="Y129" s="44">
        <v>0</v>
      </c>
      <c r="Z129" s="44">
        <v>0</v>
      </c>
      <c r="AA129" s="44">
        <v>1</v>
      </c>
      <c r="AB129" s="44">
        <v>0</v>
      </c>
      <c r="AC129" s="44">
        <v>0</v>
      </c>
    </row>
    <row r="130" spans="1:29" ht="12.75">
      <c r="A130" s="43" t="s">
        <v>260</v>
      </c>
      <c r="B130" s="44" t="s">
        <v>261</v>
      </c>
      <c r="C130" s="45">
        <v>86</v>
      </c>
      <c r="D130" s="45">
        <v>103</v>
      </c>
      <c r="E130" s="45">
        <v>118</v>
      </c>
      <c r="F130" s="45">
        <v>110</v>
      </c>
      <c r="G130" s="45">
        <v>0</v>
      </c>
      <c r="H130" s="45">
        <v>98</v>
      </c>
      <c r="I130" s="45">
        <v>107</v>
      </c>
      <c r="J130" s="45">
        <v>147</v>
      </c>
      <c r="K130" s="45">
        <v>0</v>
      </c>
      <c r="L130" s="45">
        <v>0</v>
      </c>
      <c r="M130" s="44">
        <v>1.5591</v>
      </c>
      <c r="N130" s="44">
        <v>0.4424</v>
      </c>
      <c r="O130" s="44">
        <v>0.0291</v>
      </c>
      <c r="P130" s="45">
        <v>417</v>
      </c>
      <c r="Q130" s="45">
        <v>228</v>
      </c>
      <c r="R130" s="45">
        <v>0</v>
      </c>
      <c r="S130" s="45">
        <f t="shared" si="2"/>
        <v>198.57142857142856</v>
      </c>
      <c r="T130" s="45">
        <f t="shared" si="2"/>
        <v>108.57142857142857</v>
      </c>
      <c r="U130" s="45">
        <f t="shared" si="2"/>
        <v>0</v>
      </c>
      <c r="V130" s="44"/>
      <c r="W130" s="44" t="s">
        <v>5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</row>
    <row r="131" spans="1:29" ht="12.75">
      <c r="A131" s="43" t="s">
        <v>262</v>
      </c>
      <c r="B131" s="44" t="s">
        <v>263</v>
      </c>
      <c r="C131" s="45">
        <v>604</v>
      </c>
      <c r="D131" s="45">
        <v>286</v>
      </c>
      <c r="E131" s="45">
        <v>89</v>
      </c>
      <c r="F131" s="45">
        <v>43</v>
      </c>
      <c r="G131" s="45">
        <v>3</v>
      </c>
      <c r="H131" s="45">
        <v>331</v>
      </c>
      <c r="I131" s="45">
        <v>125</v>
      </c>
      <c r="J131" s="45">
        <v>45</v>
      </c>
      <c r="K131" s="45">
        <v>10</v>
      </c>
      <c r="L131" s="45">
        <v>0</v>
      </c>
      <c r="M131" s="44">
        <v>5.1937</v>
      </c>
      <c r="N131" s="44">
        <v>1.2431</v>
      </c>
      <c r="O131" s="44">
        <v>0.3052</v>
      </c>
      <c r="P131" s="45">
        <v>1025</v>
      </c>
      <c r="Q131" s="45">
        <v>135</v>
      </c>
      <c r="R131" s="45">
        <v>3</v>
      </c>
      <c r="S131" s="45">
        <f t="shared" si="2"/>
        <v>488.0952380952381</v>
      </c>
      <c r="T131" s="45">
        <f t="shared" si="2"/>
        <v>64.28571428571428</v>
      </c>
      <c r="U131" s="45">
        <f t="shared" si="2"/>
        <v>1.4285714285714286</v>
      </c>
      <c r="V131" s="44"/>
      <c r="W131" s="44" t="s">
        <v>5</v>
      </c>
      <c r="X131" s="44">
        <v>1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</row>
    <row r="132" spans="1:29" ht="12.75">
      <c r="A132" s="43" t="s">
        <v>264</v>
      </c>
      <c r="B132" s="44" t="s">
        <v>265</v>
      </c>
      <c r="C132" s="45">
        <v>211</v>
      </c>
      <c r="D132" s="45">
        <v>74</v>
      </c>
      <c r="E132" s="45">
        <v>35</v>
      </c>
      <c r="F132" s="45">
        <v>0</v>
      </c>
      <c r="G132" s="45">
        <v>0</v>
      </c>
      <c r="H132" s="45">
        <v>97</v>
      </c>
      <c r="I132" s="45">
        <v>39</v>
      </c>
      <c r="J132" s="45">
        <v>6</v>
      </c>
      <c r="K132" s="45">
        <v>0</v>
      </c>
      <c r="L132" s="45">
        <v>0</v>
      </c>
      <c r="M132" s="44">
        <v>1.1343</v>
      </c>
      <c r="N132" s="44">
        <v>0.3198</v>
      </c>
      <c r="O132" s="44">
        <v>0.0686</v>
      </c>
      <c r="P132" s="45">
        <v>320</v>
      </c>
      <c r="Q132" s="45">
        <v>35</v>
      </c>
      <c r="R132" s="45">
        <v>0</v>
      </c>
      <c r="S132" s="45">
        <f aca="true" t="shared" si="3" ref="S132:U195">P132/2.1</f>
        <v>152.38095238095238</v>
      </c>
      <c r="T132" s="45">
        <f t="shared" si="3"/>
        <v>16.666666666666664</v>
      </c>
      <c r="U132" s="45">
        <f t="shared" si="3"/>
        <v>0</v>
      </c>
      <c r="V132" s="44"/>
      <c r="W132" s="44" t="s">
        <v>5</v>
      </c>
      <c r="X132" s="44">
        <v>1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</row>
    <row r="133" spans="1:29" ht="12.75">
      <c r="A133" s="43" t="s">
        <v>266</v>
      </c>
      <c r="B133" s="44" t="s">
        <v>267</v>
      </c>
      <c r="C133" s="45">
        <v>52</v>
      </c>
      <c r="D133" s="45">
        <v>40</v>
      </c>
      <c r="E133" s="45">
        <v>7</v>
      </c>
      <c r="F133" s="45">
        <v>0</v>
      </c>
      <c r="G133" s="45">
        <v>0</v>
      </c>
      <c r="H133" s="45">
        <v>47</v>
      </c>
      <c r="I133" s="45">
        <v>12</v>
      </c>
      <c r="J133" s="45">
        <v>0</v>
      </c>
      <c r="K133" s="45">
        <v>0</v>
      </c>
      <c r="L133" s="45">
        <v>0</v>
      </c>
      <c r="M133" s="44">
        <v>1.6529</v>
      </c>
      <c r="N133" s="44">
        <v>0.4352</v>
      </c>
      <c r="O133" s="44">
        <v>0.0473</v>
      </c>
      <c r="P133" s="45">
        <v>99</v>
      </c>
      <c r="Q133" s="45">
        <v>7</v>
      </c>
      <c r="R133" s="45">
        <v>0</v>
      </c>
      <c r="S133" s="45">
        <f t="shared" si="3"/>
        <v>47.14285714285714</v>
      </c>
      <c r="T133" s="45">
        <f t="shared" si="3"/>
        <v>3.333333333333333</v>
      </c>
      <c r="U133" s="45">
        <f t="shared" si="3"/>
        <v>0</v>
      </c>
      <c r="V133" s="44"/>
      <c r="W133" s="44" t="s">
        <v>5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</row>
    <row r="134" spans="1:29" ht="12.75">
      <c r="A134" s="43" t="s">
        <v>268</v>
      </c>
      <c r="B134" s="44" t="s">
        <v>269</v>
      </c>
      <c r="C134" s="45">
        <v>60</v>
      </c>
      <c r="D134" s="45">
        <v>42</v>
      </c>
      <c r="E134" s="45">
        <v>34</v>
      </c>
      <c r="F134" s="45">
        <v>0</v>
      </c>
      <c r="G134" s="45">
        <v>0</v>
      </c>
      <c r="H134" s="45">
        <v>45</v>
      </c>
      <c r="I134" s="45">
        <v>41</v>
      </c>
      <c r="J134" s="45">
        <v>0</v>
      </c>
      <c r="K134" s="45">
        <v>0</v>
      </c>
      <c r="L134" s="45">
        <v>0</v>
      </c>
      <c r="M134" s="44">
        <v>4.002</v>
      </c>
      <c r="N134" s="44">
        <v>0.9591</v>
      </c>
      <c r="O134" s="44">
        <v>0.1149</v>
      </c>
      <c r="P134" s="45">
        <v>136</v>
      </c>
      <c r="Q134" s="45">
        <v>34</v>
      </c>
      <c r="R134" s="45">
        <v>0</v>
      </c>
      <c r="S134" s="45">
        <f t="shared" si="3"/>
        <v>64.76190476190476</v>
      </c>
      <c r="T134" s="45">
        <f t="shared" si="3"/>
        <v>16.19047619047619</v>
      </c>
      <c r="U134" s="45">
        <f t="shared" si="3"/>
        <v>0</v>
      </c>
      <c r="V134" s="44"/>
      <c r="W134" s="44" t="s">
        <v>5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</row>
    <row r="135" spans="1:29" ht="12.75">
      <c r="A135" s="43" t="s">
        <v>270</v>
      </c>
      <c r="B135" s="44" t="s">
        <v>271</v>
      </c>
      <c r="C135" s="45">
        <v>2268</v>
      </c>
      <c r="D135" s="45">
        <v>742</v>
      </c>
      <c r="E135" s="45">
        <v>490</v>
      </c>
      <c r="F135" s="45">
        <v>80</v>
      </c>
      <c r="G135" s="45">
        <v>0</v>
      </c>
      <c r="H135" s="45">
        <v>1298</v>
      </c>
      <c r="I135" s="45">
        <v>617</v>
      </c>
      <c r="J135" s="45">
        <v>194</v>
      </c>
      <c r="K135" s="45">
        <v>1</v>
      </c>
      <c r="L135" s="45">
        <v>0</v>
      </c>
      <c r="M135" s="44">
        <v>14.0913</v>
      </c>
      <c r="N135" s="44">
        <v>5.0759</v>
      </c>
      <c r="O135" s="44">
        <v>1.1828</v>
      </c>
      <c r="P135" s="45">
        <v>3580</v>
      </c>
      <c r="Q135" s="45">
        <v>570</v>
      </c>
      <c r="R135" s="45">
        <v>0</v>
      </c>
      <c r="S135" s="45">
        <f t="shared" si="3"/>
        <v>1704.7619047619046</v>
      </c>
      <c r="T135" s="45">
        <f t="shared" si="3"/>
        <v>271.42857142857144</v>
      </c>
      <c r="U135" s="45">
        <f t="shared" si="3"/>
        <v>0</v>
      </c>
      <c r="V135" s="44"/>
      <c r="W135" s="44" t="s">
        <v>5</v>
      </c>
      <c r="X135" s="44">
        <v>3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</row>
    <row r="136" spans="1:29" ht="12.75">
      <c r="A136" s="43" t="s">
        <v>272</v>
      </c>
      <c r="B136" s="44" t="s">
        <v>273</v>
      </c>
      <c r="C136" s="45">
        <v>110</v>
      </c>
      <c r="D136" s="45">
        <v>79</v>
      </c>
      <c r="E136" s="45">
        <v>94</v>
      </c>
      <c r="F136" s="45">
        <v>2</v>
      </c>
      <c r="G136" s="45">
        <v>0</v>
      </c>
      <c r="H136" s="45">
        <v>102</v>
      </c>
      <c r="I136" s="45">
        <v>91</v>
      </c>
      <c r="J136" s="45">
        <v>8</v>
      </c>
      <c r="K136" s="45">
        <v>0</v>
      </c>
      <c r="L136" s="45">
        <v>0</v>
      </c>
      <c r="M136" s="44">
        <v>0.4417</v>
      </c>
      <c r="N136" s="44">
        <v>0.1508</v>
      </c>
      <c r="O136" s="44">
        <v>0.022</v>
      </c>
      <c r="P136" s="45">
        <v>285</v>
      </c>
      <c r="Q136" s="45">
        <v>96</v>
      </c>
      <c r="R136" s="45">
        <v>0</v>
      </c>
      <c r="S136" s="45">
        <f t="shared" si="3"/>
        <v>135.71428571428572</v>
      </c>
      <c r="T136" s="45">
        <f t="shared" si="3"/>
        <v>45.714285714285715</v>
      </c>
      <c r="U136" s="45">
        <f t="shared" si="3"/>
        <v>0</v>
      </c>
      <c r="V136" s="44"/>
      <c r="W136" s="44" t="s">
        <v>5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</row>
    <row r="137" spans="1:29" ht="12.75">
      <c r="A137" s="43" t="s">
        <v>274</v>
      </c>
      <c r="B137" s="44" t="s">
        <v>275</v>
      </c>
      <c r="C137" s="45">
        <v>2087</v>
      </c>
      <c r="D137" s="45">
        <v>699</v>
      </c>
      <c r="E137" s="45">
        <v>254</v>
      </c>
      <c r="F137" s="45">
        <v>19</v>
      </c>
      <c r="G137" s="45">
        <v>0</v>
      </c>
      <c r="H137" s="45">
        <v>1486</v>
      </c>
      <c r="I137" s="45">
        <v>444</v>
      </c>
      <c r="J137" s="45">
        <v>61</v>
      </c>
      <c r="K137" s="45">
        <v>0</v>
      </c>
      <c r="L137" s="45">
        <v>0</v>
      </c>
      <c r="M137" s="44">
        <v>9.6575</v>
      </c>
      <c r="N137" s="44">
        <v>2.8212</v>
      </c>
      <c r="O137" s="44">
        <v>0.5802</v>
      </c>
      <c r="P137" s="45">
        <v>3059</v>
      </c>
      <c r="Q137" s="45">
        <v>273</v>
      </c>
      <c r="R137" s="45">
        <v>0</v>
      </c>
      <c r="S137" s="45">
        <f t="shared" si="3"/>
        <v>1456.6666666666665</v>
      </c>
      <c r="T137" s="45">
        <f t="shared" si="3"/>
        <v>130</v>
      </c>
      <c r="U137" s="45">
        <f t="shared" si="3"/>
        <v>0</v>
      </c>
      <c r="V137" s="44"/>
      <c r="W137" s="44" t="s">
        <v>5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</row>
    <row r="138" spans="1:29" ht="12.75">
      <c r="A138" s="43" t="s">
        <v>276</v>
      </c>
      <c r="B138" s="44" t="s">
        <v>277</v>
      </c>
      <c r="C138" s="45">
        <v>342</v>
      </c>
      <c r="D138" s="45">
        <v>117</v>
      </c>
      <c r="E138" s="45">
        <v>45</v>
      </c>
      <c r="F138" s="45">
        <v>3</v>
      </c>
      <c r="G138" s="45">
        <v>0</v>
      </c>
      <c r="H138" s="45">
        <v>182</v>
      </c>
      <c r="I138" s="45">
        <v>57</v>
      </c>
      <c r="J138" s="45">
        <v>7</v>
      </c>
      <c r="K138" s="45">
        <v>0</v>
      </c>
      <c r="L138" s="45">
        <v>0</v>
      </c>
      <c r="M138" s="44">
        <v>2.4851</v>
      </c>
      <c r="N138" s="44">
        <v>0.6422</v>
      </c>
      <c r="O138" s="44">
        <v>0.1705</v>
      </c>
      <c r="P138" s="45">
        <v>507</v>
      </c>
      <c r="Q138" s="45">
        <v>48</v>
      </c>
      <c r="R138" s="45">
        <v>0</v>
      </c>
      <c r="S138" s="45">
        <f t="shared" si="3"/>
        <v>241.42857142857142</v>
      </c>
      <c r="T138" s="45">
        <f t="shared" si="3"/>
        <v>22.857142857142858</v>
      </c>
      <c r="U138" s="45">
        <f t="shared" si="3"/>
        <v>0</v>
      </c>
      <c r="V138" s="44"/>
      <c r="W138" s="44" t="s">
        <v>5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</row>
    <row r="139" spans="1:29" ht="12.75">
      <c r="A139" s="43" t="s">
        <v>278</v>
      </c>
      <c r="B139" s="44" t="s">
        <v>279</v>
      </c>
      <c r="C139" s="45">
        <v>150</v>
      </c>
      <c r="D139" s="45">
        <v>135</v>
      </c>
      <c r="E139" s="45">
        <v>141</v>
      </c>
      <c r="F139" s="45">
        <v>46</v>
      </c>
      <c r="G139" s="45">
        <v>0</v>
      </c>
      <c r="H139" s="45">
        <v>134</v>
      </c>
      <c r="I139" s="45">
        <v>133</v>
      </c>
      <c r="J139" s="45">
        <v>82</v>
      </c>
      <c r="K139" s="45">
        <v>0</v>
      </c>
      <c r="L139" s="45">
        <v>0</v>
      </c>
      <c r="M139" s="44">
        <v>0.2371</v>
      </c>
      <c r="N139" s="44">
        <v>0.0833</v>
      </c>
      <c r="O139" s="44">
        <v>0.0038</v>
      </c>
      <c r="P139" s="45">
        <v>472</v>
      </c>
      <c r="Q139" s="45">
        <v>187</v>
      </c>
      <c r="R139" s="45">
        <v>0</v>
      </c>
      <c r="S139" s="45">
        <f t="shared" si="3"/>
        <v>224.76190476190476</v>
      </c>
      <c r="T139" s="45">
        <f t="shared" si="3"/>
        <v>89.04761904761904</v>
      </c>
      <c r="U139" s="45">
        <f t="shared" si="3"/>
        <v>0</v>
      </c>
      <c r="V139" s="44"/>
      <c r="W139" s="44" t="s">
        <v>5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</row>
    <row r="140" spans="1:29" ht="12.75">
      <c r="A140" s="43" t="s">
        <v>280</v>
      </c>
      <c r="B140" s="44" t="s">
        <v>281</v>
      </c>
      <c r="C140" s="45">
        <v>146</v>
      </c>
      <c r="D140" s="45">
        <v>47</v>
      </c>
      <c r="E140" s="45">
        <v>31</v>
      </c>
      <c r="F140" s="45">
        <v>25</v>
      </c>
      <c r="G140" s="45">
        <v>2</v>
      </c>
      <c r="H140" s="45">
        <v>68</v>
      </c>
      <c r="I140" s="45">
        <v>33</v>
      </c>
      <c r="J140" s="45">
        <v>26</v>
      </c>
      <c r="K140" s="45">
        <v>6</v>
      </c>
      <c r="L140" s="45">
        <v>0</v>
      </c>
      <c r="M140" s="44">
        <v>2.0484</v>
      </c>
      <c r="N140" s="44">
        <v>0.5348</v>
      </c>
      <c r="O140" s="44">
        <v>0.0903</v>
      </c>
      <c r="P140" s="45">
        <v>251</v>
      </c>
      <c r="Q140" s="45">
        <v>58</v>
      </c>
      <c r="R140" s="45">
        <v>2</v>
      </c>
      <c r="S140" s="45">
        <f t="shared" si="3"/>
        <v>119.52380952380952</v>
      </c>
      <c r="T140" s="45">
        <f t="shared" si="3"/>
        <v>27.619047619047617</v>
      </c>
      <c r="U140" s="45">
        <f t="shared" si="3"/>
        <v>0.9523809523809523</v>
      </c>
      <c r="V140" s="44"/>
      <c r="W140" s="44" t="s">
        <v>5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</row>
    <row r="141" spans="1:29" ht="12.75">
      <c r="A141" s="43" t="s">
        <v>282</v>
      </c>
      <c r="B141" s="44" t="s">
        <v>283</v>
      </c>
      <c r="C141" s="45">
        <v>574</v>
      </c>
      <c r="D141" s="45">
        <v>431</v>
      </c>
      <c r="E141" s="45">
        <v>378</v>
      </c>
      <c r="F141" s="45">
        <v>71</v>
      </c>
      <c r="G141" s="45">
        <v>0</v>
      </c>
      <c r="H141" s="45">
        <v>450</v>
      </c>
      <c r="I141" s="45">
        <v>400</v>
      </c>
      <c r="J141" s="45">
        <v>139</v>
      </c>
      <c r="K141" s="45">
        <v>0</v>
      </c>
      <c r="L141" s="45">
        <v>0</v>
      </c>
      <c r="M141" s="44">
        <v>4.4811</v>
      </c>
      <c r="N141" s="44">
        <v>1.2267</v>
      </c>
      <c r="O141" s="44">
        <v>0.1028</v>
      </c>
      <c r="P141" s="45">
        <v>1454</v>
      </c>
      <c r="Q141" s="45">
        <v>449</v>
      </c>
      <c r="R141" s="45">
        <v>0</v>
      </c>
      <c r="S141" s="45">
        <f t="shared" si="3"/>
        <v>692.3809523809524</v>
      </c>
      <c r="T141" s="45">
        <f t="shared" si="3"/>
        <v>213.8095238095238</v>
      </c>
      <c r="U141" s="45">
        <f t="shared" si="3"/>
        <v>0</v>
      </c>
      <c r="V141" s="44"/>
      <c r="W141" s="44" t="s">
        <v>5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</row>
    <row r="142" spans="1:29" ht="12.75">
      <c r="A142" s="43" t="s">
        <v>284</v>
      </c>
      <c r="B142" s="44" t="s">
        <v>285</v>
      </c>
      <c r="C142" s="45">
        <v>128</v>
      </c>
      <c r="D142" s="45">
        <v>11</v>
      </c>
      <c r="E142" s="45">
        <v>0</v>
      </c>
      <c r="F142" s="45">
        <v>0</v>
      </c>
      <c r="G142" s="45">
        <v>0</v>
      </c>
      <c r="H142" s="45">
        <v>17</v>
      </c>
      <c r="I142" s="45">
        <v>0</v>
      </c>
      <c r="J142" s="45">
        <v>0</v>
      </c>
      <c r="K142" s="45">
        <v>0</v>
      </c>
      <c r="L142" s="45">
        <v>0</v>
      </c>
      <c r="M142" s="44">
        <v>1.8459</v>
      </c>
      <c r="N142" s="44">
        <v>0.4756</v>
      </c>
      <c r="O142" s="44">
        <v>0.1229</v>
      </c>
      <c r="P142" s="45">
        <v>139</v>
      </c>
      <c r="Q142" s="45">
        <v>0</v>
      </c>
      <c r="R142" s="45">
        <v>0</v>
      </c>
      <c r="S142" s="45">
        <f t="shared" si="3"/>
        <v>66.19047619047619</v>
      </c>
      <c r="T142" s="45">
        <f t="shared" si="3"/>
        <v>0</v>
      </c>
      <c r="U142" s="45">
        <f t="shared" si="3"/>
        <v>0</v>
      </c>
      <c r="V142" s="44"/>
      <c r="W142" s="44" t="s">
        <v>5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</row>
    <row r="143" spans="1:29" ht="12.75">
      <c r="A143" s="43" t="s">
        <v>286</v>
      </c>
      <c r="B143" s="44" t="s">
        <v>287</v>
      </c>
      <c r="C143" s="45">
        <v>491</v>
      </c>
      <c r="D143" s="45">
        <v>152</v>
      </c>
      <c r="E143" s="45">
        <v>72</v>
      </c>
      <c r="F143" s="45">
        <v>72</v>
      </c>
      <c r="G143" s="45">
        <v>0</v>
      </c>
      <c r="H143" s="45">
        <v>270</v>
      </c>
      <c r="I143" s="45">
        <v>98</v>
      </c>
      <c r="J143" s="45">
        <v>85</v>
      </c>
      <c r="K143" s="45">
        <v>0</v>
      </c>
      <c r="L143" s="45">
        <v>0</v>
      </c>
      <c r="M143" s="44">
        <v>5.6119</v>
      </c>
      <c r="N143" s="44">
        <v>1.4562</v>
      </c>
      <c r="O143" s="44">
        <v>0.3336</v>
      </c>
      <c r="P143" s="45">
        <v>787</v>
      </c>
      <c r="Q143" s="45">
        <v>144</v>
      </c>
      <c r="R143" s="45">
        <v>0</v>
      </c>
      <c r="S143" s="45">
        <f t="shared" si="3"/>
        <v>374.76190476190476</v>
      </c>
      <c r="T143" s="45">
        <f t="shared" si="3"/>
        <v>68.57142857142857</v>
      </c>
      <c r="U143" s="45">
        <f t="shared" si="3"/>
        <v>0</v>
      </c>
      <c r="V143" s="44"/>
      <c r="W143" s="44" t="s">
        <v>5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</row>
    <row r="144" spans="1:29" ht="12.75">
      <c r="A144" s="43" t="s">
        <v>288</v>
      </c>
      <c r="B144" s="44" t="s">
        <v>289</v>
      </c>
      <c r="C144" s="45">
        <v>332</v>
      </c>
      <c r="D144" s="45">
        <v>21</v>
      </c>
      <c r="E144" s="45">
        <v>0</v>
      </c>
      <c r="F144" s="45">
        <v>0</v>
      </c>
      <c r="G144" s="45">
        <v>0</v>
      </c>
      <c r="H144" s="45">
        <v>103</v>
      </c>
      <c r="I144" s="45">
        <v>1</v>
      </c>
      <c r="J144" s="45">
        <v>0</v>
      </c>
      <c r="K144" s="45">
        <v>0</v>
      </c>
      <c r="L144" s="45">
        <v>0</v>
      </c>
      <c r="M144" s="44">
        <v>4.1176</v>
      </c>
      <c r="N144" s="44">
        <v>0.7102</v>
      </c>
      <c r="O144" s="44">
        <v>0.1789</v>
      </c>
      <c r="P144" s="45">
        <v>353</v>
      </c>
      <c r="Q144" s="45">
        <v>0</v>
      </c>
      <c r="R144" s="45">
        <v>0</v>
      </c>
      <c r="S144" s="45">
        <f t="shared" si="3"/>
        <v>168.0952380952381</v>
      </c>
      <c r="T144" s="45">
        <f t="shared" si="3"/>
        <v>0</v>
      </c>
      <c r="U144" s="45">
        <f t="shared" si="3"/>
        <v>0</v>
      </c>
      <c r="V144" s="44"/>
      <c r="W144" s="44" t="s">
        <v>5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</row>
    <row r="145" spans="1:29" ht="12.75">
      <c r="A145" s="43" t="s">
        <v>290</v>
      </c>
      <c r="B145" s="44" t="s">
        <v>291</v>
      </c>
      <c r="C145" s="45">
        <v>500</v>
      </c>
      <c r="D145" s="45">
        <v>146</v>
      </c>
      <c r="E145" s="45">
        <v>46</v>
      </c>
      <c r="F145" s="45">
        <v>0</v>
      </c>
      <c r="G145" s="45">
        <v>0</v>
      </c>
      <c r="H145" s="45">
        <v>214</v>
      </c>
      <c r="I145" s="45">
        <v>69</v>
      </c>
      <c r="J145" s="45">
        <v>3</v>
      </c>
      <c r="K145" s="45">
        <v>0</v>
      </c>
      <c r="L145" s="45">
        <v>0</v>
      </c>
      <c r="M145" s="44">
        <v>5.2746</v>
      </c>
      <c r="N145" s="44">
        <v>1.2738</v>
      </c>
      <c r="O145" s="44">
        <v>0.2673</v>
      </c>
      <c r="P145" s="45">
        <v>692</v>
      </c>
      <c r="Q145" s="45">
        <v>46</v>
      </c>
      <c r="R145" s="45">
        <v>0</v>
      </c>
      <c r="S145" s="45">
        <f t="shared" si="3"/>
        <v>329.5238095238095</v>
      </c>
      <c r="T145" s="45">
        <f t="shared" si="3"/>
        <v>21.904761904761905</v>
      </c>
      <c r="U145" s="45">
        <f t="shared" si="3"/>
        <v>0</v>
      </c>
      <c r="V145" s="44"/>
      <c r="W145" s="44" t="s">
        <v>5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</row>
    <row r="146" spans="1:29" ht="12.75">
      <c r="A146" s="43" t="s">
        <v>292</v>
      </c>
      <c r="B146" s="44" t="s">
        <v>293</v>
      </c>
      <c r="C146" s="45">
        <v>118</v>
      </c>
      <c r="D146" s="45">
        <v>115</v>
      </c>
      <c r="E146" s="45">
        <v>100</v>
      </c>
      <c r="F146" s="45">
        <v>17</v>
      </c>
      <c r="G146" s="45">
        <v>1</v>
      </c>
      <c r="H146" s="45">
        <v>121</v>
      </c>
      <c r="I146" s="45">
        <v>101</v>
      </c>
      <c r="J146" s="45">
        <v>17</v>
      </c>
      <c r="K146" s="45">
        <v>1</v>
      </c>
      <c r="L146" s="45">
        <v>0</v>
      </c>
      <c r="M146" s="44">
        <v>1.502</v>
      </c>
      <c r="N146" s="44">
        <v>0.3945</v>
      </c>
      <c r="O146" s="44">
        <v>0.0501</v>
      </c>
      <c r="P146" s="45">
        <v>351</v>
      </c>
      <c r="Q146" s="45">
        <v>118</v>
      </c>
      <c r="R146" s="45">
        <v>1</v>
      </c>
      <c r="S146" s="45">
        <f t="shared" si="3"/>
        <v>167.14285714285714</v>
      </c>
      <c r="T146" s="45">
        <f t="shared" si="3"/>
        <v>56.19047619047619</v>
      </c>
      <c r="U146" s="45">
        <f t="shared" si="3"/>
        <v>0.47619047619047616</v>
      </c>
      <c r="V146" s="44"/>
      <c r="W146" s="44" t="s">
        <v>5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</row>
    <row r="147" spans="1:29" ht="12.75">
      <c r="A147" s="43" t="s">
        <v>294</v>
      </c>
      <c r="B147" s="44" t="s">
        <v>295</v>
      </c>
      <c r="C147" s="45">
        <v>867</v>
      </c>
      <c r="D147" s="45">
        <v>375</v>
      </c>
      <c r="E147" s="45">
        <v>110</v>
      </c>
      <c r="F147" s="45">
        <v>21</v>
      </c>
      <c r="G147" s="45">
        <v>0</v>
      </c>
      <c r="H147" s="45">
        <v>584</v>
      </c>
      <c r="I147" s="45">
        <v>208</v>
      </c>
      <c r="J147" s="45">
        <v>29</v>
      </c>
      <c r="K147" s="45">
        <v>0</v>
      </c>
      <c r="L147" s="45">
        <v>0</v>
      </c>
      <c r="M147" s="44">
        <v>14.265</v>
      </c>
      <c r="N147" s="44">
        <v>4.6203</v>
      </c>
      <c r="O147" s="44">
        <v>0.9566</v>
      </c>
      <c r="P147" s="45">
        <v>1373</v>
      </c>
      <c r="Q147" s="45">
        <v>131</v>
      </c>
      <c r="R147" s="45">
        <v>0</v>
      </c>
      <c r="S147" s="45">
        <f t="shared" si="3"/>
        <v>653.8095238095237</v>
      </c>
      <c r="T147" s="45">
        <f t="shared" si="3"/>
        <v>62.38095238095238</v>
      </c>
      <c r="U147" s="45">
        <f t="shared" si="3"/>
        <v>0</v>
      </c>
      <c r="V147" s="44"/>
      <c r="W147" s="44" t="s">
        <v>5</v>
      </c>
      <c r="X147" s="44">
        <v>1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</row>
    <row r="148" spans="1:29" ht="12.75">
      <c r="A148" s="43" t="s">
        <v>296</v>
      </c>
      <c r="B148" s="44" t="s">
        <v>297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4">
        <v>6.0618</v>
      </c>
      <c r="N148" s="44">
        <v>1.6929</v>
      </c>
      <c r="O148" s="44">
        <v>0.4281</v>
      </c>
      <c r="P148" s="45">
        <v>0</v>
      </c>
      <c r="Q148" s="45">
        <v>0</v>
      </c>
      <c r="R148" s="45">
        <v>0</v>
      </c>
      <c r="S148" s="45">
        <f t="shared" si="3"/>
        <v>0</v>
      </c>
      <c r="T148" s="45">
        <f t="shared" si="3"/>
        <v>0</v>
      </c>
      <c r="U148" s="45">
        <f t="shared" si="3"/>
        <v>0</v>
      </c>
      <c r="V148" s="44"/>
      <c r="W148" s="44" t="s">
        <v>5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</row>
    <row r="149" spans="1:29" ht="12.75">
      <c r="A149" s="43" t="s">
        <v>298</v>
      </c>
      <c r="B149" s="44" t="s">
        <v>299</v>
      </c>
      <c r="C149" s="45">
        <v>178</v>
      </c>
      <c r="D149" s="45">
        <v>117</v>
      </c>
      <c r="E149" s="45">
        <v>134</v>
      </c>
      <c r="F149" s="45">
        <v>54</v>
      </c>
      <c r="G149" s="45">
        <v>0</v>
      </c>
      <c r="H149" s="45">
        <v>121</v>
      </c>
      <c r="I149" s="45">
        <v>135</v>
      </c>
      <c r="J149" s="45">
        <v>85</v>
      </c>
      <c r="K149" s="45">
        <v>2</v>
      </c>
      <c r="L149" s="45">
        <v>0</v>
      </c>
      <c r="M149" s="44">
        <v>5.9114</v>
      </c>
      <c r="N149" s="44">
        <v>1.6868</v>
      </c>
      <c r="O149" s="44">
        <v>0.3197</v>
      </c>
      <c r="P149" s="45">
        <v>483</v>
      </c>
      <c r="Q149" s="45">
        <v>188</v>
      </c>
      <c r="R149" s="45">
        <v>0</v>
      </c>
      <c r="S149" s="45">
        <f t="shared" si="3"/>
        <v>230</v>
      </c>
      <c r="T149" s="45">
        <f t="shared" si="3"/>
        <v>89.52380952380952</v>
      </c>
      <c r="U149" s="45">
        <f t="shared" si="3"/>
        <v>0</v>
      </c>
      <c r="V149" s="44"/>
      <c r="W149" s="44" t="s">
        <v>5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</row>
    <row r="150" spans="1:29" ht="12.75">
      <c r="A150" s="43" t="s">
        <v>300</v>
      </c>
      <c r="B150" s="44" t="s">
        <v>301</v>
      </c>
      <c r="C150" s="45">
        <v>305</v>
      </c>
      <c r="D150" s="45">
        <v>293</v>
      </c>
      <c r="E150" s="45">
        <v>241</v>
      </c>
      <c r="F150" s="45">
        <v>66</v>
      </c>
      <c r="G150" s="45">
        <v>0</v>
      </c>
      <c r="H150" s="45">
        <v>287</v>
      </c>
      <c r="I150" s="45">
        <v>253</v>
      </c>
      <c r="J150" s="45">
        <v>119</v>
      </c>
      <c r="K150" s="45">
        <v>0</v>
      </c>
      <c r="L150" s="45">
        <v>0</v>
      </c>
      <c r="M150" s="44">
        <v>11.1208</v>
      </c>
      <c r="N150" s="44">
        <v>3.1386</v>
      </c>
      <c r="O150" s="44">
        <v>0.6292</v>
      </c>
      <c r="P150" s="45">
        <v>905</v>
      </c>
      <c r="Q150" s="45">
        <v>307</v>
      </c>
      <c r="R150" s="45">
        <v>0</v>
      </c>
      <c r="S150" s="45">
        <f t="shared" si="3"/>
        <v>430.9523809523809</v>
      </c>
      <c r="T150" s="45">
        <f t="shared" si="3"/>
        <v>146.19047619047618</v>
      </c>
      <c r="U150" s="45">
        <f t="shared" si="3"/>
        <v>0</v>
      </c>
      <c r="V150" s="44"/>
      <c r="W150" s="44" t="s">
        <v>5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</row>
    <row r="151" spans="1:29" ht="12.75">
      <c r="A151" s="43" t="s">
        <v>302</v>
      </c>
      <c r="B151" s="44" t="s">
        <v>303</v>
      </c>
      <c r="C151" s="45">
        <v>398</v>
      </c>
      <c r="D151" s="45">
        <v>187</v>
      </c>
      <c r="E151" s="45">
        <v>39</v>
      </c>
      <c r="F151" s="45">
        <v>3</v>
      </c>
      <c r="G151" s="45">
        <v>0</v>
      </c>
      <c r="H151" s="45">
        <v>239</v>
      </c>
      <c r="I151" s="45">
        <v>48</v>
      </c>
      <c r="J151" s="45">
        <v>7</v>
      </c>
      <c r="K151" s="45">
        <v>0</v>
      </c>
      <c r="L151" s="45">
        <v>0</v>
      </c>
      <c r="M151" s="44">
        <v>3.4402</v>
      </c>
      <c r="N151" s="44">
        <v>0.8792</v>
      </c>
      <c r="O151" s="44">
        <v>0.1479</v>
      </c>
      <c r="P151" s="45">
        <v>627</v>
      </c>
      <c r="Q151" s="45">
        <v>42</v>
      </c>
      <c r="R151" s="45">
        <v>0</v>
      </c>
      <c r="S151" s="45">
        <f t="shared" si="3"/>
        <v>298.57142857142856</v>
      </c>
      <c r="T151" s="45">
        <f t="shared" si="3"/>
        <v>20</v>
      </c>
      <c r="U151" s="45">
        <f t="shared" si="3"/>
        <v>0</v>
      </c>
      <c r="V151" s="44"/>
      <c r="W151" s="44" t="s">
        <v>5</v>
      </c>
      <c r="X151" s="44">
        <v>1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</row>
    <row r="152" spans="1:29" ht="12.75">
      <c r="A152" s="43" t="s">
        <v>304</v>
      </c>
      <c r="B152" s="44" t="s">
        <v>305</v>
      </c>
      <c r="C152" s="45">
        <v>264</v>
      </c>
      <c r="D152" s="45">
        <v>103</v>
      </c>
      <c r="E152" s="45">
        <v>68</v>
      </c>
      <c r="F152" s="45">
        <v>6</v>
      </c>
      <c r="G152" s="45">
        <v>0</v>
      </c>
      <c r="H152" s="45">
        <v>160</v>
      </c>
      <c r="I152" s="45">
        <v>82</v>
      </c>
      <c r="J152" s="45">
        <v>17</v>
      </c>
      <c r="K152" s="45">
        <v>0</v>
      </c>
      <c r="L152" s="45">
        <v>0</v>
      </c>
      <c r="M152" s="44">
        <v>3.5461</v>
      </c>
      <c r="N152" s="44">
        <v>1.063</v>
      </c>
      <c r="O152" s="44">
        <v>0.2585</v>
      </c>
      <c r="P152" s="45">
        <v>441</v>
      </c>
      <c r="Q152" s="45">
        <v>74</v>
      </c>
      <c r="R152" s="45">
        <v>0</v>
      </c>
      <c r="S152" s="45">
        <f t="shared" si="3"/>
        <v>210</v>
      </c>
      <c r="T152" s="45">
        <f t="shared" si="3"/>
        <v>35.238095238095234</v>
      </c>
      <c r="U152" s="45">
        <f t="shared" si="3"/>
        <v>0</v>
      </c>
      <c r="V152" s="44"/>
      <c r="W152" s="44" t="s">
        <v>5</v>
      </c>
      <c r="X152" s="44">
        <v>1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</row>
    <row r="153" spans="1:29" ht="12.75">
      <c r="A153" s="43" t="s">
        <v>306</v>
      </c>
      <c r="B153" s="44" t="s">
        <v>307</v>
      </c>
      <c r="C153" s="45">
        <v>818</v>
      </c>
      <c r="D153" s="45">
        <v>113</v>
      </c>
      <c r="E153" s="45">
        <v>4</v>
      </c>
      <c r="F153" s="45">
        <v>0</v>
      </c>
      <c r="G153" s="45">
        <v>0</v>
      </c>
      <c r="H153" s="45">
        <v>414</v>
      </c>
      <c r="I153" s="45">
        <v>54</v>
      </c>
      <c r="J153" s="45">
        <v>0</v>
      </c>
      <c r="K153" s="45">
        <v>0</v>
      </c>
      <c r="L153" s="45">
        <v>0</v>
      </c>
      <c r="M153" s="44">
        <v>12.0927</v>
      </c>
      <c r="N153" s="44">
        <v>3.7979</v>
      </c>
      <c r="O153" s="44">
        <v>0.9207</v>
      </c>
      <c r="P153" s="45">
        <v>935</v>
      </c>
      <c r="Q153" s="45">
        <v>4</v>
      </c>
      <c r="R153" s="45">
        <v>0</v>
      </c>
      <c r="S153" s="45">
        <f t="shared" si="3"/>
        <v>445.23809523809524</v>
      </c>
      <c r="T153" s="45">
        <f t="shared" si="3"/>
        <v>1.9047619047619047</v>
      </c>
      <c r="U153" s="45">
        <f t="shared" si="3"/>
        <v>0</v>
      </c>
      <c r="V153" s="44"/>
      <c r="W153" s="44" t="s">
        <v>5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</row>
    <row r="154" spans="1:29" ht="12.75">
      <c r="A154" s="43" t="s">
        <v>308</v>
      </c>
      <c r="B154" s="44" t="s">
        <v>309</v>
      </c>
      <c r="C154" s="45">
        <v>295</v>
      </c>
      <c r="D154" s="45">
        <v>271</v>
      </c>
      <c r="E154" s="45">
        <v>216</v>
      </c>
      <c r="F154" s="45">
        <v>57</v>
      </c>
      <c r="G154" s="45">
        <v>0</v>
      </c>
      <c r="H154" s="45">
        <v>272</v>
      </c>
      <c r="I154" s="45">
        <v>220</v>
      </c>
      <c r="J154" s="45">
        <v>110</v>
      </c>
      <c r="K154" s="45">
        <v>0</v>
      </c>
      <c r="L154" s="45">
        <v>0</v>
      </c>
      <c r="M154" s="44">
        <v>1.8591</v>
      </c>
      <c r="N154" s="44">
        <v>0.5247</v>
      </c>
      <c r="O154" s="44">
        <v>0.0035</v>
      </c>
      <c r="P154" s="45">
        <v>839</v>
      </c>
      <c r="Q154" s="45">
        <v>273</v>
      </c>
      <c r="R154" s="45">
        <v>0</v>
      </c>
      <c r="S154" s="45">
        <f t="shared" si="3"/>
        <v>399.5238095238095</v>
      </c>
      <c r="T154" s="45">
        <f t="shared" si="3"/>
        <v>130</v>
      </c>
      <c r="U154" s="45">
        <f t="shared" si="3"/>
        <v>0</v>
      </c>
      <c r="V154" s="44"/>
      <c r="W154" s="44" t="s">
        <v>5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</row>
    <row r="155" spans="1:29" ht="12.75">
      <c r="A155" s="43" t="s">
        <v>310</v>
      </c>
      <c r="B155" s="44" t="s">
        <v>311</v>
      </c>
      <c r="C155" s="45">
        <v>88</v>
      </c>
      <c r="D155" s="45">
        <v>72</v>
      </c>
      <c r="E155" s="45">
        <v>52</v>
      </c>
      <c r="F155" s="45">
        <v>35</v>
      </c>
      <c r="G155" s="45">
        <v>0</v>
      </c>
      <c r="H155" s="45">
        <v>73</v>
      </c>
      <c r="I155" s="45">
        <v>64</v>
      </c>
      <c r="J155" s="45">
        <v>43</v>
      </c>
      <c r="K155" s="45">
        <v>0</v>
      </c>
      <c r="L155" s="45">
        <v>0</v>
      </c>
      <c r="M155" s="44">
        <v>1.3696</v>
      </c>
      <c r="N155" s="44">
        <v>0.3573</v>
      </c>
      <c r="O155" s="44">
        <v>0.0326</v>
      </c>
      <c r="P155" s="45">
        <v>247</v>
      </c>
      <c r="Q155" s="45">
        <v>87</v>
      </c>
      <c r="R155" s="45">
        <v>0</v>
      </c>
      <c r="S155" s="45">
        <f t="shared" si="3"/>
        <v>117.61904761904762</v>
      </c>
      <c r="T155" s="45">
        <f t="shared" si="3"/>
        <v>41.42857142857142</v>
      </c>
      <c r="U155" s="45">
        <f t="shared" si="3"/>
        <v>0</v>
      </c>
      <c r="V155" s="44"/>
      <c r="W155" s="44" t="s">
        <v>5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</row>
    <row r="156" spans="1:29" ht="12.75">
      <c r="A156" s="43" t="s">
        <v>312</v>
      </c>
      <c r="B156" s="44" t="s">
        <v>313</v>
      </c>
      <c r="C156" s="45">
        <v>887</v>
      </c>
      <c r="D156" s="45">
        <v>441</v>
      </c>
      <c r="E156" s="45">
        <v>151</v>
      </c>
      <c r="F156" s="45">
        <v>85</v>
      </c>
      <c r="G156" s="45">
        <v>0</v>
      </c>
      <c r="H156" s="45">
        <v>684</v>
      </c>
      <c r="I156" s="45">
        <v>298</v>
      </c>
      <c r="J156" s="45">
        <v>126</v>
      </c>
      <c r="K156" s="45">
        <v>4</v>
      </c>
      <c r="L156" s="45">
        <v>0</v>
      </c>
      <c r="M156" s="44">
        <v>12.3311</v>
      </c>
      <c r="N156" s="44">
        <v>4.7559</v>
      </c>
      <c r="O156" s="44">
        <v>1.0598</v>
      </c>
      <c r="P156" s="45">
        <v>1564</v>
      </c>
      <c r="Q156" s="45">
        <v>236</v>
      </c>
      <c r="R156" s="45">
        <v>0</v>
      </c>
      <c r="S156" s="45">
        <f t="shared" si="3"/>
        <v>744.7619047619047</v>
      </c>
      <c r="T156" s="45">
        <f t="shared" si="3"/>
        <v>112.38095238095238</v>
      </c>
      <c r="U156" s="45">
        <f t="shared" si="3"/>
        <v>0</v>
      </c>
      <c r="V156" s="44"/>
      <c r="W156" s="44" t="s">
        <v>5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</row>
    <row r="157" spans="1:29" ht="12.75">
      <c r="A157" s="43" t="s">
        <v>314</v>
      </c>
      <c r="B157" s="44" t="s">
        <v>315</v>
      </c>
      <c r="C157" s="45">
        <v>92</v>
      </c>
      <c r="D157" s="45">
        <v>128</v>
      </c>
      <c r="E157" s="45">
        <v>84</v>
      </c>
      <c r="F157" s="45">
        <v>10</v>
      </c>
      <c r="G157" s="45">
        <v>0</v>
      </c>
      <c r="H157" s="45">
        <v>122</v>
      </c>
      <c r="I157" s="45">
        <v>100</v>
      </c>
      <c r="J157" s="45">
        <v>26</v>
      </c>
      <c r="K157" s="45">
        <v>0</v>
      </c>
      <c r="L157" s="45">
        <v>0</v>
      </c>
      <c r="M157" s="44">
        <v>1.193</v>
      </c>
      <c r="N157" s="44">
        <v>0.315</v>
      </c>
      <c r="O157" s="44">
        <v>0.0056</v>
      </c>
      <c r="P157" s="45">
        <v>314</v>
      </c>
      <c r="Q157" s="45">
        <v>94</v>
      </c>
      <c r="R157" s="45">
        <v>0</v>
      </c>
      <c r="S157" s="45">
        <f t="shared" si="3"/>
        <v>149.52380952380952</v>
      </c>
      <c r="T157" s="45">
        <f t="shared" si="3"/>
        <v>44.76190476190476</v>
      </c>
      <c r="U157" s="45">
        <f t="shared" si="3"/>
        <v>0</v>
      </c>
      <c r="V157" s="44"/>
      <c r="W157" s="44" t="s">
        <v>5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</row>
    <row r="158" spans="1:29" ht="12.75">
      <c r="A158" s="43" t="s">
        <v>316</v>
      </c>
      <c r="B158" s="44" t="s">
        <v>317</v>
      </c>
      <c r="C158" s="45">
        <v>119</v>
      </c>
      <c r="D158" s="45">
        <v>80</v>
      </c>
      <c r="E158" s="45">
        <v>47</v>
      </c>
      <c r="F158" s="45">
        <v>18</v>
      </c>
      <c r="G158" s="45">
        <v>0</v>
      </c>
      <c r="H158" s="45">
        <v>84</v>
      </c>
      <c r="I158" s="45">
        <v>60</v>
      </c>
      <c r="J158" s="45">
        <v>24</v>
      </c>
      <c r="K158" s="45">
        <v>2</v>
      </c>
      <c r="L158" s="45">
        <v>0</v>
      </c>
      <c r="M158" s="44">
        <v>3.618</v>
      </c>
      <c r="N158" s="44">
        <v>0.9847</v>
      </c>
      <c r="O158" s="44">
        <v>0.2484</v>
      </c>
      <c r="P158" s="45">
        <v>264</v>
      </c>
      <c r="Q158" s="45">
        <v>65</v>
      </c>
      <c r="R158" s="45">
        <v>0</v>
      </c>
      <c r="S158" s="45">
        <f t="shared" si="3"/>
        <v>125.71428571428571</v>
      </c>
      <c r="T158" s="45">
        <f t="shared" si="3"/>
        <v>30.952380952380953</v>
      </c>
      <c r="U158" s="45">
        <f t="shared" si="3"/>
        <v>0</v>
      </c>
      <c r="V158" s="44"/>
      <c r="W158" s="44" t="s">
        <v>5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</row>
    <row r="159" spans="1:29" ht="12.75">
      <c r="A159" s="43" t="s">
        <v>318</v>
      </c>
      <c r="B159" s="44" t="s">
        <v>319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4">
        <v>0.6431</v>
      </c>
      <c r="N159" s="44">
        <v>0.1476</v>
      </c>
      <c r="O159" s="44">
        <v>0.0023</v>
      </c>
      <c r="P159" s="45">
        <v>0</v>
      </c>
      <c r="Q159" s="45">
        <v>0</v>
      </c>
      <c r="R159" s="45">
        <v>0</v>
      </c>
      <c r="S159" s="45">
        <f t="shared" si="3"/>
        <v>0</v>
      </c>
      <c r="T159" s="45">
        <f t="shared" si="3"/>
        <v>0</v>
      </c>
      <c r="U159" s="45">
        <f t="shared" si="3"/>
        <v>0</v>
      </c>
      <c r="V159" s="44"/>
      <c r="W159" s="44" t="s">
        <v>5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</row>
    <row r="160" spans="1:29" ht="12.75">
      <c r="A160" s="43" t="s">
        <v>320</v>
      </c>
      <c r="B160" s="44" t="s">
        <v>321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4">
        <v>0.0548</v>
      </c>
      <c r="N160" s="44">
        <v>0</v>
      </c>
      <c r="O160" s="44">
        <v>0</v>
      </c>
      <c r="P160" s="45">
        <v>0</v>
      </c>
      <c r="Q160" s="45">
        <v>0</v>
      </c>
      <c r="R160" s="45">
        <v>0</v>
      </c>
      <c r="S160" s="45">
        <f t="shared" si="3"/>
        <v>0</v>
      </c>
      <c r="T160" s="45">
        <f t="shared" si="3"/>
        <v>0</v>
      </c>
      <c r="U160" s="45">
        <f t="shared" si="3"/>
        <v>0</v>
      </c>
      <c r="V160" s="44"/>
      <c r="W160" s="44" t="s">
        <v>5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</row>
    <row r="161" spans="1:29" ht="12.75">
      <c r="A161" s="43" t="s">
        <v>322</v>
      </c>
      <c r="B161" s="44" t="s">
        <v>323</v>
      </c>
      <c r="C161" s="45">
        <v>2120</v>
      </c>
      <c r="D161" s="45">
        <v>515</v>
      </c>
      <c r="E161" s="45">
        <v>192</v>
      </c>
      <c r="F161" s="45">
        <v>28</v>
      </c>
      <c r="G161" s="45">
        <v>0</v>
      </c>
      <c r="H161" s="45">
        <v>1211</v>
      </c>
      <c r="I161" s="45">
        <v>334</v>
      </c>
      <c r="J161" s="45">
        <v>52</v>
      </c>
      <c r="K161" s="45">
        <v>1</v>
      </c>
      <c r="L161" s="45">
        <v>0</v>
      </c>
      <c r="M161" s="44">
        <v>10.3154</v>
      </c>
      <c r="N161" s="44">
        <v>3.7666</v>
      </c>
      <c r="O161" s="44">
        <v>0.8433</v>
      </c>
      <c r="P161" s="45">
        <v>2855</v>
      </c>
      <c r="Q161" s="45">
        <v>220</v>
      </c>
      <c r="R161" s="45">
        <v>0</v>
      </c>
      <c r="S161" s="45">
        <f t="shared" si="3"/>
        <v>1359.5238095238094</v>
      </c>
      <c r="T161" s="45">
        <f t="shared" si="3"/>
        <v>104.76190476190476</v>
      </c>
      <c r="U161" s="45">
        <f t="shared" si="3"/>
        <v>0</v>
      </c>
      <c r="V161" s="44"/>
      <c r="W161" s="44" t="s">
        <v>5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</row>
    <row r="162" spans="1:29" ht="12.75">
      <c r="A162" s="43" t="s">
        <v>324</v>
      </c>
      <c r="B162" s="44" t="s">
        <v>325</v>
      </c>
      <c r="C162" s="45">
        <v>268</v>
      </c>
      <c r="D162" s="45">
        <v>90</v>
      </c>
      <c r="E162" s="45">
        <v>65</v>
      </c>
      <c r="F162" s="45">
        <v>16</v>
      </c>
      <c r="G162" s="45">
        <v>1</v>
      </c>
      <c r="H162" s="45">
        <v>107</v>
      </c>
      <c r="I162" s="45">
        <v>70</v>
      </c>
      <c r="J162" s="45">
        <v>28</v>
      </c>
      <c r="K162" s="45">
        <v>4</v>
      </c>
      <c r="L162" s="45">
        <v>0</v>
      </c>
      <c r="M162" s="44">
        <v>10.6984</v>
      </c>
      <c r="N162" s="44">
        <v>2.8105</v>
      </c>
      <c r="O162" s="44">
        <v>0.6241</v>
      </c>
      <c r="P162" s="45">
        <v>440</v>
      </c>
      <c r="Q162" s="45">
        <v>82</v>
      </c>
      <c r="R162" s="45">
        <v>1</v>
      </c>
      <c r="S162" s="45">
        <f t="shared" si="3"/>
        <v>209.52380952380952</v>
      </c>
      <c r="T162" s="45">
        <f t="shared" si="3"/>
        <v>39.047619047619044</v>
      </c>
      <c r="U162" s="45">
        <f t="shared" si="3"/>
        <v>0.47619047619047616</v>
      </c>
      <c r="V162" s="44"/>
      <c r="W162" s="44" t="s">
        <v>5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</row>
    <row r="163" spans="1:29" ht="12.75">
      <c r="A163" s="43" t="s">
        <v>326</v>
      </c>
      <c r="B163" s="44" t="s">
        <v>327</v>
      </c>
      <c r="C163" s="45">
        <v>327</v>
      </c>
      <c r="D163" s="45">
        <v>264</v>
      </c>
      <c r="E163" s="45">
        <v>232</v>
      </c>
      <c r="F163" s="45">
        <v>140</v>
      </c>
      <c r="G163" s="45">
        <v>0</v>
      </c>
      <c r="H163" s="45">
        <v>261</v>
      </c>
      <c r="I163" s="45">
        <v>259</v>
      </c>
      <c r="J163" s="45">
        <v>175</v>
      </c>
      <c r="K163" s="45">
        <v>2</v>
      </c>
      <c r="L163" s="45">
        <v>0</v>
      </c>
      <c r="M163" s="44">
        <v>1.8007</v>
      </c>
      <c r="N163" s="44">
        <v>0.4715</v>
      </c>
      <c r="O163" s="44">
        <v>0.0753</v>
      </c>
      <c r="P163" s="45">
        <v>963</v>
      </c>
      <c r="Q163" s="45">
        <v>372</v>
      </c>
      <c r="R163" s="45">
        <v>0</v>
      </c>
      <c r="S163" s="45">
        <f t="shared" si="3"/>
        <v>458.57142857142856</v>
      </c>
      <c r="T163" s="45">
        <f t="shared" si="3"/>
        <v>177.14285714285714</v>
      </c>
      <c r="U163" s="45">
        <f t="shared" si="3"/>
        <v>0</v>
      </c>
      <c r="V163" s="44"/>
      <c r="W163" s="44" t="s">
        <v>5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</row>
    <row r="164" spans="1:29" ht="12.75">
      <c r="A164" s="43" t="s">
        <v>328</v>
      </c>
      <c r="B164" s="44" t="s">
        <v>329</v>
      </c>
      <c r="C164" s="45">
        <v>54</v>
      </c>
      <c r="D164" s="45">
        <v>68</v>
      </c>
      <c r="E164" s="45">
        <v>67</v>
      </c>
      <c r="F164" s="45">
        <v>2</v>
      </c>
      <c r="G164" s="45">
        <v>0</v>
      </c>
      <c r="H164" s="45">
        <v>68</v>
      </c>
      <c r="I164" s="45">
        <v>70</v>
      </c>
      <c r="J164" s="45">
        <v>9</v>
      </c>
      <c r="K164" s="45">
        <v>0</v>
      </c>
      <c r="L164" s="45">
        <v>0</v>
      </c>
      <c r="M164" s="44">
        <v>0.5779</v>
      </c>
      <c r="N164" s="44">
        <v>0.164</v>
      </c>
      <c r="O164" s="44">
        <v>0.0034</v>
      </c>
      <c r="P164" s="45">
        <v>191</v>
      </c>
      <c r="Q164" s="45">
        <v>69</v>
      </c>
      <c r="R164" s="45">
        <v>0</v>
      </c>
      <c r="S164" s="45">
        <f t="shared" si="3"/>
        <v>90.95238095238095</v>
      </c>
      <c r="T164" s="45">
        <f t="shared" si="3"/>
        <v>32.857142857142854</v>
      </c>
      <c r="U164" s="45">
        <f t="shared" si="3"/>
        <v>0</v>
      </c>
      <c r="V164" s="44"/>
      <c r="W164" s="44" t="s">
        <v>5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</row>
    <row r="165" spans="1:29" ht="12.75">
      <c r="A165" s="43" t="s">
        <v>330</v>
      </c>
      <c r="B165" s="44" t="s">
        <v>331</v>
      </c>
      <c r="C165" s="45">
        <v>367</v>
      </c>
      <c r="D165" s="45">
        <v>171</v>
      </c>
      <c r="E165" s="45">
        <v>128</v>
      </c>
      <c r="F165" s="45">
        <v>5</v>
      </c>
      <c r="G165" s="45">
        <v>0</v>
      </c>
      <c r="H165" s="45">
        <v>241</v>
      </c>
      <c r="I165" s="45">
        <v>164</v>
      </c>
      <c r="J165" s="45">
        <v>13</v>
      </c>
      <c r="K165" s="45">
        <v>0</v>
      </c>
      <c r="L165" s="45">
        <v>0</v>
      </c>
      <c r="M165" s="44">
        <v>12.2024</v>
      </c>
      <c r="N165" s="44">
        <v>3.0315</v>
      </c>
      <c r="O165" s="44">
        <v>0.6322</v>
      </c>
      <c r="P165" s="45">
        <v>671</v>
      </c>
      <c r="Q165" s="45">
        <v>133</v>
      </c>
      <c r="R165" s="45">
        <v>0</v>
      </c>
      <c r="S165" s="45">
        <f t="shared" si="3"/>
        <v>319.5238095238095</v>
      </c>
      <c r="T165" s="45">
        <f t="shared" si="3"/>
        <v>63.33333333333333</v>
      </c>
      <c r="U165" s="45">
        <f t="shared" si="3"/>
        <v>0</v>
      </c>
      <c r="V165" s="44"/>
      <c r="W165" s="44" t="s">
        <v>5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</row>
    <row r="166" spans="1:29" ht="12.75">
      <c r="A166" s="43" t="s">
        <v>332</v>
      </c>
      <c r="B166" s="44" t="s">
        <v>333</v>
      </c>
      <c r="C166" s="45">
        <v>1060</v>
      </c>
      <c r="D166" s="45">
        <v>238</v>
      </c>
      <c r="E166" s="45">
        <v>50</v>
      </c>
      <c r="F166" s="45">
        <v>2</v>
      </c>
      <c r="G166" s="45">
        <v>0</v>
      </c>
      <c r="H166" s="45">
        <v>639</v>
      </c>
      <c r="I166" s="45">
        <v>147</v>
      </c>
      <c r="J166" s="45">
        <v>22</v>
      </c>
      <c r="K166" s="45">
        <v>0</v>
      </c>
      <c r="L166" s="45">
        <v>0</v>
      </c>
      <c r="M166" s="44">
        <v>7.9285</v>
      </c>
      <c r="N166" s="44">
        <v>2.3152</v>
      </c>
      <c r="O166" s="44">
        <v>0.5304</v>
      </c>
      <c r="P166" s="45">
        <v>1350</v>
      </c>
      <c r="Q166" s="45">
        <v>52</v>
      </c>
      <c r="R166" s="45">
        <v>0</v>
      </c>
      <c r="S166" s="45">
        <f t="shared" si="3"/>
        <v>642.8571428571428</v>
      </c>
      <c r="T166" s="45">
        <f t="shared" si="3"/>
        <v>24.76190476190476</v>
      </c>
      <c r="U166" s="45">
        <f t="shared" si="3"/>
        <v>0</v>
      </c>
      <c r="V166" s="44"/>
      <c r="W166" s="44" t="s">
        <v>5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</row>
    <row r="167" spans="1:29" ht="12.75">
      <c r="A167" s="43" t="s">
        <v>334</v>
      </c>
      <c r="B167" s="44" t="s">
        <v>335</v>
      </c>
      <c r="C167" s="45">
        <v>8289</v>
      </c>
      <c r="D167" s="45">
        <v>4074</v>
      </c>
      <c r="E167" s="45">
        <v>2940</v>
      </c>
      <c r="F167" s="45">
        <v>1743</v>
      </c>
      <c r="G167" s="45">
        <v>328</v>
      </c>
      <c r="H167" s="45">
        <v>5485</v>
      </c>
      <c r="I167" s="45">
        <v>3281</v>
      </c>
      <c r="J167" s="45">
        <v>1802</v>
      </c>
      <c r="K167" s="45">
        <v>330</v>
      </c>
      <c r="L167" s="45">
        <v>0</v>
      </c>
      <c r="M167" s="44">
        <v>32.1484</v>
      </c>
      <c r="N167" s="44">
        <v>9.4471</v>
      </c>
      <c r="O167" s="44">
        <v>2.2122</v>
      </c>
      <c r="P167" s="45">
        <v>17374</v>
      </c>
      <c r="Q167" s="45">
        <v>5011</v>
      </c>
      <c r="R167" s="45">
        <v>328</v>
      </c>
      <c r="S167" s="45">
        <f t="shared" si="3"/>
        <v>8273.333333333332</v>
      </c>
      <c r="T167" s="45">
        <f t="shared" si="3"/>
        <v>2386.190476190476</v>
      </c>
      <c r="U167" s="45">
        <f t="shared" si="3"/>
        <v>156.19047619047618</v>
      </c>
      <c r="V167" s="44"/>
      <c r="W167" s="44" t="s">
        <v>5</v>
      </c>
      <c r="X167" s="44">
        <v>8</v>
      </c>
      <c r="Y167" s="44">
        <v>2</v>
      </c>
      <c r="Z167" s="44">
        <v>0</v>
      </c>
      <c r="AA167" s="44">
        <v>9</v>
      </c>
      <c r="AB167" s="44">
        <v>1</v>
      </c>
      <c r="AC167" s="44">
        <v>0</v>
      </c>
    </row>
    <row r="168" spans="1:29" ht="12.75">
      <c r="A168" s="43" t="s">
        <v>336</v>
      </c>
      <c r="B168" s="44" t="s">
        <v>337</v>
      </c>
      <c r="C168" s="45">
        <v>590</v>
      </c>
      <c r="D168" s="45">
        <v>228</v>
      </c>
      <c r="E168" s="45">
        <v>64</v>
      </c>
      <c r="F168" s="45">
        <v>10</v>
      </c>
      <c r="G168" s="45">
        <v>0</v>
      </c>
      <c r="H168" s="45">
        <v>412</v>
      </c>
      <c r="I168" s="45">
        <v>143</v>
      </c>
      <c r="J168" s="45">
        <v>20</v>
      </c>
      <c r="K168" s="45">
        <v>3</v>
      </c>
      <c r="L168" s="45">
        <v>0</v>
      </c>
      <c r="M168" s="44">
        <v>9.0641</v>
      </c>
      <c r="N168" s="44">
        <v>2.7058</v>
      </c>
      <c r="O168" s="44">
        <v>0.6321</v>
      </c>
      <c r="P168" s="45">
        <v>892</v>
      </c>
      <c r="Q168" s="45">
        <v>74</v>
      </c>
      <c r="R168" s="45">
        <v>0</v>
      </c>
      <c r="S168" s="45">
        <f t="shared" si="3"/>
        <v>424.76190476190476</v>
      </c>
      <c r="T168" s="45">
        <f t="shared" si="3"/>
        <v>35.238095238095234</v>
      </c>
      <c r="U168" s="45">
        <f t="shared" si="3"/>
        <v>0</v>
      </c>
      <c r="V168" s="44"/>
      <c r="W168" s="44" t="s">
        <v>5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</row>
    <row r="169" spans="1:29" ht="12.75">
      <c r="A169" s="43" t="s">
        <v>338</v>
      </c>
      <c r="B169" s="44" t="s">
        <v>339</v>
      </c>
      <c r="C169" s="45">
        <v>10</v>
      </c>
      <c r="D169" s="45">
        <v>10</v>
      </c>
      <c r="E169" s="45">
        <v>3</v>
      </c>
      <c r="F169" s="45">
        <v>0</v>
      </c>
      <c r="G169" s="45">
        <v>0</v>
      </c>
      <c r="H169" s="45">
        <v>11</v>
      </c>
      <c r="I169" s="45">
        <v>4</v>
      </c>
      <c r="J169" s="45">
        <v>0</v>
      </c>
      <c r="K169" s="45">
        <v>0</v>
      </c>
      <c r="L169" s="45">
        <v>0</v>
      </c>
      <c r="M169" s="44">
        <v>0.6954</v>
      </c>
      <c r="N169" s="44">
        <v>0.0722</v>
      </c>
      <c r="O169" s="44">
        <v>0.004</v>
      </c>
      <c r="P169" s="45">
        <v>23</v>
      </c>
      <c r="Q169" s="45">
        <v>3</v>
      </c>
      <c r="R169" s="45">
        <v>0</v>
      </c>
      <c r="S169" s="45">
        <f t="shared" si="3"/>
        <v>10.952380952380953</v>
      </c>
      <c r="T169" s="45">
        <f t="shared" si="3"/>
        <v>1.4285714285714286</v>
      </c>
      <c r="U169" s="45">
        <f t="shared" si="3"/>
        <v>0</v>
      </c>
      <c r="V169" s="44"/>
      <c r="W169" s="44" t="s">
        <v>5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</row>
    <row r="170" spans="1:29" ht="12.75">
      <c r="A170" s="43" t="s">
        <v>340</v>
      </c>
      <c r="B170" s="44" t="s">
        <v>341</v>
      </c>
      <c r="C170" s="45">
        <v>123</v>
      </c>
      <c r="D170" s="45">
        <v>28</v>
      </c>
      <c r="E170" s="45">
        <v>12</v>
      </c>
      <c r="F170" s="45">
        <v>7</v>
      </c>
      <c r="G170" s="45">
        <v>0</v>
      </c>
      <c r="H170" s="45">
        <v>44</v>
      </c>
      <c r="I170" s="45">
        <v>14</v>
      </c>
      <c r="J170" s="45">
        <v>9</v>
      </c>
      <c r="K170" s="45">
        <v>0</v>
      </c>
      <c r="L170" s="45">
        <v>0</v>
      </c>
      <c r="M170" s="44">
        <v>3.6424</v>
      </c>
      <c r="N170" s="44">
        <v>0.7527</v>
      </c>
      <c r="O170" s="44">
        <v>0.105</v>
      </c>
      <c r="P170" s="45">
        <v>170</v>
      </c>
      <c r="Q170" s="45">
        <v>19</v>
      </c>
      <c r="R170" s="45">
        <v>0</v>
      </c>
      <c r="S170" s="45">
        <f t="shared" si="3"/>
        <v>80.95238095238095</v>
      </c>
      <c r="T170" s="45">
        <f t="shared" si="3"/>
        <v>9.047619047619047</v>
      </c>
      <c r="U170" s="45">
        <f t="shared" si="3"/>
        <v>0</v>
      </c>
      <c r="V170" s="44"/>
      <c r="W170" s="44" t="s">
        <v>5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</row>
    <row r="171" spans="1:29" ht="12.75">
      <c r="A171" s="43" t="s">
        <v>342</v>
      </c>
      <c r="B171" s="44" t="s">
        <v>343</v>
      </c>
      <c r="C171" s="45">
        <v>468</v>
      </c>
      <c r="D171" s="45">
        <v>26</v>
      </c>
      <c r="E171" s="45">
        <v>3</v>
      </c>
      <c r="F171" s="45">
        <v>0</v>
      </c>
      <c r="G171" s="45">
        <v>0</v>
      </c>
      <c r="H171" s="45">
        <v>169</v>
      </c>
      <c r="I171" s="45">
        <v>11</v>
      </c>
      <c r="J171" s="45">
        <v>0</v>
      </c>
      <c r="K171" s="45">
        <v>0</v>
      </c>
      <c r="L171" s="45">
        <v>0</v>
      </c>
      <c r="M171" s="44">
        <v>6.0097</v>
      </c>
      <c r="N171" s="44">
        <v>1.5353</v>
      </c>
      <c r="O171" s="44">
        <v>0.3284</v>
      </c>
      <c r="P171" s="45">
        <v>497</v>
      </c>
      <c r="Q171" s="45">
        <v>3</v>
      </c>
      <c r="R171" s="45">
        <v>0</v>
      </c>
      <c r="S171" s="45">
        <f t="shared" si="3"/>
        <v>236.66666666666666</v>
      </c>
      <c r="T171" s="45">
        <f t="shared" si="3"/>
        <v>1.4285714285714286</v>
      </c>
      <c r="U171" s="45">
        <f t="shared" si="3"/>
        <v>0</v>
      </c>
      <c r="V171" s="44"/>
      <c r="W171" s="44" t="s">
        <v>5</v>
      </c>
      <c r="X171" s="44">
        <v>0</v>
      </c>
      <c r="Y171" s="44">
        <v>0</v>
      </c>
      <c r="Z171" s="44">
        <v>0</v>
      </c>
      <c r="AA171" s="44">
        <v>2</v>
      </c>
      <c r="AB171" s="44">
        <v>0</v>
      </c>
      <c r="AC171" s="44">
        <v>0</v>
      </c>
    </row>
    <row r="172" spans="1:29" ht="12.75">
      <c r="A172" s="43" t="s">
        <v>344</v>
      </c>
      <c r="B172" s="44" t="s">
        <v>345</v>
      </c>
      <c r="C172" s="45">
        <v>48</v>
      </c>
      <c r="D172" s="45">
        <v>10</v>
      </c>
      <c r="E172" s="45">
        <v>11</v>
      </c>
      <c r="F172" s="45">
        <v>0</v>
      </c>
      <c r="G172" s="45">
        <v>0</v>
      </c>
      <c r="H172" s="45">
        <v>12</v>
      </c>
      <c r="I172" s="45">
        <v>11</v>
      </c>
      <c r="J172" s="45">
        <v>1</v>
      </c>
      <c r="K172" s="45">
        <v>0</v>
      </c>
      <c r="L172" s="45">
        <v>0</v>
      </c>
      <c r="M172" s="44">
        <v>5.3556</v>
      </c>
      <c r="N172" s="44">
        <v>1.1609</v>
      </c>
      <c r="O172" s="44">
        <v>0.1221</v>
      </c>
      <c r="P172" s="45">
        <v>69</v>
      </c>
      <c r="Q172" s="45">
        <v>11</v>
      </c>
      <c r="R172" s="45">
        <v>0</v>
      </c>
      <c r="S172" s="45">
        <f t="shared" si="3"/>
        <v>32.857142857142854</v>
      </c>
      <c r="T172" s="45">
        <f t="shared" si="3"/>
        <v>5.238095238095238</v>
      </c>
      <c r="U172" s="45">
        <f t="shared" si="3"/>
        <v>0</v>
      </c>
      <c r="V172" s="44"/>
      <c r="W172" s="44" t="s">
        <v>5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</row>
    <row r="173" spans="1:29" ht="12.75">
      <c r="A173" s="43" t="s">
        <v>346</v>
      </c>
      <c r="B173" s="44" t="s">
        <v>347</v>
      </c>
      <c r="C173" s="45">
        <v>1649</v>
      </c>
      <c r="D173" s="45">
        <v>512</v>
      </c>
      <c r="E173" s="45">
        <v>159</v>
      </c>
      <c r="F173" s="45">
        <v>37</v>
      </c>
      <c r="G173" s="45">
        <v>0</v>
      </c>
      <c r="H173" s="45">
        <v>1052</v>
      </c>
      <c r="I173" s="45">
        <v>277</v>
      </c>
      <c r="J173" s="45">
        <v>49</v>
      </c>
      <c r="K173" s="45">
        <v>0</v>
      </c>
      <c r="L173" s="45">
        <v>0</v>
      </c>
      <c r="M173" s="44">
        <v>11.491</v>
      </c>
      <c r="N173" s="44">
        <v>3.8577</v>
      </c>
      <c r="O173" s="44">
        <v>1.0117</v>
      </c>
      <c r="P173" s="45">
        <v>2357</v>
      </c>
      <c r="Q173" s="45">
        <v>196</v>
      </c>
      <c r="R173" s="45">
        <v>0</v>
      </c>
      <c r="S173" s="45">
        <f t="shared" si="3"/>
        <v>1122.3809523809523</v>
      </c>
      <c r="T173" s="45">
        <f t="shared" si="3"/>
        <v>93.33333333333333</v>
      </c>
      <c r="U173" s="45">
        <f t="shared" si="3"/>
        <v>0</v>
      </c>
      <c r="V173" s="44"/>
      <c r="W173" s="44" t="s">
        <v>5</v>
      </c>
      <c r="X173" s="44">
        <v>1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</row>
    <row r="174" spans="1:29" ht="12.75">
      <c r="A174" s="43" t="s">
        <v>348</v>
      </c>
      <c r="B174" s="44" t="s">
        <v>349</v>
      </c>
      <c r="C174" s="45">
        <v>154</v>
      </c>
      <c r="D174" s="45">
        <v>152</v>
      </c>
      <c r="E174" s="45">
        <v>155</v>
      </c>
      <c r="F174" s="45">
        <v>40</v>
      </c>
      <c r="G174" s="45">
        <v>0</v>
      </c>
      <c r="H174" s="45">
        <v>144</v>
      </c>
      <c r="I174" s="45">
        <v>163</v>
      </c>
      <c r="J174" s="45">
        <v>62</v>
      </c>
      <c r="K174" s="45">
        <v>0</v>
      </c>
      <c r="L174" s="45">
        <v>0</v>
      </c>
      <c r="M174" s="44">
        <v>3.404</v>
      </c>
      <c r="N174" s="44">
        <v>0.8837</v>
      </c>
      <c r="O174" s="44">
        <v>0.2352</v>
      </c>
      <c r="P174" s="45">
        <v>501</v>
      </c>
      <c r="Q174" s="45">
        <v>195</v>
      </c>
      <c r="R174" s="45">
        <v>0</v>
      </c>
      <c r="S174" s="45">
        <f t="shared" si="3"/>
        <v>238.57142857142856</v>
      </c>
      <c r="T174" s="45">
        <f t="shared" si="3"/>
        <v>92.85714285714285</v>
      </c>
      <c r="U174" s="45">
        <f t="shared" si="3"/>
        <v>0</v>
      </c>
      <c r="V174" s="44"/>
      <c r="W174" s="44" t="s">
        <v>5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</row>
    <row r="175" spans="1:29" ht="12.75">
      <c r="A175" s="43" t="s">
        <v>350</v>
      </c>
      <c r="B175" s="44" t="s">
        <v>351</v>
      </c>
      <c r="C175" s="45">
        <v>291</v>
      </c>
      <c r="D175" s="45">
        <v>86</v>
      </c>
      <c r="E175" s="45">
        <v>31</v>
      </c>
      <c r="F175" s="45">
        <v>3</v>
      </c>
      <c r="G175" s="45">
        <v>0</v>
      </c>
      <c r="H175" s="45">
        <v>126</v>
      </c>
      <c r="I175" s="45">
        <v>35</v>
      </c>
      <c r="J175" s="45">
        <v>9</v>
      </c>
      <c r="K175" s="45">
        <v>0</v>
      </c>
      <c r="L175" s="45">
        <v>0</v>
      </c>
      <c r="M175" s="44">
        <v>13.1635</v>
      </c>
      <c r="N175" s="44">
        <v>4.1884</v>
      </c>
      <c r="O175" s="44">
        <v>0.8989</v>
      </c>
      <c r="P175" s="45">
        <v>411</v>
      </c>
      <c r="Q175" s="45">
        <v>34</v>
      </c>
      <c r="R175" s="45">
        <v>0</v>
      </c>
      <c r="S175" s="45">
        <f t="shared" si="3"/>
        <v>195.7142857142857</v>
      </c>
      <c r="T175" s="45">
        <f t="shared" si="3"/>
        <v>16.19047619047619</v>
      </c>
      <c r="U175" s="45">
        <f t="shared" si="3"/>
        <v>0</v>
      </c>
      <c r="V175" s="44"/>
      <c r="W175" s="44" t="s">
        <v>5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</row>
    <row r="176" spans="1:29" ht="12.75">
      <c r="A176" s="43" t="s">
        <v>352</v>
      </c>
      <c r="B176" s="44" t="s">
        <v>353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4">
        <v>0.0307</v>
      </c>
      <c r="N176" s="44">
        <v>0</v>
      </c>
      <c r="O176" s="44">
        <v>0</v>
      </c>
      <c r="P176" s="45">
        <v>0</v>
      </c>
      <c r="Q176" s="45">
        <v>0</v>
      </c>
      <c r="R176" s="45">
        <v>0</v>
      </c>
      <c r="S176" s="45">
        <f t="shared" si="3"/>
        <v>0</v>
      </c>
      <c r="T176" s="45">
        <f t="shared" si="3"/>
        <v>0</v>
      </c>
      <c r="U176" s="45">
        <f t="shared" si="3"/>
        <v>0</v>
      </c>
      <c r="V176" s="44"/>
      <c r="W176" s="44" t="s">
        <v>5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</row>
    <row r="177" spans="1:29" ht="12.75">
      <c r="A177" s="43" t="s">
        <v>354</v>
      </c>
      <c r="B177" s="44" t="s">
        <v>355</v>
      </c>
      <c r="C177" s="45">
        <v>784</v>
      </c>
      <c r="D177" s="45">
        <v>135</v>
      </c>
      <c r="E177" s="45">
        <v>86</v>
      </c>
      <c r="F177" s="45">
        <v>43</v>
      </c>
      <c r="G177" s="45">
        <v>0</v>
      </c>
      <c r="H177" s="45">
        <v>349</v>
      </c>
      <c r="I177" s="45">
        <v>125</v>
      </c>
      <c r="J177" s="45">
        <v>59</v>
      </c>
      <c r="K177" s="45">
        <v>4</v>
      </c>
      <c r="L177" s="45">
        <v>0</v>
      </c>
      <c r="M177" s="44">
        <v>9.2566</v>
      </c>
      <c r="N177" s="44">
        <v>2.9793</v>
      </c>
      <c r="O177" s="44">
        <v>0.7308</v>
      </c>
      <c r="P177" s="45">
        <v>1048</v>
      </c>
      <c r="Q177" s="45">
        <v>129</v>
      </c>
      <c r="R177" s="45">
        <v>0</v>
      </c>
      <c r="S177" s="45">
        <f t="shared" si="3"/>
        <v>499.04761904761904</v>
      </c>
      <c r="T177" s="45">
        <f t="shared" si="3"/>
        <v>61.42857142857142</v>
      </c>
      <c r="U177" s="45">
        <f t="shared" si="3"/>
        <v>0</v>
      </c>
      <c r="V177" s="44"/>
      <c r="W177" s="44" t="s">
        <v>5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</row>
    <row r="178" spans="1:29" ht="12.75">
      <c r="A178" s="43" t="s">
        <v>356</v>
      </c>
      <c r="B178" s="44" t="s">
        <v>357</v>
      </c>
      <c r="C178" s="45">
        <v>115</v>
      </c>
      <c r="D178" s="45">
        <v>30</v>
      </c>
      <c r="E178" s="45">
        <v>6</v>
      </c>
      <c r="F178" s="45">
        <v>2</v>
      </c>
      <c r="G178" s="45">
        <v>0</v>
      </c>
      <c r="H178" s="45">
        <v>49</v>
      </c>
      <c r="I178" s="45">
        <v>12</v>
      </c>
      <c r="J178" s="45">
        <v>3</v>
      </c>
      <c r="K178" s="45">
        <v>0</v>
      </c>
      <c r="L178" s="45">
        <v>0</v>
      </c>
      <c r="M178" s="44">
        <v>1.5656</v>
      </c>
      <c r="N178" s="44">
        <v>0.369</v>
      </c>
      <c r="O178" s="44">
        <v>0.108</v>
      </c>
      <c r="P178" s="45">
        <v>153</v>
      </c>
      <c r="Q178" s="45">
        <v>8</v>
      </c>
      <c r="R178" s="45">
        <v>0</v>
      </c>
      <c r="S178" s="45">
        <f t="shared" si="3"/>
        <v>72.85714285714285</v>
      </c>
      <c r="T178" s="45">
        <f t="shared" si="3"/>
        <v>3.8095238095238093</v>
      </c>
      <c r="U178" s="45">
        <f t="shared" si="3"/>
        <v>0</v>
      </c>
      <c r="V178" s="44"/>
      <c r="W178" s="44" t="s">
        <v>5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</row>
    <row r="179" spans="1:29" ht="12.75">
      <c r="A179" s="43" t="s">
        <v>358</v>
      </c>
      <c r="B179" s="44" t="s">
        <v>359</v>
      </c>
      <c r="C179" s="45">
        <v>210</v>
      </c>
      <c r="D179" s="45">
        <v>5</v>
      </c>
      <c r="E179" s="45">
        <v>0</v>
      </c>
      <c r="F179" s="45">
        <v>0</v>
      </c>
      <c r="G179" s="45">
        <v>0</v>
      </c>
      <c r="H179" s="45">
        <v>45</v>
      </c>
      <c r="I179" s="45">
        <v>0</v>
      </c>
      <c r="J179" s="45">
        <v>0</v>
      </c>
      <c r="K179" s="45">
        <v>0</v>
      </c>
      <c r="L179" s="45">
        <v>0</v>
      </c>
      <c r="M179" s="44">
        <v>4.4127</v>
      </c>
      <c r="N179" s="44">
        <v>1.2232</v>
      </c>
      <c r="O179" s="44">
        <v>0.3</v>
      </c>
      <c r="P179" s="45">
        <v>215</v>
      </c>
      <c r="Q179" s="45">
        <v>0</v>
      </c>
      <c r="R179" s="45">
        <v>0</v>
      </c>
      <c r="S179" s="45">
        <f t="shared" si="3"/>
        <v>102.38095238095238</v>
      </c>
      <c r="T179" s="45">
        <f t="shared" si="3"/>
        <v>0</v>
      </c>
      <c r="U179" s="45">
        <f t="shared" si="3"/>
        <v>0</v>
      </c>
      <c r="V179" s="44"/>
      <c r="W179" s="44" t="s">
        <v>5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</row>
    <row r="180" spans="1:29" ht="12.75">
      <c r="A180" s="43" t="s">
        <v>360</v>
      </c>
      <c r="B180" s="44" t="s">
        <v>361</v>
      </c>
      <c r="C180" s="45">
        <v>507</v>
      </c>
      <c r="D180" s="45">
        <v>211</v>
      </c>
      <c r="E180" s="45">
        <v>211</v>
      </c>
      <c r="F180" s="45">
        <v>86</v>
      </c>
      <c r="G180" s="45">
        <v>0</v>
      </c>
      <c r="H180" s="45">
        <v>315</v>
      </c>
      <c r="I180" s="45">
        <v>219</v>
      </c>
      <c r="J180" s="45">
        <v>135</v>
      </c>
      <c r="K180" s="45">
        <v>0</v>
      </c>
      <c r="L180" s="45">
        <v>0</v>
      </c>
      <c r="M180" s="44">
        <v>10.1047</v>
      </c>
      <c r="N180" s="44">
        <v>3.5889</v>
      </c>
      <c r="O180" s="44">
        <v>0.7641</v>
      </c>
      <c r="P180" s="45">
        <v>1015</v>
      </c>
      <c r="Q180" s="45">
        <v>297</v>
      </c>
      <c r="R180" s="45">
        <v>0</v>
      </c>
      <c r="S180" s="45">
        <f t="shared" si="3"/>
        <v>483.3333333333333</v>
      </c>
      <c r="T180" s="45">
        <f t="shared" si="3"/>
        <v>141.42857142857142</v>
      </c>
      <c r="U180" s="45">
        <f t="shared" si="3"/>
        <v>0</v>
      </c>
      <c r="V180" s="44"/>
      <c r="W180" s="44" t="s">
        <v>5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</row>
    <row r="181" spans="1:29" ht="12.75">
      <c r="A181" s="43" t="s">
        <v>362</v>
      </c>
      <c r="B181" s="44" t="s">
        <v>363</v>
      </c>
      <c r="C181" s="45">
        <v>34</v>
      </c>
      <c r="D181" s="45">
        <v>31</v>
      </c>
      <c r="E181" s="45">
        <v>18</v>
      </c>
      <c r="F181" s="45">
        <v>0</v>
      </c>
      <c r="G181" s="45">
        <v>0</v>
      </c>
      <c r="H181" s="45">
        <v>36</v>
      </c>
      <c r="I181" s="45">
        <v>21</v>
      </c>
      <c r="J181" s="45">
        <v>0</v>
      </c>
      <c r="K181" s="45">
        <v>0</v>
      </c>
      <c r="L181" s="45">
        <v>0</v>
      </c>
      <c r="M181" s="44">
        <v>1.0056</v>
      </c>
      <c r="N181" s="44">
        <v>0.2171</v>
      </c>
      <c r="O181" s="44">
        <v>0.0448</v>
      </c>
      <c r="P181" s="45">
        <v>83</v>
      </c>
      <c r="Q181" s="45">
        <v>18</v>
      </c>
      <c r="R181" s="45">
        <v>0</v>
      </c>
      <c r="S181" s="45">
        <f t="shared" si="3"/>
        <v>39.523809523809526</v>
      </c>
      <c r="T181" s="45">
        <f t="shared" si="3"/>
        <v>8.571428571428571</v>
      </c>
      <c r="U181" s="45">
        <f t="shared" si="3"/>
        <v>0</v>
      </c>
      <c r="V181" s="44"/>
      <c r="W181" s="44" t="s">
        <v>5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</row>
    <row r="182" spans="1:29" ht="12.75">
      <c r="A182" s="43" t="s">
        <v>364</v>
      </c>
      <c r="B182" s="44" t="s">
        <v>365</v>
      </c>
      <c r="C182" s="45">
        <v>1285</v>
      </c>
      <c r="D182" s="45">
        <v>650</v>
      </c>
      <c r="E182" s="45">
        <v>233</v>
      </c>
      <c r="F182" s="45">
        <v>103</v>
      </c>
      <c r="G182" s="45">
        <v>12</v>
      </c>
      <c r="H182" s="45">
        <v>945</v>
      </c>
      <c r="I182" s="45">
        <v>426</v>
      </c>
      <c r="J182" s="45">
        <v>136</v>
      </c>
      <c r="K182" s="45">
        <v>45</v>
      </c>
      <c r="L182" s="45">
        <v>0</v>
      </c>
      <c r="M182" s="44">
        <v>8.8995</v>
      </c>
      <c r="N182" s="44">
        <v>2.6721</v>
      </c>
      <c r="O182" s="44">
        <v>0.6124</v>
      </c>
      <c r="P182" s="45">
        <v>2283</v>
      </c>
      <c r="Q182" s="45">
        <v>348</v>
      </c>
      <c r="R182" s="45">
        <v>12</v>
      </c>
      <c r="S182" s="45">
        <f t="shared" si="3"/>
        <v>1087.142857142857</v>
      </c>
      <c r="T182" s="45">
        <f t="shared" si="3"/>
        <v>165.7142857142857</v>
      </c>
      <c r="U182" s="45">
        <f t="shared" si="3"/>
        <v>5.714285714285714</v>
      </c>
      <c r="V182" s="44"/>
      <c r="W182" s="44" t="s">
        <v>5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</row>
    <row r="183" spans="1:29" ht="12.75">
      <c r="A183" s="43" t="s">
        <v>366</v>
      </c>
      <c r="B183" s="44" t="s">
        <v>367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4">
        <v>0.2477</v>
      </c>
      <c r="N183" s="44">
        <v>0.0535</v>
      </c>
      <c r="O183" s="44">
        <v>0.0088</v>
      </c>
      <c r="P183" s="45">
        <v>0</v>
      </c>
      <c r="Q183" s="45">
        <v>0</v>
      </c>
      <c r="R183" s="45">
        <v>0</v>
      </c>
      <c r="S183" s="45">
        <f t="shared" si="3"/>
        <v>0</v>
      </c>
      <c r="T183" s="45">
        <f t="shared" si="3"/>
        <v>0</v>
      </c>
      <c r="U183" s="45">
        <f t="shared" si="3"/>
        <v>0</v>
      </c>
      <c r="V183" s="44"/>
      <c r="W183" s="44" t="s">
        <v>5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</row>
    <row r="184" spans="1:29" ht="12.75">
      <c r="A184" s="43" t="s">
        <v>368</v>
      </c>
      <c r="B184" s="44" t="s">
        <v>369</v>
      </c>
      <c r="C184" s="45">
        <v>822</v>
      </c>
      <c r="D184" s="45">
        <v>380</v>
      </c>
      <c r="E184" s="45">
        <v>215</v>
      </c>
      <c r="F184" s="45">
        <v>40</v>
      </c>
      <c r="G184" s="45">
        <v>0</v>
      </c>
      <c r="H184" s="45">
        <v>652</v>
      </c>
      <c r="I184" s="45">
        <v>281</v>
      </c>
      <c r="J184" s="45">
        <v>107</v>
      </c>
      <c r="K184" s="45">
        <v>0</v>
      </c>
      <c r="L184" s="45">
        <v>0</v>
      </c>
      <c r="M184" s="44">
        <v>8.6102</v>
      </c>
      <c r="N184" s="44">
        <v>2.8254</v>
      </c>
      <c r="O184" s="44">
        <v>0.5117</v>
      </c>
      <c r="P184" s="45">
        <v>1457</v>
      </c>
      <c r="Q184" s="45">
        <v>255</v>
      </c>
      <c r="R184" s="45">
        <v>0</v>
      </c>
      <c r="S184" s="45">
        <f t="shared" si="3"/>
        <v>693.8095238095237</v>
      </c>
      <c r="T184" s="45">
        <f t="shared" si="3"/>
        <v>121.42857142857142</v>
      </c>
      <c r="U184" s="45">
        <f t="shared" si="3"/>
        <v>0</v>
      </c>
      <c r="V184" s="44"/>
      <c r="W184" s="44" t="s">
        <v>5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</row>
    <row r="185" spans="1:29" ht="12.75">
      <c r="A185" s="43" t="s">
        <v>370</v>
      </c>
      <c r="B185" s="44" t="s">
        <v>371</v>
      </c>
      <c r="C185" s="45">
        <v>107</v>
      </c>
      <c r="D185" s="45">
        <v>39</v>
      </c>
      <c r="E185" s="45">
        <v>50</v>
      </c>
      <c r="F185" s="45">
        <v>63</v>
      </c>
      <c r="G185" s="45">
        <v>6</v>
      </c>
      <c r="H185" s="45">
        <v>58</v>
      </c>
      <c r="I185" s="45">
        <v>39</v>
      </c>
      <c r="J185" s="45">
        <v>63</v>
      </c>
      <c r="K185" s="45">
        <v>27</v>
      </c>
      <c r="L185" s="45">
        <v>0</v>
      </c>
      <c r="M185" s="44">
        <v>1.152</v>
      </c>
      <c r="N185" s="44">
        <v>0.2695</v>
      </c>
      <c r="O185" s="44">
        <v>0.0726</v>
      </c>
      <c r="P185" s="45">
        <v>265</v>
      </c>
      <c r="Q185" s="45">
        <v>119</v>
      </c>
      <c r="R185" s="45">
        <v>6</v>
      </c>
      <c r="S185" s="45">
        <f t="shared" si="3"/>
        <v>126.19047619047619</v>
      </c>
      <c r="T185" s="45">
        <f t="shared" si="3"/>
        <v>56.666666666666664</v>
      </c>
      <c r="U185" s="45">
        <f t="shared" si="3"/>
        <v>2.857142857142857</v>
      </c>
      <c r="V185" s="44"/>
      <c r="W185" s="44" t="s">
        <v>5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</row>
    <row r="186" spans="1:29" ht="12.75">
      <c r="A186" s="43" t="s">
        <v>372</v>
      </c>
      <c r="B186" s="44" t="s">
        <v>373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4">
        <v>0.0128</v>
      </c>
      <c r="N186" s="44">
        <v>0</v>
      </c>
      <c r="O186" s="44">
        <v>0</v>
      </c>
      <c r="P186" s="45">
        <v>0</v>
      </c>
      <c r="Q186" s="45">
        <v>0</v>
      </c>
      <c r="R186" s="45">
        <v>0</v>
      </c>
      <c r="S186" s="45">
        <f t="shared" si="3"/>
        <v>0</v>
      </c>
      <c r="T186" s="45">
        <f t="shared" si="3"/>
        <v>0</v>
      </c>
      <c r="U186" s="45">
        <f t="shared" si="3"/>
        <v>0</v>
      </c>
      <c r="V186" s="44"/>
      <c r="W186" s="44" t="s">
        <v>5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</row>
    <row r="187" spans="1:29" ht="12.75">
      <c r="A187" s="43" t="s">
        <v>374</v>
      </c>
      <c r="B187" s="44" t="s">
        <v>375</v>
      </c>
      <c r="C187" s="45">
        <v>1680</v>
      </c>
      <c r="D187" s="45">
        <v>884</v>
      </c>
      <c r="E187" s="45">
        <v>297</v>
      </c>
      <c r="F187" s="45">
        <v>25</v>
      </c>
      <c r="G187" s="45">
        <v>0</v>
      </c>
      <c r="H187" s="45">
        <v>1362</v>
      </c>
      <c r="I187" s="45">
        <v>511</v>
      </c>
      <c r="J187" s="45">
        <v>179</v>
      </c>
      <c r="K187" s="45">
        <v>4</v>
      </c>
      <c r="L187" s="45">
        <v>0</v>
      </c>
      <c r="M187" s="44">
        <v>15.0021</v>
      </c>
      <c r="N187" s="44">
        <v>5.072</v>
      </c>
      <c r="O187" s="44">
        <v>1.0736</v>
      </c>
      <c r="P187" s="45">
        <v>2886</v>
      </c>
      <c r="Q187" s="45">
        <v>322</v>
      </c>
      <c r="R187" s="45">
        <v>0</v>
      </c>
      <c r="S187" s="45">
        <f t="shared" si="3"/>
        <v>1374.2857142857142</v>
      </c>
      <c r="T187" s="45">
        <f t="shared" si="3"/>
        <v>153.33333333333331</v>
      </c>
      <c r="U187" s="45">
        <f t="shared" si="3"/>
        <v>0</v>
      </c>
      <c r="V187" s="44"/>
      <c r="W187" s="44" t="s">
        <v>5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</row>
    <row r="188" spans="1:29" ht="12.75">
      <c r="A188" s="43" t="s">
        <v>376</v>
      </c>
      <c r="B188" s="44" t="s">
        <v>377</v>
      </c>
      <c r="C188" s="45">
        <v>1980</v>
      </c>
      <c r="D188" s="45">
        <v>656</v>
      </c>
      <c r="E188" s="45">
        <v>219</v>
      </c>
      <c r="F188" s="45">
        <v>37</v>
      </c>
      <c r="G188" s="45">
        <v>0</v>
      </c>
      <c r="H188" s="45">
        <v>1192</v>
      </c>
      <c r="I188" s="45">
        <v>414</v>
      </c>
      <c r="J188" s="45">
        <v>107</v>
      </c>
      <c r="K188" s="45">
        <v>2</v>
      </c>
      <c r="L188" s="45">
        <v>0</v>
      </c>
      <c r="M188" s="44">
        <v>14.8452</v>
      </c>
      <c r="N188" s="44">
        <v>4.5709</v>
      </c>
      <c r="O188" s="44">
        <v>0.9964</v>
      </c>
      <c r="P188" s="45">
        <v>2892</v>
      </c>
      <c r="Q188" s="45">
        <v>256</v>
      </c>
      <c r="R188" s="45">
        <v>0</v>
      </c>
      <c r="S188" s="45">
        <f t="shared" si="3"/>
        <v>1377.142857142857</v>
      </c>
      <c r="T188" s="45">
        <f t="shared" si="3"/>
        <v>121.9047619047619</v>
      </c>
      <c r="U188" s="45">
        <f t="shared" si="3"/>
        <v>0</v>
      </c>
      <c r="V188" s="44"/>
      <c r="W188" s="44" t="s">
        <v>5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</row>
    <row r="189" spans="1:29" ht="12.75">
      <c r="A189" s="43" t="s">
        <v>378</v>
      </c>
      <c r="B189" s="44" t="s">
        <v>379</v>
      </c>
      <c r="C189" s="45">
        <v>494</v>
      </c>
      <c r="D189" s="45">
        <v>198</v>
      </c>
      <c r="E189" s="45">
        <v>35</v>
      </c>
      <c r="F189" s="45">
        <v>0</v>
      </c>
      <c r="G189" s="45">
        <v>0</v>
      </c>
      <c r="H189" s="45">
        <v>430</v>
      </c>
      <c r="I189" s="45">
        <v>47</v>
      </c>
      <c r="J189" s="45">
        <v>23</v>
      </c>
      <c r="K189" s="45">
        <v>0</v>
      </c>
      <c r="L189" s="45">
        <v>0</v>
      </c>
      <c r="M189" s="44">
        <v>4.2992</v>
      </c>
      <c r="N189" s="44">
        <v>1.0518</v>
      </c>
      <c r="O189" s="44">
        <v>0.1438</v>
      </c>
      <c r="P189" s="45">
        <v>727</v>
      </c>
      <c r="Q189" s="45">
        <v>35</v>
      </c>
      <c r="R189" s="45">
        <v>0</v>
      </c>
      <c r="S189" s="45">
        <f t="shared" si="3"/>
        <v>346.1904761904762</v>
      </c>
      <c r="T189" s="45">
        <f t="shared" si="3"/>
        <v>16.666666666666664</v>
      </c>
      <c r="U189" s="45">
        <f t="shared" si="3"/>
        <v>0</v>
      </c>
      <c r="V189" s="44"/>
      <c r="W189" s="44" t="s">
        <v>5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</row>
    <row r="190" spans="1:29" ht="12.75">
      <c r="A190" s="43" t="s">
        <v>380</v>
      </c>
      <c r="B190" s="44" t="s">
        <v>381</v>
      </c>
      <c r="C190" s="45">
        <v>356</v>
      </c>
      <c r="D190" s="45">
        <v>128</v>
      </c>
      <c r="E190" s="45">
        <v>37</v>
      </c>
      <c r="F190" s="45">
        <v>2</v>
      </c>
      <c r="G190" s="45">
        <v>1</v>
      </c>
      <c r="H190" s="45">
        <v>224</v>
      </c>
      <c r="I190" s="45">
        <v>70</v>
      </c>
      <c r="J190" s="45">
        <v>5</v>
      </c>
      <c r="K190" s="45">
        <v>1</v>
      </c>
      <c r="L190" s="45">
        <v>0</v>
      </c>
      <c r="M190" s="44">
        <v>4.85</v>
      </c>
      <c r="N190" s="44">
        <v>1.4128</v>
      </c>
      <c r="O190" s="44">
        <v>0.2658</v>
      </c>
      <c r="P190" s="45">
        <v>524</v>
      </c>
      <c r="Q190" s="45">
        <v>40</v>
      </c>
      <c r="R190" s="45">
        <v>1</v>
      </c>
      <c r="S190" s="45">
        <f t="shared" si="3"/>
        <v>249.52380952380952</v>
      </c>
      <c r="T190" s="45">
        <f t="shared" si="3"/>
        <v>19.047619047619047</v>
      </c>
      <c r="U190" s="45">
        <f t="shared" si="3"/>
        <v>0.47619047619047616</v>
      </c>
      <c r="V190" s="44"/>
      <c r="W190" s="44" t="s">
        <v>5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</row>
    <row r="191" spans="1:29" ht="12.75">
      <c r="A191" s="43" t="s">
        <v>382</v>
      </c>
      <c r="B191" s="44" t="s">
        <v>383</v>
      </c>
      <c r="C191" s="45">
        <v>421</v>
      </c>
      <c r="D191" s="45">
        <v>195</v>
      </c>
      <c r="E191" s="45">
        <v>34</v>
      </c>
      <c r="F191" s="45">
        <v>1</v>
      </c>
      <c r="G191" s="45">
        <v>0</v>
      </c>
      <c r="H191" s="45">
        <v>292</v>
      </c>
      <c r="I191" s="45">
        <v>99</v>
      </c>
      <c r="J191" s="45">
        <v>3</v>
      </c>
      <c r="K191" s="45">
        <v>0</v>
      </c>
      <c r="L191" s="45">
        <v>0</v>
      </c>
      <c r="M191" s="44">
        <v>3.6642</v>
      </c>
      <c r="N191" s="44">
        <v>0.9243</v>
      </c>
      <c r="O191" s="44">
        <v>0.2373</v>
      </c>
      <c r="P191" s="45">
        <v>651</v>
      </c>
      <c r="Q191" s="45">
        <v>35</v>
      </c>
      <c r="R191" s="45">
        <v>0</v>
      </c>
      <c r="S191" s="45">
        <f t="shared" si="3"/>
        <v>310</v>
      </c>
      <c r="T191" s="45">
        <f t="shared" si="3"/>
        <v>16.666666666666664</v>
      </c>
      <c r="U191" s="45">
        <f t="shared" si="3"/>
        <v>0</v>
      </c>
      <c r="V191" s="44"/>
      <c r="W191" s="44" t="s">
        <v>5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</row>
    <row r="192" spans="1:29" ht="12.75">
      <c r="A192" s="43" t="s">
        <v>384</v>
      </c>
      <c r="B192" s="44" t="s">
        <v>385</v>
      </c>
      <c r="C192" s="45">
        <v>43</v>
      </c>
      <c r="D192" s="45">
        <v>30</v>
      </c>
      <c r="E192" s="45">
        <v>12</v>
      </c>
      <c r="F192" s="45">
        <v>1</v>
      </c>
      <c r="G192" s="45">
        <v>0</v>
      </c>
      <c r="H192" s="45">
        <v>31</v>
      </c>
      <c r="I192" s="45">
        <v>14</v>
      </c>
      <c r="J192" s="45">
        <v>4</v>
      </c>
      <c r="K192" s="45">
        <v>0</v>
      </c>
      <c r="L192" s="45">
        <v>0</v>
      </c>
      <c r="M192" s="44">
        <v>0.5909</v>
      </c>
      <c r="N192" s="44">
        <v>0.1573</v>
      </c>
      <c r="O192" s="44">
        <v>0.0076</v>
      </c>
      <c r="P192" s="45">
        <v>86</v>
      </c>
      <c r="Q192" s="45">
        <v>13</v>
      </c>
      <c r="R192" s="45">
        <v>0</v>
      </c>
      <c r="S192" s="45">
        <f t="shared" si="3"/>
        <v>40.95238095238095</v>
      </c>
      <c r="T192" s="45">
        <f t="shared" si="3"/>
        <v>6.19047619047619</v>
      </c>
      <c r="U192" s="45">
        <f t="shared" si="3"/>
        <v>0</v>
      </c>
      <c r="V192" s="44"/>
      <c r="W192" s="44" t="s">
        <v>5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</row>
    <row r="193" spans="1:29" ht="12.75">
      <c r="A193" s="43" t="s">
        <v>386</v>
      </c>
      <c r="B193" s="44" t="s">
        <v>387</v>
      </c>
      <c r="C193" s="45">
        <v>1342</v>
      </c>
      <c r="D193" s="45">
        <v>375</v>
      </c>
      <c r="E193" s="45">
        <v>148</v>
      </c>
      <c r="F193" s="45">
        <v>50</v>
      </c>
      <c r="G193" s="45">
        <v>0</v>
      </c>
      <c r="H193" s="45">
        <v>989</v>
      </c>
      <c r="I193" s="45">
        <v>216</v>
      </c>
      <c r="J193" s="45">
        <v>93</v>
      </c>
      <c r="K193" s="45">
        <v>0</v>
      </c>
      <c r="L193" s="45">
        <v>0</v>
      </c>
      <c r="M193" s="44">
        <v>5.4988</v>
      </c>
      <c r="N193" s="44">
        <v>1.8019</v>
      </c>
      <c r="O193" s="44">
        <v>0.3891</v>
      </c>
      <c r="P193" s="45">
        <v>1915</v>
      </c>
      <c r="Q193" s="45">
        <v>198</v>
      </c>
      <c r="R193" s="45">
        <v>0</v>
      </c>
      <c r="S193" s="45">
        <f t="shared" si="3"/>
        <v>911.9047619047618</v>
      </c>
      <c r="T193" s="45">
        <f t="shared" si="3"/>
        <v>94.28571428571428</v>
      </c>
      <c r="U193" s="45">
        <f t="shared" si="3"/>
        <v>0</v>
      </c>
      <c r="V193" s="44"/>
      <c r="W193" s="44" t="s">
        <v>5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</row>
    <row r="194" spans="1:29" ht="12.75">
      <c r="A194" s="43" t="s">
        <v>388</v>
      </c>
      <c r="B194" s="44" t="s">
        <v>389</v>
      </c>
      <c r="C194" s="45">
        <v>767</v>
      </c>
      <c r="D194" s="45">
        <v>354</v>
      </c>
      <c r="E194" s="45">
        <v>144</v>
      </c>
      <c r="F194" s="45">
        <v>36</v>
      </c>
      <c r="G194" s="45">
        <v>0</v>
      </c>
      <c r="H194" s="45">
        <v>508</v>
      </c>
      <c r="I194" s="45">
        <v>203</v>
      </c>
      <c r="J194" s="45">
        <v>66</v>
      </c>
      <c r="K194" s="45">
        <v>5</v>
      </c>
      <c r="L194" s="45">
        <v>0</v>
      </c>
      <c r="M194" s="44">
        <v>4.8046</v>
      </c>
      <c r="N194" s="44">
        <v>1.2783</v>
      </c>
      <c r="O194" s="44">
        <v>0.3125</v>
      </c>
      <c r="P194" s="45">
        <v>1301</v>
      </c>
      <c r="Q194" s="45">
        <v>180</v>
      </c>
      <c r="R194" s="45">
        <v>0</v>
      </c>
      <c r="S194" s="45">
        <f t="shared" si="3"/>
        <v>619.5238095238095</v>
      </c>
      <c r="T194" s="45">
        <f t="shared" si="3"/>
        <v>85.71428571428571</v>
      </c>
      <c r="U194" s="45">
        <f t="shared" si="3"/>
        <v>0</v>
      </c>
      <c r="V194" s="44"/>
      <c r="W194" s="44" t="s">
        <v>5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</row>
    <row r="195" spans="1:29" ht="12.75">
      <c r="A195" s="43" t="s">
        <v>390</v>
      </c>
      <c r="B195" s="44" t="s">
        <v>391</v>
      </c>
      <c r="C195" s="45">
        <v>4898</v>
      </c>
      <c r="D195" s="45">
        <v>2112</v>
      </c>
      <c r="E195" s="45">
        <v>1292</v>
      </c>
      <c r="F195" s="45">
        <v>417</v>
      </c>
      <c r="G195" s="45">
        <v>8</v>
      </c>
      <c r="H195" s="45">
        <v>3084</v>
      </c>
      <c r="I195" s="45">
        <v>1518</v>
      </c>
      <c r="J195" s="45">
        <v>243</v>
      </c>
      <c r="K195" s="45">
        <v>25</v>
      </c>
      <c r="L195" s="45">
        <v>0</v>
      </c>
      <c r="M195" s="44">
        <v>21.5888</v>
      </c>
      <c r="N195" s="44">
        <v>6.319</v>
      </c>
      <c r="O195" s="44">
        <v>1.2872</v>
      </c>
      <c r="P195" s="45">
        <v>8727</v>
      </c>
      <c r="Q195" s="45">
        <v>1717</v>
      </c>
      <c r="R195" s="45">
        <v>8</v>
      </c>
      <c r="S195" s="45">
        <f t="shared" si="3"/>
        <v>4155.714285714285</v>
      </c>
      <c r="T195" s="45">
        <f t="shared" si="3"/>
        <v>817.6190476190476</v>
      </c>
      <c r="U195" s="45">
        <f t="shared" si="3"/>
        <v>3.8095238095238093</v>
      </c>
      <c r="V195" s="44"/>
      <c r="W195" s="44" t="s">
        <v>5</v>
      </c>
      <c r="X195" s="44">
        <v>2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</row>
    <row r="196" spans="1:29" ht="12.75">
      <c r="A196" s="43" t="s">
        <v>392</v>
      </c>
      <c r="B196" s="44" t="s">
        <v>393</v>
      </c>
      <c r="C196" s="45">
        <v>327</v>
      </c>
      <c r="D196" s="45">
        <v>78</v>
      </c>
      <c r="E196" s="45">
        <v>16</v>
      </c>
      <c r="F196" s="45">
        <v>0</v>
      </c>
      <c r="G196" s="45">
        <v>0</v>
      </c>
      <c r="H196" s="45">
        <v>172</v>
      </c>
      <c r="I196" s="45">
        <v>38</v>
      </c>
      <c r="J196" s="45">
        <v>3</v>
      </c>
      <c r="K196" s="45">
        <v>0</v>
      </c>
      <c r="L196" s="45">
        <v>0</v>
      </c>
      <c r="M196" s="44">
        <v>5.2286</v>
      </c>
      <c r="N196" s="44">
        <v>1.2102</v>
      </c>
      <c r="O196" s="44">
        <v>0.328</v>
      </c>
      <c r="P196" s="45">
        <v>421</v>
      </c>
      <c r="Q196" s="45">
        <v>16</v>
      </c>
      <c r="R196" s="45">
        <v>0</v>
      </c>
      <c r="S196" s="45">
        <f aca="true" t="shared" si="4" ref="S196:U258">P196/2.1</f>
        <v>200.47619047619048</v>
      </c>
      <c r="T196" s="45">
        <f t="shared" si="4"/>
        <v>7.619047619047619</v>
      </c>
      <c r="U196" s="45">
        <f t="shared" si="4"/>
        <v>0</v>
      </c>
      <c r="V196" s="44"/>
      <c r="W196" s="44" t="s">
        <v>5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</row>
    <row r="197" spans="1:29" ht="12.75">
      <c r="A197" s="43" t="s">
        <v>394</v>
      </c>
      <c r="B197" s="44" t="s">
        <v>395</v>
      </c>
      <c r="C197" s="45">
        <v>654</v>
      </c>
      <c r="D197" s="45">
        <v>180</v>
      </c>
      <c r="E197" s="45">
        <v>122</v>
      </c>
      <c r="F197" s="45">
        <v>54</v>
      </c>
      <c r="G197" s="45">
        <v>0</v>
      </c>
      <c r="H197" s="45">
        <v>367</v>
      </c>
      <c r="I197" s="45">
        <v>137</v>
      </c>
      <c r="J197" s="45">
        <v>61</v>
      </c>
      <c r="K197" s="45">
        <v>0</v>
      </c>
      <c r="L197" s="45">
        <v>0</v>
      </c>
      <c r="M197" s="44">
        <v>7.6297</v>
      </c>
      <c r="N197" s="44">
        <v>2.2179</v>
      </c>
      <c r="O197" s="44">
        <v>0.4896</v>
      </c>
      <c r="P197" s="45">
        <v>1010</v>
      </c>
      <c r="Q197" s="45">
        <v>176</v>
      </c>
      <c r="R197" s="45">
        <v>0</v>
      </c>
      <c r="S197" s="45">
        <f t="shared" si="4"/>
        <v>480.9523809523809</v>
      </c>
      <c r="T197" s="45">
        <f t="shared" si="4"/>
        <v>83.80952380952381</v>
      </c>
      <c r="U197" s="45">
        <f t="shared" si="4"/>
        <v>0</v>
      </c>
      <c r="V197" s="44"/>
      <c r="W197" s="44" t="s">
        <v>5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</row>
    <row r="198" spans="1:29" ht="12.75">
      <c r="A198" s="43" t="s">
        <v>396</v>
      </c>
      <c r="B198" s="44" t="s">
        <v>397</v>
      </c>
      <c r="C198" s="45">
        <v>531</v>
      </c>
      <c r="D198" s="45">
        <v>357</v>
      </c>
      <c r="E198" s="45">
        <v>298</v>
      </c>
      <c r="F198" s="45">
        <v>127</v>
      </c>
      <c r="G198" s="45">
        <v>0</v>
      </c>
      <c r="H198" s="45">
        <v>397</v>
      </c>
      <c r="I198" s="45">
        <v>313</v>
      </c>
      <c r="J198" s="45">
        <v>211</v>
      </c>
      <c r="K198" s="45">
        <v>0</v>
      </c>
      <c r="L198" s="45">
        <v>0</v>
      </c>
      <c r="M198" s="44">
        <v>9.8251</v>
      </c>
      <c r="N198" s="44">
        <v>3.0429</v>
      </c>
      <c r="O198" s="44">
        <v>0.7274</v>
      </c>
      <c r="P198" s="45">
        <v>1313</v>
      </c>
      <c r="Q198" s="45">
        <v>425</v>
      </c>
      <c r="R198" s="45">
        <v>0</v>
      </c>
      <c r="S198" s="45">
        <f t="shared" si="4"/>
        <v>625.2380952380952</v>
      </c>
      <c r="T198" s="45">
        <f t="shared" si="4"/>
        <v>202.38095238095238</v>
      </c>
      <c r="U198" s="45">
        <f t="shared" si="4"/>
        <v>0</v>
      </c>
      <c r="V198" s="44"/>
      <c r="W198" s="44" t="s">
        <v>5</v>
      </c>
      <c r="X198" s="44">
        <v>1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</row>
    <row r="199" spans="1:29" ht="12.75">
      <c r="A199" s="43" t="s">
        <v>398</v>
      </c>
      <c r="B199" s="44" t="s">
        <v>399</v>
      </c>
      <c r="C199" s="45">
        <v>149</v>
      </c>
      <c r="D199" s="45">
        <v>49</v>
      </c>
      <c r="E199" s="45">
        <v>51</v>
      </c>
      <c r="F199" s="45">
        <v>27</v>
      </c>
      <c r="G199" s="45">
        <v>2</v>
      </c>
      <c r="H199" s="45">
        <v>74</v>
      </c>
      <c r="I199" s="45">
        <v>53</v>
      </c>
      <c r="J199" s="45">
        <v>43</v>
      </c>
      <c r="K199" s="45">
        <v>2</v>
      </c>
      <c r="L199" s="45">
        <v>0</v>
      </c>
      <c r="M199" s="44">
        <v>1.6731</v>
      </c>
      <c r="N199" s="44">
        <v>0.4057</v>
      </c>
      <c r="O199" s="44">
        <v>0.051</v>
      </c>
      <c r="P199" s="45">
        <v>278</v>
      </c>
      <c r="Q199" s="45">
        <v>80</v>
      </c>
      <c r="R199" s="45">
        <v>2</v>
      </c>
      <c r="S199" s="45">
        <f t="shared" si="4"/>
        <v>132.38095238095238</v>
      </c>
      <c r="T199" s="45">
        <f t="shared" si="4"/>
        <v>38.095238095238095</v>
      </c>
      <c r="U199" s="45">
        <f t="shared" si="4"/>
        <v>0.9523809523809523</v>
      </c>
      <c r="V199" s="44"/>
      <c r="W199" s="44" t="s">
        <v>5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</row>
    <row r="200" spans="1:29" ht="12.75">
      <c r="A200" s="43" t="s">
        <v>400</v>
      </c>
      <c r="B200" s="44" t="s">
        <v>401</v>
      </c>
      <c r="C200" s="45">
        <v>174</v>
      </c>
      <c r="D200" s="45">
        <v>69</v>
      </c>
      <c r="E200" s="45">
        <v>67</v>
      </c>
      <c r="F200" s="45">
        <v>48</v>
      </c>
      <c r="G200" s="45">
        <v>0</v>
      </c>
      <c r="H200" s="45">
        <v>94</v>
      </c>
      <c r="I200" s="45">
        <v>73</v>
      </c>
      <c r="J200" s="45">
        <v>63</v>
      </c>
      <c r="K200" s="45">
        <v>5</v>
      </c>
      <c r="L200" s="45">
        <v>0</v>
      </c>
      <c r="M200" s="44">
        <v>1.4263</v>
      </c>
      <c r="N200" s="44">
        <v>0.3578</v>
      </c>
      <c r="O200" s="44">
        <v>0.0659</v>
      </c>
      <c r="P200" s="45">
        <v>358</v>
      </c>
      <c r="Q200" s="45">
        <v>115</v>
      </c>
      <c r="R200" s="45">
        <v>0</v>
      </c>
      <c r="S200" s="45">
        <f t="shared" si="4"/>
        <v>170.47619047619048</v>
      </c>
      <c r="T200" s="45">
        <f t="shared" si="4"/>
        <v>54.76190476190476</v>
      </c>
      <c r="U200" s="45">
        <f t="shared" si="4"/>
        <v>0</v>
      </c>
      <c r="V200" s="44"/>
      <c r="W200" s="44" t="s">
        <v>5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</row>
    <row r="201" spans="1:29" ht="12.75">
      <c r="A201" s="43" t="s">
        <v>402</v>
      </c>
      <c r="B201" s="44" t="s">
        <v>403</v>
      </c>
      <c r="C201" s="45">
        <v>915</v>
      </c>
      <c r="D201" s="45">
        <v>496</v>
      </c>
      <c r="E201" s="45">
        <v>132</v>
      </c>
      <c r="F201" s="45">
        <v>69</v>
      </c>
      <c r="G201" s="45">
        <v>0</v>
      </c>
      <c r="H201" s="45">
        <v>743</v>
      </c>
      <c r="I201" s="45">
        <v>305</v>
      </c>
      <c r="J201" s="45">
        <v>105</v>
      </c>
      <c r="K201" s="45">
        <v>0</v>
      </c>
      <c r="L201" s="45">
        <v>0</v>
      </c>
      <c r="M201" s="44">
        <v>6.8516</v>
      </c>
      <c r="N201" s="44">
        <v>2.6967</v>
      </c>
      <c r="O201" s="44">
        <v>0.6303</v>
      </c>
      <c r="P201" s="45">
        <v>1612</v>
      </c>
      <c r="Q201" s="45">
        <v>201</v>
      </c>
      <c r="R201" s="45">
        <v>0</v>
      </c>
      <c r="S201" s="45">
        <f t="shared" si="4"/>
        <v>767.6190476190476</v>
      </c>
      <c r="T201" s="45">
        <f t="shared" si="4"/>
        <v>95.71428571428571</v>
      </c>
      <c r="U201" s="45">
        <f t="shared" si="4"/>
        <v>0</v>
      </c>
      <c r="V201" s="44"/>
      <c r="W201" s="44" t="s">
        <v>5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</row>
    <row r="202" spans="1:29" ht="12.75">
      <c r="A202" s="43" t="s">
        <v>404</v>
      </c>
      <c r="B202" s="44" t="s">
        <v>405</v>
      </c>
      <c r="C202" s="45">
        <v>109</v>
      </c>
      <c r="D202" s="45">
        <v>74</v>
      </c>
      <c r="E202" s="45">
        <v>75</v>
      </c>
      <c r="F202" s="45">
        <v>26</v>
      </c>
      <c r="G202" s="45">
        <v>0</v>
      </c>
      <c r="H202" s="45">
        <v>79</v>
      </c>
      <c r="I202" s="45">
        <v>75</v>
      </c>
      <c r="J202" s="45">
        <v>41</v>
      </c>
      <c r="K202" s="45">
        <v>2</v>
      </c>
      <c r="L202" s="45">
        <v>0</v>
      </c>
      <c r="M202" s="44">
        <v>2.7801</v>
      </c>
      <c r="N202" s="44">
        <v>0.6687</v>
      </c>
      <c r="O202" s="44">
        <v>0.1118</v>
      </c>
      <c r="P202" s="45">
        <v>284</v>
      </c>
      <c r="Q202" s="45">
        <v>101</v>
      </c>
      <c r="R202" s="45">
        <v>0</v>
      </c>
      <c r="S202" s="45">
        <f t="shared" si="4"/>
        <v>135.23809523809524</v>
      </c>
      <c r="T202" s="45">
        <f t="shared" si="4"/>
        <v>48.095238095238095</v>
      </c>
      <c r="U202" s="45">
        <f t="shared" si="4"/>
        <v>0</v>
      </c>
      <c r="V202" s="44"/>
      <c r="W202" s="44" t="s">
        <v>5</v>
      </c>
      <c r="X202" s="44">
        <v>1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</row>
    <row r="203" spans="1:29" ht="12.75">
      <c r="A203" s="43" t="s">
        <v>406</v>
      </c>
      <c r="B203" s="44" t="s">
        <v>407</v>
      </c>
      <c r="C203" s="45">
        <v>22</v>
      </c>
      <c r="D203" s="45">
        <v>5</v>
      </c>
      <c r="E203" s="45">
        <v>2</v>
      </c>
      <c r="F203" s="45">
        <v>0</v>
      </c>
      <c r="G203" s="45">
        <v>0</v>
      </c>
      <c r="H203" s="45">
        <v>11</v>
      </c>
      <c r="I203" s="45">
        <v>2</v>
      </c>
      <c r="J203" s="45">
        <v>0</v>
      </c>
      <c r="K203" s="45">
        <v>0</v>
      </c>
      <c r="L203" s="45">
        <v>0</v>
      </c>
      <c r="M203" s="44">
        <v>6.742</v>
      </c>
      <c r="N203" s="44">
        <v>2.0447</v>
      </c>
      <c r="O203" s="44">
        <v>0.4913</v>
      </c>
      <c r="P203" s="45">
        <v>29</v>
      </c>
      <c r="Q203" s="45">
        <v>2</v>
      </c>
      <c r="R203" s="45">
        <v>0</v>
      </c>
      <c r="S203" s="45">
        <f t="shared" si="4"/>
        <v>13.809523809523808</v>
      </c>
      <c r="T203" s="45">
        <f t="shared" si="4"/>
        <v>0.9523809523809523</v>
      </c>
      <c r="U203" s="45">
        <f t="shared" si="4"/>
        <v>0</v>
      </c>
      <c r="V203" s="44"/>
      <c r="W203" s="44" t="s">
        <v>5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</row>
    <row r="204" spans="1:29" ht="12.75">
      <c r="A204" s="43" t="s">
        <v>408</v>
      </c>
      <c r="B204" s="44" t="s">
        <v>409</v>
      </c>
      <c r="C204" s="45">
        <v>4462</v>
      </c>
      <c r="D204" s="45">
        <v>2017</v>
      </c>
      <c r="E204" s="45">
        <v>1003</v>
      </c>
      <c r="F204" s="45">
        <v>361</v>
      </c>
      <c r="G204" s="45">
        <v>0</v>
      </c>
      <c r="H204" s="45">
        <v>3257</v>
      </c>
      <c r="I204" s="45">
        <v>1434</v>
      </c>
      <c r="J204" s="45">
        <v>600</v>
      </c>
      <c r="K204" s="45">
        <v>22</v>
      </c>
      <c r="L204" s="45">
        <v>0</v>
      </c>
      <c r="M204" s="44">
        <v>18.1305</v>
      </c>
      <c r="N204" s="44">
        <v>5.4167</v>
      </c>
      <c r="O204" s="44">
        <v>1.286</v>
      </c>
      <c r="P204" s="45">
        <v>7843</v>
      </c>
      <c r="Q204" s="45">
        <v>1364</v>
      </c>
      <c r="R204" s="45">
        <v>0</v>
      </c>
      <c r="S204" s="45">
        <f t="shared" si="4"/>
        <v>3734.7619047619046</v>
      </c>
      <c r="T204" s="45">
        <f t="shared" si="4"/>
        <v>649.5238095238095</v>
      </c>
      <c r="U204" s="45">
        <f t="shared" si="4"/>
        <v>0</v>
      </c>
      <c r="V204" s="44"/>
      <c r="W204" s="44" t="s">
        <v>5</v>
      </c>
      <c r="X204" s="44">
        <v>1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</row>
    <row r="205" spans="1:29" ht="12.75">
      <c r="A205" s="43" t="s">
        <v>410</v>
      </c>
      <c r="B205" s="44" t="s">
        <v>411</v>
      </c>
      <c r="C205" s="45">
        <v>148</v>
      </c>
      <c r="D205" s="45">
        <v>60</v>
      </c>
      <c r="E205" s="45">
        <v>17</v>
      </c>
      <c r="F205" s="45">
        <v>0</v>
      </c>
      <c r="G205" s="45">
        <v>0</v>
      </c>
      <c r="H205" s="45">
        <v>75</v>
      </c>
      <c r="I205" s="45">
        <v>38</v>
      </c>
      <c r="J205" s="45">
        <v>9</v>
      </c>
      <c r="K205" s="45">
        <v>0</v>
      </c>
      <c r="L205" s="45">
        <v>0</v>
      </c>
      <c r="M205" s="44">
        <v>2.852</v>
      </c>
      <c r="N205" s="44">
        <v>0.6119</v>
      </c>
      <c r="O205" s="44">
        <v>0.1654</v>
      </c>
      <c r="P205" s="45">
        <v>225</v>
      </c>
      <c r="Q205" s="45">
        <v>17</v>
      </c>
      <c r="R205" s="45">
        <v>0</v>
      </c>
      <c r="S205" s="45">
        <f t="shared" si="4"/>
        <v>107.14285714285714</v>
      </c>
      <c r="T205" s="45">
        <f t="shared" si="4"/>
        <v>8.095238095238095</v>
      </c>
      <c r="U205" s="45">
        <f t="shared" si="4"/>
        <v>0</v>
      </c>
      <c r="V205" s="44"/>
      <c r="W205" s="44" t="s">
        <v>5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</row>
    <row r="206" spans="1:29" ht="12.75">
      <c r="A206" s="43" t="s">
        <v>412</v>
      </c>
      <c r="B206" s="44" t="s">
        <v>413</v>
      </c>
      <c r="C206" s="45">
        <v>190</v>
      </c>
      <c r="D206" s="45">
        <v>22</v>
      </c>
      <c r="E206" s="45">
        <v>9</v>
      </c>
      <c r="F206" s="45">
        <v>0</v>
      </c>
      <c r="G206" s="45">
        <v>0</v>
      </c>
      <c r="H206" s="45">
        <v>79</v>
      </c>
      <c r="I206" s="45">
        <v>12</v>
      </c>
      <c r="J206" s="45">
        <v>2</v>
      </c>
      <c r="K206" s="45">
        <v>0</v>
      </c>
      <c r="L206" s="45">
        <v>0</v>
      </c>
      <c r="M206" s="44">
        <v>2.5054</v>
      </c>
      <c r="N206" s="44">
        <v>0.6212</v>
      </c>
      <c r="O206" s="44">
        <v>0.161</v>
      </c>
      <c r="P206" s="45">
        <v>221</v>
      </c>
      <c r="Q206" s="45">
        <v>9</v>
      </c>
      <c r="R206" s="45">
        <v>0</v>
      </c>
      <c r="S206" s="45">
        <f t="shared" si="4"/>
        <v>105.23809523809523</v>
      </c>
      <c r="T206" s="45">
        <f t="shared" si="4"/>
        <v>4.285714285714286</v>
      </c>
      <c r="U206" s="45">
        <f t="shared" si="4"/>
        <v>0</v>
      </c>
      <c r="V206" s="44"/>
      <c r="W206" s="44" t="s">
        <v>5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</row>
    <row r="207" spans="1:29" ht="12.75">
      <c r="A207" s="43" t="s">
        <v>414</v>
      </c>
      <c r="B207" s="44" t="s">
        <v>415</v>
      </c>
      <c r="C207" s="45">
        <v>0</v>
      </c>
      <c r="D207" s="45">
        <v>0</v>
      </c>
      <c r="E207" s="45">
        <v>0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4">
        <v>0.3149</v>
      </c>
      <c r="N207" s="44">
        <v>0.0005</v>
      </c>
      <c r="O207" s="44">
        <v>0</v>
      </c>
      <c r="P207" s="45">
        <v>0</v>
      </c>
      <c r="Q207" s="45">
        <v>0</v>
      </c>
      <c r="R207" s="45">
        <v>0</v>
      </c>
      <c r="S207" s="45">
        <f t="shared" si="4"/>
        <v>0</v>
      </c>
      <c r="T207" s="45">
        <f t="shared" si="4"/>
        <v>0</v>
      </c>
      <c r="U207" s="45">
        <f t="shared" si="4"/>
        <v>0</v>
      </c>
      <c r="V207" s="44"/>
      <c r="W207" s="44" t="s">
        <v>5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</row>
    <row r="208" spans="1:29" ht="12.75">
      <c r="A208" s="43" t="s">
        <v>416</v>
      </c>
      <c r="B208" s="44" t="s">
        <v>417</v>
      </c>
      <c r="C208" s="45">
        <v>14</v>
      </c>
      <c r="D208" s="45">
        <v>10</v>
      </c>
      <c r="E208" s="45">
        <v>1</v>
      </c>
      <c r="F208" s="45">
        <v>0</v>
      </c>
      <c r="G208" s="45">
        <v>0</v>
      </c>
      <c r="H208" s="45">
        <v>11</v>
      </c>
      <c r="I208" s="45">
        <v>4</v>
      </c>
      <c r="J208" s="45">
        <v>0</v>
      </c>
      <c r="K208" s="45">
        <v>0</v>
      </c>
      <c r="L208" s="45">
        <v>0</v>
      </c>
      <c r="M208" s="44">
        <v>1.3769</v>
      </c>
      <c r="N208" s="44">
        <v>0.3566</v>
      </c>
      <c r="O208" s="44">
        <v>0.0587</v>
      </c>
      <c r="P208" s="45">
        <v>25</v>
      </c>
      <c r="Q208" s="45">
        <v>1</v>
      </c>
      <c r="R208" s="45">
        <v>0</v>
      </c>
      <c r="S208" s="45">
        <f t="shared" si="4"/>
        <v>11.904761904761905</v>
      </c>
      <c r="T208" s="45">
        <f t="shared" si="4"/>
        <v>0.47619047619047616</v>
      </c>
      <c r="U208" s="45">
        <f t="shared" si="4"/>
        <v>0</v>
      </c>
      <c r="V208" s="44"/>
      <c r="W208" s="44" t="s">
        <v>5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</row>
    <row r="209" spans="1:29" ht="12.75">
      <c r="A209" s="43" t="s">
        <v>418</v>
      </c>
      <c r="B209" s="44" t="s">
        <v>419</v>
      </c>
      <c r="C209" s="45">
        <v>130</v>
      </c>
      <c r="D209" s="45">
        <v>66</v>
      </c>
      <c r="E209" s="45">
        <v>50</v>
      </c>
      <c r="F209" s="45">
        <v>40</v>
      </c>
      <c r="G209" s="45">
        <v>0</v>
      </c>
      <c r="H209" s="45">
        <v>75</v>
      </c>
      <c r="I209" s="45">
        <v>58</v>
      </c>
      <c r="J209" s="45">
        <v>38</v>
      </c>
      <c r="K209" s="45">
        <v>8</v>
      </c>
      <c r="L209" s="45">
        <v>0</v>
      </c>
      <c r="M209" s="44">
        <v>2.8883</v>
      </c>
      <c r="N209" s="44">
        <v>0.6842</v>
      </c>
      <c r="O209" s="44">
        <v>0.0924</v>
      </c>
      <c r="P209" s="45">
        <v>286</v>
      </c>
      <c r="Q209" s="45">
        <v>90</v>
      </c>
      <c r="R209" s="45">
        <v>0</v>
      </c>
      <c r="S209" s="45">
        <f t="shared" si="4"/>
        <v>136.19047619047618</v>
      </c>
      <c r="T209" s="45">
        <f t="shared" si="4"/>
        <v>42.857142857142854</v>
      </c>
      <c r="U209" s="45">
        <f t="shared" si="4"/>
        <v>0</v>
      </c>
      <c r="V209" s="44"/>
      <c r="W209" s="44" t="s">
        <v>5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</row>
    <row r="210" spans="1:29" ht="12.75">
      <c r="A210" s="43" t="s">
        <v>420</v>
      </c>
      <c r="B210" s="44" t="s">
        <v>421</v>
      </c>
      <c r="C210" s="45">
        <v>0</v>
      </c>
      <c r="D210" s="45">
        <v>0</v>
      </c>
      <c r="E210" s="45">
        <v>0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4">
        <v>0.0046</v>
      </c>
      <c r="N210" s="44">
        <v>0</v>
      </c>
      <c r="O210" s="44">
        <v>0</v>
      </c>
      <c r="P210" s="45">
        <v>0</v>
      </c>
      <c r="Q210" s="45">
        <v>0</v>
      </c>
      <c r="R210" s="45">
        <v>0</v>
      </c>
      <c r="S210" s="45">
        <f t="shared" si="4"/>
        <v>0</v>
      </c>
      <c r="T210" s="45">
        <f t="shared" si="4"/>
        <v>0</v>
      </c>
      <c r="U210" s="45">
        <f t="shared" si="4"/>
        <v>0</v>
      </c>
      <c r="V210" s="44"/>
      <c r="W210" s="44" t="s">
        <v>5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</row>
    <row r="211" spans="1:29" ht="12.75">
      <c r="A211" s="43" t="s">
        <v>422</v>
      </c>
      <c r="B211" s="44" t="s">
        <v>423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4">
        <v>0.4369</v>
      </c>
      <c r="N211" s="44">
        <v>0.0946</v>
      </c>
      <c r="O211" s="44">
        <v>0.0219</v>
      </c>
      <c r="P211" s="45">
        <v>0</v>
      </c>
      <c r="Q211" s="45">
        <v>0</v>
      </c>
      <c r="R211" s="45">
        <v>0</v>
      </c>
      <c r="S211" s="45">
        <f t="shared" si="4"/>
        <v>0</v>
      </c>
      <c r="T211" s="45">
        <f t="shared" si="4"/>
        <v>0</v>
      </c>
      <c r="U211" s="45">
        <f t="shared" si="4"/>
        <v>0</v>
      </c>
      <c r="V211" s="44"/>
      <c r="W211" s="44" t="s">
        <v>5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</row>
    <row r="212" spans="1:29" ht="12.75">
      <c r="A212" s="43" t="s">
        <v>424</v>
      </c>
      <c r="B212" s="44" t="s">
        <v>425</v>
      </c>
      <c r="C212" s="45">
        <v>8</v>
      </c>
      <c r="D212" s="45">
        <v>1</v>
      </c>
      <c r="E212" s="45">
        <v>1</v>
      </c>
      <c r="F212" s="45">
        <v>1</v>
      </c>
      <c r="G212" s="45">
        <v>0</v>
      </c>
      <c r="H212" s="45">
        <v>2</v>
      </c>
      <c r="I212" s="45">
        <v>1</v>
      </c>
      <c r="J212" s="45">
        <v>1</v>
      </c>
      <c r="K212" s="45">
        <v>0</v>
      </c>
      <c r="L212" s="45">
        <v>0</v>
      </c>
      <c r="M212" s="44">
        <v>0.2741</v>
      </c>
      <c r="N212" s="44">
        <v>0.0599</v>
      </c>
      <c r="O212" s="44">
        <v>0</v>
      </c>
      <c r="P212" s="45">
        <v>11</v>
      </c>
      <c r="Q212" s="45">
        <v>2</v>
      </c>
      <c r="R212" s="45">
        <v>0</v>
      </c>
      <c r="S212" s="45">
        <f t="shared" si="4"/>
        <v>5.238095238095238</v>
      </c>
      <c r="T212" s="45">
        <f t="shared" si="4"/>
        <v>0.9523809523809523</v>
      </c>
      <c r="U212" s="45">
        <f t="shared" si="4"/>
        <v>0</v>
      </c>
      <c r="V212" s="44"/>
      <c r="W212" s="44" t="s">
        <v>5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</row>
    <row r="213" spans="1:29" ht="12.75">
      <c r="A213" s="43" t="s">
        <v>426</v>
      </c>
      <c r="B213" s="44" t="s">
        <v>427</v>
      </c>
      <c r="C213" s="45">
        <v>283</v>
      </c>
      <c r="D213" s="45">
        <v>169</v>
      </c>
      <c r="E213" s="45">
        <v>94</v>
      </c>
      <c r="F213" s="45">
        <v>40</v>
      </c>
      <c r="G213" s="45">
        <v>0</v>
      </c>
      <c r="H213" s="45">
        <v>198</v>
      </c>
      <c r="I213" s="45">
        <v>115</v>
      </c>
      <c r="J213" s="45">
        <v>63</v>
      </c>
      <c r="K213" s="45">
        <v>0</v>
      </c>
      <c r="L213" s="45">
        <v>0</v>
      </c>
      <c r="M213" s="44">
        <v>4.2962</v>
      </c>
      <c r="N213" s="44">
        <v>1.0929</v>
      </c>
      <c r="O213" s="44">
        <v>0.1557</v>
      </c>
      <c r="P213" s="45">
        <v>586</v>
      </c>
      <c r="Q213" s="45">
        <v>134</v>
      </c>
      <c r="R213" s="45">
        <v>0</v>
      </c>
      <c r="S213" s="45">
        <f t="shared" si="4"/>
        <v>279.04761904761904</v>
      </c>
      <c r="T213" s="45">
        <f t="shared" si="4"/>
        <v>63.80952380952381</v>
      </c>
      <c r="U213" s="45">
        <f t="shared" si="4"/>
        <v>0</v>
      </c>
      <c r="V213" s="44"/>
      <c r="W213" s="44" t="s">
        <v>5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</row>
    <row r="214" spans="1:29" ht="12.75">
      <c r="A214" s="43" t="s">
        <v>428</v>
      </c>
      <c r="B214" s="44" t="s">
        <v>429</v>
      </c>
      <c r="C214" s="45">
        <v>65</v>
      </c>
      <c r="D214" s="45">
        <v>70</v>
      </c>
      <c r="E214" s="45">
        <v>84</v>
      </c>
      <c r="F214" s="45">
        <v>37</v>
      </c>
      <c r="G214" s="45">
        <v>0</v>
      </c>
      <c r="H214" s="45">
        <v>64</v>
      </c>
      <c r="I214" s="45">
        <v>88</v>
      </c>
      <c r="J214" s="45">
        <v>56</v>
      </c>
      <c r="K214" s="45">
        <v>0</v>
      </c>
      <c r="L214" s="45">
        <v>0</v>
      </c>
      <c r="M214" s="44">
        <v>0.4205</v>
      </c>
      <c r="N214" s="44">
        <v>0.121</v>
      </c>
      <c r="O214" s="44">
        <v>0.0148</v>
      </c>
      <c r="P214" s="45">
        <v>256</v>
      </c>
      <c r="Q214" s="45">
        <v>121</v>
      </c>
      <c r="R214" s="45">
        <v>0</v>
      </c>
      <c r="S214" s="45">
        <f t="shared" si="4"/>
        <v>121.9047619047619</v>
      </c>
      <c r="T214" s="45">
        <f t="shared" si="4"/>
        <v>57.61904761904761</v>
      </c>
      <c r="U214" s="45">
        <f t="shared" si="4"/>
        <v>0</v>
      </c>
      <c r="V214" s="44"/>
      <c r="W214" s="44" t="s">
        <v>5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</row>
    <row r="215" spans="1:29" ht="12.75">
      <c r="A215" s="43" t="s">
        <v>430</v>
      </c>
      <c r="B215" s="44" t="s">
        <v>431</v>
      </c>
      <c r="C215" s="45">
        <v>189</v>
      </c>
      <c r="D215" s="45">
        <v>141</v>
      </c>
      <c r="E215" s="45">
        <v>113</v>
      </c>
      <c r="F215" s="45">
        <v>6</v>
      </c>
      <c r="G215" s="45">
        <v>0</v>
      </c>
      <c r="H215" s="45">
        <v>140</v>
      </c>
      <c r="I215" s="45">
        <v>135</v>
      </c>
      <c r="J215" s="45">
        <v>14</v>
      </c>
      <c r="K215" s="45">
        <v>0</v>
      </c>
      <c r="L215" s="45">
        <v>0</v>
      </c>
      <c r="M215" s="44">
        <v>4.9969</v>
      </c>
      <c r="N215" s="44">
        <v>1.0943</v>
      </c>
      <c r="O215" s="44">
        <v>0.2109</v>
      </c>
      <c r="P215" s="45">
        <v>449</v>
      </c>
      <c r="Q215" s="45">
        <v>119</v>
      </c>
      <c r="R215" s="45">
        <v>0</v>
      </c>
      <c r="S215" s="45">
        <f t="shared" si="4"/>
        <v>213.8095238095238</v>
      </c>
      <c r="T215" s="45">
        <f t="shared" si="4"/>
        <v>56.666666666666664</v>
      </c>
      <c r="U215" s="45">
        <f t="shared" si="4"/>
        <v>0</v>
      </c>
      <c r="V215" s="44"/>
      <c r="W215" s="44" t="s">
        <v>5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</row>
    <row r="216" spans="1:29" ht="12.75">
      <c r="A216" s="43" t="s">
        <v>432</v>
      </c>
      <c r="B216" s="44" t="s">
        <v>433</v>
      </c>
      <c r="C216" s="45">
        <v>206</v>
      </c>
      <c r="D216" s="45">
        <v>104</v>
      </c>
      <c r="E216" s="45">
        <v>84</v>
      </c>
      <c r="F216" s="45">
        <v>50</v>
      </c>
      <c r="G216" s="45">
        <v>1</v>
      </c>
      <c r="H216" s="45">
        <v>106</v>
      </c>
      <c r="I216" s="45">
        <v>102</v>
      </c>
      <c r="J216" s="45">
        <v>57</v>
      </c>
      <c r="K216" s="45">
        <v>5</v>
      </c>
      <c r="L216" s="45">
        <v>0</v>
      </c>
      <c r="M216" s="44">
        <v>2.9259</v>
      </c>
      <c r="N216" s="44">
        <v>0.731</v>
      </c>
      <c r="O216" s="44">
        <v>0.1065</v>
      </c>
      <c r="P216" s="45">
        <v>445</v>
      </c>
      <c r="Q216" s="45">
        <v>135</v>
      </c>
      <c r="R216" s="45">
        <v>1</v>
      </c>
      <c r="S216" s="45">
        <f t="shared" si="4"/>
        <v>211.9047619047619</v>
      </c>
      <c r="T216" s="45">
        <f t="shared" si="4"/>
        <v>64.28571428571428</v>
      </c>
      <c r="U216" s="45">
        <f t="shared" si="4"/>
        <v>0.47619047619047616</v>
      </c>
      <c r="V216" s="44"/>
      <c r="W216" s="44" t="s">
        <v>5</v>
      </c>
      <c r="X216" s="44">
        <v>1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</row>
    <row r="217" spans="1:29" ht="12.75">
      <c r="A217" s="43" t="s">
        <v>434</v>
      </c>
      <c r="B217" s="44" t="s">
        <v>435</v>
      </c>
      <c r="C217" s="45">
        <v>68</v>
      </c>
      <c r="D217" s="45">
        <v>23</v>
      </c>
      <c r="E217" s="45">
        <v>10</v>
      </c>
      <c r="F217" s="45">
        <v>0</v>
      </c>
      <c r="G217" s="45">
        <v>0</v>
      </c>
      <c r="H217" s="45">
        <v>28</v>
      </c>
      <c r="I217" s="45">
        <v>13</v>
      </c>
      <c r="J217" s="45">
        <v>1</v>
      </c>
      <c r="K217" s="45">
        <v>0</v>
      </c>
      <c r="L217" s="45">
        <v>0</v>
      </c>
      <c r="M217" s="44">
        <v>0.7762</v>
      </c>
      <c r="N217" s="44">
        <v>0.1989</v>
      </c>
      <c r="O217" s="44">
        <v>0.0037</v>
      </c>
      <c r="P217" s="45">
        <v>101</v>
      </c>
      <c r="Q217" s="45">
        <v>10</v>
      </c>
      <c r="R217" s="45">
        <v>0</v>
      </c>
      <c r="S217" s="45">
        <f t="shared" si="4"/>
        <v>48.095238095238095</v>
      </c>
      <c r="T217" s="45">
        <f t="shared" si="4"/>
        <v>4.761904761904762</v>
      </c>
      <c r="U217" s="45">
        <f t="shared" si="4"/>
        <v>0</v>
      </c>
      <c r="V217" s="44"/>
      <c r="W217" s="44" t="s">
        <v>5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</row>
    <row r="218" spans="1:29" ht="12.75">
      <c r="A218" s="43" t="s">
        <v>436</v>
      </c>
      <c r="B218" s="44" t="s">
        <v>437</v>
      </c>
      <c r="C218" s="45">
        <v>1</v>
      </c>
      <c r="D218" s="45">
        <v>0</v>
      </c>
      <c r="E218" s="45">
        <v>0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4">
        <v>2.654</v>
      </c>
      <c r="N218" s="44">
        <v>0.5825</v>
      </c>
      <c r="O218" s="44">
        <v>0.1641</v>
      </c>
      <c r="P218" s="45">
        <v>1</v>
      </c>
      <c r="Q218" s="45">
        <v>0</v>
      </c>
      <c r="R218" s="45">
        <v>0</v>
      </c>
      <c r="S218" s="45">
        <f t="shared" si="4"/>
        <v>0.47619047619047616</v>
      </c>
      <c r="T218" s="45">
        <f t="shared" si="4"/>
        <v>0</v>
      </c>
      <c r="U218" s="45">
        <f t="shared" si="4"/>
        <v>0</v>
      </c>
      <c r="V218" s="44"/>
      <c r="W218" s="44" t="s">
        <v>5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</row>
    <row r="219" spans="1:29" ht="12.75">
      <c r="A219" s="43" t="s">
        <v>438</v>
      </c>
      <c r="B219" s="44" t="s">
        <v>439</v>
      </c>
      <c r="C219" s="45">
        <v>228</v>
      </c>
      <c r="D219" s="45">
        <v>214</v>
      </c>
      <c r="E219" s="45">
        <v>172</v>
      </c>
      <c r="F219" s="45">
        <v>54</v>
      </c>
      <c r="G219" s="45">
        <v>0</v>
      </c>
      <c r="H219" s="45">
        <v>215</v>
      </c>
      <c r="I219" s="45">
        <v>167</v>
      </c>
      <c r="J219" s="45">
        <v>107</v>
      </c>
      <c r="K219" s="45">
        <v>0</v>
      </c>
      <c r="L219" s="45">
        <v>0</v>
      </c>
      <c r="M219" s="44">
        <v>1.2685</v>
      </c>
      <c r="N219" s="44">
        <v>0.3826</v>
      </c>
      <c r="O219" s="44">
        <v>0.0273</v>
      </c>
      <c r="P219" s="45">
        <v>668</v>
      </c>
      <c r="Q219" s="45">
        <v>226</v>
      </c>
      <c r="R219" s="45">
        <v>0</v>
      </c>
      <c r="S219" s="45">
        <f t="shared" si="4"/>
        <v>318.0952380952381</v>
      </c>
      <c r="T219" s="45">
        <f t="shared" si="4"/>
        <v>107.61904761904762</v>
      </c>
      <c r="U219" s="45">
        <f t="shared" si="4"/>
        <v>0</v>
      </c>
      <c r="V219" s="44"/>
      <c r="W219" s="44" t="s">
        <v>5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</row>
    <row r="220" spans="1:29" ht="12.75">
      <c r="A220" s="43" t="s">
        <v>440</v>
      </c>
      <c r="B220" s="44" t="s">
        <v>441</v>
      </c>
      <c r="C220" s="45">
        <v>64</v>
      </c>
      <c r="D220" s="45">
        <v>50</v>
      </c>
      <c r="E220" s="45">
        <v>45</v>
      </c>
      <c r="F220" s="45">
        <v>0</v>
      </c>
      <c r="G220" s="45">
        <v>0</v>
      </c>
      <c r="H220" s="45">
        <v>49</v>
      </c>
      <c r="I220" s="45">
        <v>45</v>
      </c>
      <c r="J220" s="45">
        <v>9</v>
      </c>
      <c r="K220" s="45">
        <v>0</v>
      </c>
      <c r="L220" s="45">
        <v>0</v>
      </c>
      <c r="M220" s="44">
        <v>5.6924</v>
      </c>
      <c r="N220" s="44">
        <v>1.2406</v>
      </c>
      <c r="O220" s="44">
        <v>0.2561</v>
      </c>
      <c r="P220" s="45">
        <v>159</v>
      </c>
      <c r="Q220" s="45">
        <v>45</v>
      </c>
      <c r="R220" s="45">
        <v>0</v>
      </c>
      <c r="S220" s="45">
        <f t="shared" si="4"/>
        <v>75.71428571428571</v>
      </c>
      <c r="T220" s="45">
        <f t="shared" si="4"/>
        <v>21.428571428571427</v>
      </c>
      <c r="U220" s="45">
        <f t="shared" si="4"/>
        <v>0</v>
      </c>
      <c r="V220" s="44"/>
      <c r="W220" s="44" t="s">
        <v>5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</row>
    <row r="221" spans="1:29" ht="12.75">
      <c r="A221" s="43" t="s">
        <v>442</v>
      </c>
      <c r="B221" s="44" t="s">
        <v>443</v>
      </c>
      <c r="C221" s="45">
        <v>190</v>
      </c>
      <c r="D221" s="45">
        <v>133</v>
      </c>
      <c r="E221" s="45">
        <v>116</v>
      </c>
      <c r="F221" s="45">
        <v>16</v>
      </c>
      <c r="G221" s="45">
        <v>0</v>
      </c>
      <c r="H221" s="45">
        <v>156</v>
      </c>
      <c r="I221" s="45">
        <v>121</v>
      </c>
      <c r="J221" s="45">
        <v>45</v>
      </c>
      <c r="K221" s="45">
        <v>5</v>
      </c>
      <c r="L221" s="45">
        <v>0</v>
      </c>
      <c r="M221" s="44">
        <v>3.6159</v>
      </c>
      <c r="N221" s="44">
        <v>0.9263</v>
      </c>
      <c r="O221" s="44">
        <v>0.1199</v>
      </c>
      <c r="P221" s="45">
        <v>455</v>
      </c>
      <c r="Q221" s="45">
        <v>132</v>
      </c>
      <c r="R221" s="45">
        <v>0</v>
      </c>
      <c r="S221" s="45">
        <f t="shared" si="4"/>
        <v>216.66666666666666</v>
      </c>
      <c r="T221" s="45">
        <f t="shared" si="4"/>
        <v>62.857142857142854</v>
      </c>
      <c r="U221" s="45">
        <f t="shared" si="4"/>
        <v>0</v>
      </c>
      <c r="V221" s="44"/>
      <c r="W221" s="44" t="s">
        <v>5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</row>
    <row r="222" spans="1:29" ht="12.75">
      <c r="A222" s="43" t="s">
        <v>444</v>
      </c>
      <c r="B222" s="44" t="s">
        <v>445</v>
      </c>
      <c r="C222" s="45">
        <v>5293</v>
      </c>
      <c r="D222" s="45">
        <v>1994</v>
      </c>
      <c r="E222" s="45">
        <v>1753</v>
      </c>
      <c r="F222" s="45">
        <v>1297</v>
      </c>
      <c r="G222" s="45">
        <v>174</v>
      </c>
      <c r="H222" s="45">
        <v>2404</v>
      </c>
      <c r="I222" s="45">
        <v>1840</v>
      </c>
      <c r="J222" s="45">
        <v>1201</v>
      </c>
      <c r="K222" s="45">
        <v>140</v>
      </c>
      <c r="L222" s="45">
        <v>0</v>
      </c>
      <c r="M222" s="44">
        <v>11.1112</v>
      </c>
      <c r="N222" s="44">
        <v>3.1168</v>
      </c>
      <c r="O222" s="44">
        <v>0.6811</v>
      </c>
      <c r="P222" s="45">
        <v>10511</v>
      </c>
      <c r="Q222" s="45">
        <v>3224</v>
      </c>
      <c r="R222" s="45">
        <v>174</v>
      </c>
      <c r="S222" s="45">
        <f t="shared" si="4"/>
        <v>5005.238095238095</v>
      </c>
      <c r="T222" s="45">
        <f t="shared" si="4"/>
        <v>1535.2380952380952</v>
      </c>
      <c r="U222" s="45">
        <f t="shared" si="4"/>
        <v>82.85714285714285</v>
      </c>
      <c r="V222" s="44"/>
      <c r="W222" s="44" t="s">
        <v>5</v>
      </c>
      <c r="X222" s="44">
        <v>3</v>
      </c>
      <c r="Y222" s="44">
        <v>0</v>
      </c>
      <c r="Z222" s="44">
        <v>0</v>
      </c>
      <c r="AA222" s="44">
        <v>1</v>
      </c>
      <c r="AB222" s="44">
        <v>0</v>
      </c>
      <c r="AC222" s="44">
        <v>0</v>
      </c>
    </row>
    <row r="223" spans="1:29" ht="12.75">
      <c r="A223" s="43" t="s">
        <v>446</v>
      </c>
      <c r="B223" s="44" t="s">
        <v>447</v>
      </c>
      <c r="C223" s="45">
        <v>104</v>
      </c>
      <c r="D223" s="45">
        <v>64</v>
      </c>
      <c r="E223" s="45">
        <v>73</v>
      </c>
      <c r="F223" s="45">
        <v>52</v>
      </c>
      <c r="G223" s="45">
        <v>10</v>
      </c>
      <c r="H223" s="45">
        <v>64</v>
      </c>
      <c r="I223" s="45">
        <v>69</v>
      </c>
      <c r="J223" s="45">
        <v>67</v>
      </c>
      <c r="K223" s="45">
        <v>21</v>
      </c>
      <c r="L223" s="45">
        <v>0</v>
      </c>
      <c r="M223" s="44">
        <v>1.2556</v>
      </c>
      <c r="N223" s="44">
        <v>0.2932</v>
      </c>
      <c r="O223" s="44">
        <v>0.0638</v>
      </c>
      <c r="P223" s="45">
        <v>303</v>
      </c>
      <c r="Q223" s="45">
        <v>135</v>
      </c>
      <c r="R223" s="45">
        <v>10</v>
      </c>
      <c r="S223" s="45">
        <f t="shared" si="4"/>
        <v>144.28571428571428</v>
      </c>
      <c r="T223" s="45">
        <f t="shared" si="4"/>
        <v>64.28571428571428</v>
      </c>
      <c r="U223" s="45">
        <f t="shared" si="4"/>
        <v>4.761904761904762</v>
      </c>
      <c r="V223" s="44"/>
      <c r="W223" s="44" t="s">
        <v>5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</row>
    <row r="224" spans="1:29" ht="12.75">
      <c r="A224" s="43" t="s">
        <v>448</v>
      </c>
      <c r="B224" s="44" t="s">
        <v>449</v>
      </c>
      <c r="C224" s="45">
        <v>86</v>
      </c>
      <c r="D224" s="45">
        <v>57</v>
      </c>
      <c r="E224" s="45">
        <v>32</v>
      </c>
      <c r="F224" s="45">
        <v>1</v>
      </c>
      <c r="G224" s="45">
        <v>0</v>
      </c>
      <c r="H224" s="45">
        <v>63</v>
      </c>
      <c r="I224" s="45">
        <v>37</v>
      </c>
      <c r="J224" s="45">
        <v>2</v>
      </c>
      <c r="K224" s="45">
        <v>0</v>
      </c>
      <c r="L224" s="45">
        <v>0</v>
      </c>
      <c r="M224" s="44">
        <v>0.8387</v>
      </c>
      <c r="N224" s="44">
        <v>0.2222</v>
      </c>
      <c r="O224" s="44">
        <v>0</v>
      </c>
      <c r="P224" s="45">
        <v>176</v>
      </c>
      <c r="Q224" s="45">
        <v>33</v>
      </c>
      <c r="R224" s="45">
        <v>0</v>
      </c>
      <c r="S224" s="45">
        <f t="shared" si="4"/>
        <v>83.80952380952381</v>
      </c>
      <c r="T224" s="45">
        <f t="shared" si="4"/>
        <v>15.714285714285714</v>
      </c>
      <c r="U224" s="45">
        <f t="shared" si="4"/>
        <v>0</v>
      </c>
      <c r="V224" s="44"/>
      <c r="W224" s="44" t="s">
        <v>5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</row>
    <row r="225" spans="1:29" ht="12.75">
      <c r="A225" s="43" t="s">
        <v>450</v>
      </c>
      <c r="B225" s="44" t="s">
        <v>451</v>
      </c>
      <c r="C225" s="45">
        <v>5</v>
      </c>
      <c r="D225" s="45">
        <v>1</v>
      </c>
      <c r="E225" s="45">
        <v>7</v>
      </c>
      <c r="F225" s="45">
        <v>5</v>
      </c>
      <c r="G225" s="45">
        <v>0</v>
      </c>
      <c r="H225" s="45">
        <v>1</v>
      </c>
      <c r="I225" s="45">
        <v>5</v>
      </c>
      <c r="J225" s="45">
        <v>4</v>
      </c>
      <c r="K225" s="45">
        <v>2</v>
      </c>
      <c r="L225" s="45">
        <v>0</v>
      </c>
      <c r="M225" s="44">
        <v>0.2593</v>
      </c>
      <c r="N225" s="44">
        <v>0.0506</v>
      </c>
      <c r="O225" s="44">
        <v>0.0107</v>
      </c>
      <c r="P225" s="45">
        <v>18</v>
      </c>
      <c r="Q225" s="45">
        <v>12</v>
      </c>
      <c r="R225" s="45">
        <v>0</v>
      </c>
      <c r="S225" s="45">
        <f t="shared" si="4"/>
        <v>8.571428571428571</v>
      </c>
      <c r="T225" s="45">
        <f t="shared" si="4"/>
        <v>5.714285714285714</v>
      </c>
      <c r="U225" s="45">
        <f t="shared" si="4"/>
        <v>0</v>
      </c>
      <c r="V225" s="44"/>
      <c r="W225" s="44" t="s">
        <v>5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</row>
    <row r="226" spans="1:29" ht="12.75">
      <c r="A226" s="43" t="s">
        <v>452</v>
      </c>
      <c r="B226" s="44" t="s">
        <v>453</v>
      </c>
      <c r="C226" s="45">
        <v>445</v>
      </c>
      <c r="D226" s="45">
        <v>350</v>
      </c>
      <c r="E226" s="45">
        <v>230</v>
      </c>
      <c r="F226" s="45">
        <v>6</v>
      </c>
      <c r="G226" s="45">
        <v>0</v>
      </c>
      <c r="H226" s="45">
        <v>357</v>
      </c>
      <c r="I226" s="45">
        <v>250</v>
      </c>
      <c r="J226" s="45">
        <v>46</v>
      </c>
      <c r="K226" s="45">
        <v>0</v>
      </c>
      <c r="L226" s="45">
        <v>0</v>
      </c>
      <c r="M226" s="44">
        <v>1.7855</v>
      </c>
      <c r="N226" s="44">
        <v>0.5169</v>
      </c>
      <c r="O226" s="44">
        <v>0.0579</v>
      </c>
      <c r="P226" s="45">
        <v>1031</v>
      </c>
      <c r="Q226" s="45">
        <v>236</v>
      </c>
      <c r="R226" s="45">
        <v>0</v>
      </c>
      <c r="S226" s="45">
        <f t="shared" si="4"/>
        <v>490.9523809523809</v>
      </c>
      <c r="T226" s="45">
        <f t="shared" si="4"/>
        <v>112.38095238095238</v>
      </c>
      <c r="U226" s="45">
        <f t="shared" si="4"/>
        <v>0</v>
      </c>
      <c r="V226" s="44"/>
      <c r="W226" s="44" t="s">
        <v>5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</row>
    <row r="227" spans="1:29" ht="12.75">
      <c r="A227" s="43" t="s">
        <v>454</v>
      </c>
      <c r="B227" s="44" t="s">
        <v>455</v>
      </c>
      <c r="C227" s="45">
        <v>200</v>
      </c>
      <c r="D227" s="45">
        <v>57</v>
      </c>
      <c r="E227" s="45">
        <v>5</v>
      </c>
      <c r="F227" s="45">
        <v>3</v>
      </c>
      <c r="G227" s="45">
        <v>3</v>
      </c>
      <c r="H227" s="45">
        <v>97</v>
      </c>
      <c r="I227" s="45">
        <v>12</v>
      </c>
      <c r="J227" s="45">
        <v>2</v>
      </c>
      <c r="K227" s="45">
        <v>2</v>
      </c>
      <c r="L227" s="45">
        <v>2</v>
      </c>
      <c r="M227" s="44">
        <v>3.3871</v>
      </c>
      <c r="N227" s="44">
        <v>0.8625</v>
      </c>
      <c r="O227" s="44">
        <v>0.2354</v>
      </c>
      <c r="P227" s="45">
        <v>268</v>
      </c>
      <c r="Q227" s="45">
        <v>11</v>
      </c>
      <c r="R227" s="45">
        <v>3</v>
      </c>
      <c r="S227" s="45">
        <f t="shared" si="4"/>
        <v>127.61904761904762</v>
      </c>
      <c r="T227" s="45">
        <f t="shared" si="4"/>
        <v>5.238095238095238</v>
      </c>
      <c r="U227" s="45">
        <f t="shared" si="4"/>
        <v>1.4285714285714286</v>
      </c>
      <c r="V227" s="44"/>
      <c r="W227" s="44" t="s">
        <v>5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</row>
    <row r="228" spans="1:29" ht="12.75">
      <c r="A228" s="43" t="s">
        <v>456</v>
      </c>
      <c r="B228" s="44" t="s">
        <v>457</v>
      </c>
      <c r="C228" s="45">
        <v>147</v>
      </c>
      <c r="D228" s="45">
        <v>88</v>
      </c>
      <c r="E228" s="45">
        <v>108</v>
      </c>
      <c r="F228" s="45">
        <v>75</v>
      </c>
      <c r="G228" s="45">
        <v>12</v>
      </c>
      <c r="H228" s="45">
        <v>99</v>
      </c>
      <c r="I228" s="45">
        <v>107</v>
      </c>
      <c r="J228" s="45">
        <v>87</v>
      </c>
      <c r="K228" s="45">
        <v>34</v>
      </c>
      <c r="L228" s="45">
        <v>0</v>
      </c>
      <c r="M228" s="44">
        <v>3.1288</v>
      </c>
      <c r="N228" s="44">
        <v>0.7551</v>
      </c>
      <c r="O228" s="44">
        <v>0.1621</v>
      </c>
      <c r="P228" s="45">
        <v>430</v>
      </c>
      <c r="Q228" s="45">
        <v>195</v>
      </c>
      <c r="R228" s="45">
        <v>12</v>
      </c>
      <c r="S228" s="45">
        <f t="shared" si="4"/>
        <v>204.76190476190476</v>
      </c>
      <c r="T228" s="45">
        <f t="shared" si="4"/>
        <v>92.85714285714285</v>
      </c>
      <c r="U228" s="45">
        <f t="shared" si="4"/>
        <v>5.714285714285714</v>
      </c>
      <c r="V228" s="44"/>
      <c r="W228" s="44" t="s">
        <v>5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</row>
    <row r="229" spans="1:29" ht="12.75">
      <c r="A229" s="43" t="s">
        <v>458</v>
      </c>
      <c r="B229" s="44" t="s">
        <v>459</v>
      </c>
      <c r="C229" s="45">
        <v>1725</v>
      </c>
      <c r="D229" s="45">
        <v>681</v>
      </c>
      <c r="E229" s="45">
        <v>246</v>
      </c>
      <c r="F229" s="45">
        <v>108</v>
      </c>
      <c r="G229" s="45">
        <v>3</v>
      </c>
      <c r="H229" s="45">
        <v>1207</v>
      </c>
      <c r="I229" s="45">
        <v>457</v>
      </c>
      <c r="J229" s="45">
        <v>162</v>
      </c>
      <c r="K229" s="45">
        <v>26</v>
      </c>
      <c r="L229" s="45">
        <v>0</v>
      </c>
      <c r="M229" s="44">
        <v>26.5595</v>
      </c>
      <c r="N229" s="44">
        <v>8.4814</v>
      </c>
      <c r="O229" s="44">
        <v>1.81</v>
      </c>
      <c r="P229" s="45">
        <v>2763</v>
      </c>
      <c r="Q229" s="45">
        <v>357</v>
      </c>
      <c r="R229" s="45">
        <v>3</v>
      </c>
      <c r="S229" s="45">
        <f t="shared" si="4"/>
        <v>1315.7142857142856</v>
      </c>
      <c r="T229" s="45">
        <f t="shared" si="4"/>
        <v>170</v>
      </c>
      <c r="U229" s="45">
        <f t="shared" si="4"/>
        <v>1.4285714285714286</v>
      </c>
      <c r="V229" s="44"/>
      <c r="W229" s="44" t="s">
        <v>5</v>
      </c>
      <c r="X229" s="44">
        <v>2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</row>
    <row r="230" spans="1:29" ht="12.75">
      <c r="A230" s="43" t="s">
        <v>460</v>
      </c>
      <c r="B230" s="44" t="s">
        <v>461</v>
      </c>
      <c r="C230" s="45">
        <v>448</v>
      </c>
      <c r="D230" s="45">
        <v>79</v>
      </c>
      <c r="E230" s="45">
        <v>13</v>
      </c>
      <c r="F230" s="45">
        <v>2</v>
      </c>
      <c r="G230" s="45">
        <v>4</v>
      </c>
      <c r="H230" s="45">
        <v>310</v>
      </c>
      <c r="I230" s="45">
        <v>43</v>
      </c>
      <c r="J230" s="45">
        <v>8</v>
      </c>
      <c r="K230" s="45">
        <v>2</v>
      </c>
      <c r="L230" s="45">
        <v>2</v>
      </c>
      <c r="M230" s="44">
        <v>13.8975</v>
      </c>
      <c r="N230" s="44">
        <v>4.9072</v>
      </c>
      <c r="O230" s="44">
        <v>1.048</v>
      </c>
      <c r="P230" s="45">
        <v>546</v>
      </c>
      <c r="Q230" s="45">
        <v>19</v>
      </c>
      <c r="R230" s="45">
        <v>4</v>
      </c>
      <c r="S230" s="45">
        <f t="shared" si="4"/>
        <v>260</v>
      </c>
      <c r="T230" s="45">
        <f t="shared" si="4"/>
        <v>9.047619047619047</v>
      </c>
      <c r="U230" s="45">
        <f t="shared" si="4"/>
        <v>1.9047619047619047</v>
      </c>
      <c r="V230" s="44"/>
      <c r="W230" s="44" t="s">
        <v>5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</row>
    <row r="231" spans="1:29" ht="12.75">
      <c r="A231" s="43" t="s">
        <v>462</v>
      </c>
      <c r="B231" s="44" t="s">
        <v>463</v>
      </c>
      <c r="C231" s="45">
        <v>105</v>
      </c>
      <c r="D231" s="45">
        <v>74</v>
      </c>
      <c r="E231" s="45">
        <v>55</v>
      </c>
      <c r="F231" s="45">
        <v>37</v>
      </c>
      <c r="G231" s="45">
        <v>0</v>
      </c>
      <c r="H231" s="45">
        <v>80</v>
      </c>
      <c r="I231" s="45">
        <v>66</v>
      </c>
      <c r="J231" s="45">
        <v>47</v>
      </c>
      <c r="K231" s="45">
        <v>0</v>
      </c>
      <c r="L231" s="45">
        <v>0</v>
      </c>
      <c r="M231" s="44">
        <v>2.9864</v>
      </c>
      <c r="N231" s="44">
        <v>0.7153</v>
      </c>
      <c r="O231" s="44">
        <v>0.1714</v>
      </c>
      <c r="P231" s="45">
        <v>271</v>
      </c>
      <c r="Q231" s="45">
        <v>92</v>
      </c>
      <c r="R231" s="45">
        <v>0</v>
      </c>
      <c r="S231" s="45">
        <f t="shared" si="4"/>
        <v>129.04761904761904</v>
      </c>
      <c r="T231" s="45">
        <f t="shared" si="4"/>
        <v>43.80952380952381</v>
      </c>
      <c r="U231" s="45">
        <f t="shared" si="4"/>
        <v>0</v>
      </c>
      <c r="V231" s="44"/>
      <c r="W231" s="44" t="s">
        <v>5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</row>
    <row r="232" spans="1:29" ht="12.75">
      <c r="A232" s="43" t="s">
        <v>464</v>
      </c>
      <c r="B232" s="44" t="s">
        <v>465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4">
        <v>1.2928</v>
      </c>
      <c r="N232" s="44">
        <v>0.4589</v>
      </c>
      <c r="O232" s="44">
        <v>0.0768</v>
      </c>
      <c r="P232" s="45">
        <v>0</v>
      </c>
      <c r="Q232" s="45">
        <v>0</v>
      </c>
      <c r="R232" s="45">
        <v>0</v>
      </c>
      <c r="S232" s="45">
        <f t="shared" si="4"/>
        <v>0</v>
      </c>
      <c r="T232" s="45">
        <f t="shared" si="4"/>
        <v>0</v>
      </c>
      <c r="U232" s="45">
        <f t="shared" si="4"/>
        <v>0</v>
      </c>
      <c r="V232" s="44"/>
      <c r="W232" s="44" t="s">
        <v>5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</row>
    <row r="233" spans="1:29" ht="12.75">
      <c r="A233" s="43" t="s">
        <v>466</v>
      </c>
      <c r="B233" s="44" t="s">
        <v>467</v>
      </c>
      <c r="C233" s="45">
        <v>443</v>
      </c>
      <c r="D233" s="45">
        <v>338</v>
      </c>
      <c r="E233" s="45">
        <v>284</v>
      </c>
      <c r="F233" s="45">
        <v>68</v>
      </c>
      <c r="G233" s="45">
        <v>0</v>
      </c>
      <c r="H233" s="45">
        <v>348</v>
      </c>
      <c r="I233" s="45">
        <v>328</v>
      </c>
      <c r="J233" s="45">
        <v>114</v>
      </c>
      <c r="K233" s="45">
        <v>4</v>
      </c>
      <c r="L233" s="45">
        <v>0</v>
      </c>
      <c r="M233" s="44">
        <v>2.2358</v>
      </c>
      <c r="N233" s="44">
        <v>0.6383</v>
      </c>
      <c r="O233" s="44">
        <v>0.0692</v>
      </c>
      <c r="P233" s="45">
        <v>1133</v>
      </c>
      <c r="Q233" s="45">
        <v>352</v>
      </c>
      <c r="R233" s="45">
        <v>0</v>
      </c>
      <c r="S233" s="45">
        <f t="shared" si="4"/>
        <v>539.5238095238095</v>
      </c>
      <c r="T233" s="45">
        <f t="shared" si="4"/>
        <v>167.61904761904762</v>
      </c>
      <c r="U233" s="45">
        <f t="shared" si="4"/>
        <v>0</v>
      </c>
      <c r="V233" s="44"/>
      <c r="W233" s="44" t="s">
        <v>5</v>
      </c>
      <c r="X233" s="44">
        <v>1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</row>
    <row r="234" spans="1:29" ht="12.75">
      <c r="A234" s="43" t="s">
        <v>468</v>
      </c>
      <c r="B234" s="44" t="s">
        <v>469</v>
      </c>
      <c r="C234" s="45">
        <v>367</v>
      </c>
      <c r="D234" s="45">
        <v>154</v>
      </c>
      <c r="E234" s="45">
        <v>21</v>
      </c>
      <c r="F234" s="45">
        <v>0</v>
      </c>
      <c r="G234" s="45">
        <v>0</v>
      </c>
      <c r="H234" s="45">
        <v>330</v>
      </c>
      <c r="I234" s="45">
        <v>77</v>
      </c>
      <c r="J234" s="45">
        <v>5</v>
      </c>
      <c r="K234" s="45">
        <v>0</v>
      </c>
      <c r="L234" s="45">
        <v>0</v>
      </c>
      <c r="M234" s="44">
        <v>10.6088</v>
      </c>
      <c r="N234" s="44">
        <v>3.3093</v>
      </c>
      <c r="O234" s="44">
        <v>0.7268</v>
      </c>
      <c r="P234" s="45">
        <v>542</v>
      </c>
      <c r="Q234" s="45">
        <v>21</v>
      </c>
      <c r="R234" s="45">
        <v>0</v>
      </c>
      <c r="S234" s="45">
        <f t="shared" si="4"/>
        <v>258.0952380952381</v>
      </c>
      <c r="T234" s="45">
        <f t="shared" si="4"/>
        <v>10</v>
      </c>
      <c r="U234" s="45">
        <f t="shared" si="4"/>
        <v>0</v>
      </c>
      <c r="V234" s="44"/>
      <c r="W234" s="44" t="s">
        <v>5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</row>
    <row r="235" spans="1:29" ht="12.75">
      <c r="A235" s="43" t="s">
        <v>470</v>
      </c>
      <c r="B235" s="44" t="s">
        <v>471</v>
      </c>
      <c r="C235" s="45">
        <v>2</v>
      </c>
      <c r="D235" s="45">
        <v>1</v>
      </c>
      <c r="E235" s="45">
        <v>0</v>
      </c>
      <c r="F235" s="45">
        <v>0</v>
      </c>
      <c r="G235" s="45">
        <v>0</v>
      </c>
      <c r="H235" s="45">
        <v>0</v>
      </c>
      <c r="I235" s="45">
        <v>1</v>
      </c>
      <c r="J235" s="45">
        <v>0</v>
      </c>
      <c r="K235" s="45">
        <v>0</v>
      </c>
      <c r="L235" s="45">
        <v>0</v>
      </c>
      <c r="M235" s="44">
        <v>10.7479</v>
      </c>
      <c r="N235" s="44">
        <v>3.3078</v>
      </c>
      <c r="O235" s="44">
        <v>0.7179</v>
      </c>
      <c r="P235" s="45">
        <v>3</v>
      </c>
      <c r="Q235" s="45">
        <v>0</v>
      </c>
      <c r="R235" s="45">
        <v>0</v>
      </c>
      <c r="S235" s="45">
        <f t="shared" si="4"/>
        <v>1.4285714285714286</v>
      </c>
      <c r="T235" s="45">
        <f t="shared" si="4"/>
        <v>0</v>
      </c>
      <c r="U235" s="45">
        <f t="shared" si="4"/>
        <v>0</v>
      </c>
      <c r="V235" s="44"/>
      <c r="W235" s="44" t="s">
        <v>5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</row>
    <row r="236" spans="1:29" ht="12.75">
      <c r="A236" s="43" t="s">
        <v>472</v>
      </c>
      <c r="B236" s="44" t="s">
        <v>473</v>
      </c>
      <c r="C236" s="45">
        <v>15</v>
      </c>
      <c r="D236" s="45">
        <v>12</v>
      </c>
      <c r="E236" s="45">
        <v>5</v>
      </c>
      <c r="F236" s="45">
        <v>0</v>
      </c>
      <c r="G236" s="45">
        <v>0</v>
      </c>
      <c r="H236" s="45">
        <v>13</v>
      </c>
      <c r="I236" s="45">
        <v>6</v>
      </c>
      <c r="J236" s="45">
        <v>0</v>
      </c>
      <c r="K236" s="45">
        <v>0</v>
      </c>
      <c r="L236" s="45">
        <v>0</v>
      </c>
      <c r="M236" s="44">
        <v>0.9344</v>
      </c>
      <c r="N236" s="44">
        <v>0.0421</v>
      </c>
      <c r="O236" s="44">
        <v>0</v>
      </c>
      <c r="P236" s="45">
        <v>32</v>
      </c>
      <c r="Q236" s="45">
        <v>5</v>
      </c>
      <c r="R236" s="45">
        <v>0</v>
      </c>
      <c r="S236" s="45">
        <f t="shared" si="4"/>
        <v>15.238095238095237</v>
      </c>
      <c r="T236" s="45">
        <f t="shared" si="4"/>
        <v>2.380952380952381</v>
      </c>
      <c r="U236" s="45">
        <f t="shared" si="4"/>
        <v>0</v>
      </c>
      <c r="V236" s="44"/>
      <c r="W236" s="44" t="s">
        <v>5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</row>
    <row r="237" spans="1:29" ht="12.75">
      <c r="A237" s="43" t="s">
        <v>474</v>
      </c>
      <c r="B237" s="44" t="s">
        <v>475</v>
      </c>
      <c r="C237" s="45">
        <v>30</v>
      </c>
      <c r="D237" s="45">
        <v>5</v>
      </c>
      <c r="E237" s="45">
        <v>0</v>
      </c>
      <c r="F237" s="45">
        <v>0</v>
      </c>
      <c r="G237" s="45">
        <v>0</v>
      </c>
      <c r="H237" s="45">
        <v>9</v>
      </c>
      <c r="I237" s="45">
        <v>0</v>
      </c>
      <c r="J237" s="45">
        <v>0</v>
      </c>
      <c r="K237" s="45">
        <v>0</v>
      </c>
      <c r="L237" s="45">
        <v>0</v>
      </c>
      <c r="M237" s="44">
        <v>0.9819</v>
      </c>
      <c r="N237" s="44">
        <v>0.2257</v>
      </c>
      <c r="O237" s="44">
        <v>0.0525</v>
      </c>
      <c r="P237" s="45">
        <v>35</v>
      </c>
      <c r="Q237" s="45">
        <v>0</v>
      </c>
      <c r="R237" s="45">
        <v>0</v>
      </c>
      <c r="S237" s="45">
        <f t="shared" si="4"/>
        <v>16.666666666666664</v>
      </c>
      <c r="T237" s="45">
        <f t="shared" si="4"/>
        <v>0</v>
      </c>
      <c r="U237" s="45">
        <f t="shared" si="4"/>
        <v>0</v>
      </c>
      <c r="V237" s="44"/>
      <c r="W237" s="44" t="s">
        <v>5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</row>
    <row r="238" spans="1:29" ht="12.75">
      <c r="A238" s="43" t="s">
        <v>476</v>
      </c>
      <c r="B238" s="44" t="s">
        <v>477</v>
      </c>
      <c r="C238" s="45">
        <v>241</v>
      </c>
      <c r="D238" s="45">
        <v>106</v>
      </c>
      <c r="E238" s="45">
        <v>114</v>
      </c>
      <c r="F238" s="45">
        <v>45</v>
      </c>
      <c r="G238" s="45">
        <v>0</v>
      </c>
      <c r="H238" s="45">
        <v>134</v>
      </c>
      <c r="I238" s="45">
        <v>123</v>
      </c>
      <c r="J238" s="45">
        <v>63</v>
      </c>
      <c r="K238" s="45">
        <v>4</v>
      </c>
      <c r="L238" s="45">
        <v>0</v>
      </c>
      <c r="M238" s="44">
        <v>2.0074</v>
      </c>
      <c r="N238" s="44">
        <v>0.522</v>
      </c>
      <c r="O238" s="44">
        <v>0.0955</v>
      </c>
      <c r="P238" s="45">
        <v>506</v>
      </c>
      <c r="Q238" s="45">
        <v>159</v>
      </c>
      <c r="R238" s="45">
        <v>0</v>
      </c>
      <c r="S238" s="45">
        <f t="shared" si="4"/>
        <v>240.95238095238093</v>
      </c>
      <c r="T238" s="45">
        <f t="shared" si="4"/>
        <v>75.71428571428571</v>
      </c>
      <c r="U238" s="45">
        <f t="shared" si="4"/>
        <v>0</v>
      </c>
      <c r="V238" s="44"/>
      <c r="W238" s="44" t="s">
        <v>5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0</v>
      </c>
    </row>
    <row r="239" spans="1:29" ht="12.75">
      <c r="A239" s="43" t="s">
        <v>478</v>
      </c>
      <c r="B239" s="44" t="s">
        <v>479</v>
      </c>
      <c r="C239" s="45">
        <v>163</v>
      </c>
      <c r="D239" s="45">
        <v>66</v>
      </c>
      <c r="E239" s="45">
        <v>25</v>
      </c>
      <c r="F239" s="45">
        <v>8</v>
      </c>
      <c r="G239" s="45">
        <v>0</v>
      </c>
      <c r="H239" s="45">
        <v>75</v>
      </c>
      <c r="I239" s="45">
        <v>50</v>
      </c>
      <c r="J239" s="45">
        <v>16</v>
      </c>
      <c r="K239" s="45">
        <v>0</v>
      </c>
      <c r="L239" s="45">
        <v>0</v>
      </c>
      <c r="M239" s="44">
        <v>11.3835</v>
      </c>
      <c r="N239" s="44">
        <v>3.2532</v>
      </c>
      <c r="O239" s="44">
        <v>0.7128</v>
      </c>
      <c r="P239" s="45">
        <v>262</v>
      </c>
      <c r="Q239" s="45">
        <v>33</v>
      </c>
      <c r="R239" s="45">
        <v>0</v>
      </c>
      <c r="S239" s="45">
        <f t="shared" si="4"/>
        <v>124.76190476190476</v>
      </c>
      <c r="T239" s="45">
        <f t="shared" si="4"/>
        <v>15.714285714285714</v>
      </c>
      <c r="U239" s="45">
        <f t="shared" si="4"/>
        <v>0</v>
      </c>
      <c r="V239" s="44"/>
      <c r="W239" s="44" t="s">
        <v>5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</row>
    <row r="240" spans="1:29" ht="12.75">
      <c r="A240" s="43" t="s">
        <v>480</v>
      </c>
      <c r="B240" s="44" t="s">
        <v>481</v>
      </c>
      <c r="C240" s="45">
        <v>39</v>
      </c>
      <c r="D240" s="45">
        <v>36</v>
      </c>
      <c r="E240" s="45">
        <v>21</v>
      </c>
      <c r="F240" s="45">
        <v>12</v>
      </c>
      <c r="G240" s="45">
        <v>0</v>
      </c>
      <c r="H240" s="45">
        <v>33</v>
      </c>
      <c r="I240" s="45">
        <v>29</v>
      </c>
      <c r="J240" s="45">
        <v>13</v>
      </c>
      <c r="K240" s="45">
        <v>2</v>
      </c>
      <c r="L240" s="45">
        <v>0</v>
      </c>
      <c r="M240" s="44">
        <v>0.4601</v>
      </c>
      <c r="N240" s="44">
        <v>0.112</v>
      </c>
      <c r="O240" s="44">
        <v>0.017</v>
      </c>
      <c r="P240" s="45">
        <v>108</v>
      </c>
      <c r="Q240" s="45">
        <v>33</v>
      </c>
      <c r="R240" s="45">
        <v>0</v>
      </c>
      <c r="S240" s="45">
        <f t="shared" si="4"/>
        <v>51.42857142857142</v>
      </c>
      <c r="T240" s="45">
        <f t="shared" si="4"/>
        <v>15.714285714285714</v>
      </c>
      <c r="U240" s="45">
        <f t="shared" si="4"/>
        <v>0</v>
      </c>
      <c r="V240" s="44"/>
      <c r="W240" s="44" t="s">
        <v>5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</row>
    <row r="241" spans="1:29" ht="12.75">
      <c r="A241" s="43" t="s">
        <v>482</v>
      </c>
      <c r="B241" s="44" t="s">
        <v>483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4">
        <v>1.0081</v>
      </c>
      <c r="N241" s="44">
        <v>0.232</v>
      </c>
      <c r="O241" s="44">
        <v>0.0292</v>
      </c>
      <c r="P241" s="45">
        <v>0</v>
      </c>
      <c r="Q241" s="45">
        <v>0</v>
      </c>
      <c r="R241" s="45">
        <v>0</v>
      </c>
      <c r="S241" s="45">
        <f t="shared" si="4"/>
        <v>0</v>
      </c>
      <c r="T241" s="45">
        <f t="shared" si="4"/>
        <v>0</v>
      </c>
      <c r="U241" s="45">
        <f t="shared" si="4"/>
        <v>0</v>
      </c>
      <c r="V241" s="44"/>
      <c r="W241" s="44" t="s">
        <v>5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</row>
    <row r="242" spans="1:29" ht="12.75">
      <c r="A242" s="43" t="s">
        <v>484</v>
      </c>
      <c r="B242" s="44" t="s">
        <v>485</v>
      </c>
      <c r="C242" s="45">
        <v>1657</v>
      </c>
      <c r="D242" s="45">
        <v>571</v>
      </c>
      <c r="E242" s="45">
        <v>211</v>
      </c>
      <c r="F242" s="45">
        <v>38</v>
      </c>
      <c r="G242" s="45">
        <v>0</v>
      </c>
      <c r="H242" s="45">
        <v>1021</v>
      </c>
      <c r="I242" s="45">
        <v>344</v>
      </c>
      <c r="J242" s="45">
        <v>139</v>
      </c>
      <c r="K242" s="45">
        <v>2</v>
      </c>
      <c r="L242" s="45">
        <v>0</v>
      </c>
      <c r="M242" s="44">
        <v>21.3869</v>
      </c>
      <c r="N242" s="44">
        <v>6.4743</v>
      </c>
      <c r="O242" s="44">
        <v>1.3777</v>
      </c>
      <c r="P242" s="45">
        <v>2477</v>
      </c>
      <c r="Q242" s="45">
        <v>249</v>
      </c>
      <c r="R242" s="45">
        <v>0</v>
      </c>
      <c r="S242" s="45">
        <f t="shared" si="4"/>
        <v>1179.5238095238094</v>
      </c>
      <c r="T242" s="45">
        <f t="shared" si="4"/>
        <v>118.57142857142857</v>
      </c>
      <c r="U242" s="45">
        <f t="shared" si="4"/>
        <v>0</v>
      </c>
      <c r="V242" s="44"/>
      <c r="W242" s="44" t="s">
        <v>5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</row>
    <row r="243" spans="1:29" ht="12.75">
      <c r="A243" s="43" t="s">
        <v>486</v>
      </c>
      <c r="B243" s="44" t="s">
        <v>487</v>
      </c>
      <c r="C243" s="45">
        <v>363</v>
      </c>
      <c r="D243" s="45">
        <v>87</v>
      </c>
      <c r="E243" s="45">
        <v>21</v>
      </c>
      <c r="F243" s="45">
        <v>0</v>
      </c>
      <c r="G243" s="45">
        <v>0</v>
      </c>
      <c r="H243" s="45">
        <v>182</v>
      </c>
      <c r="I243" s="45">
        <v>48</v>
      </c>
      <c r="J243" s="45">
        <v>0</v>
      </c>
      <c r="K243" s="45">
        <v>0</v>
      </c>
      <c r="L243" s="45">
        <v>0</v>
      </c>
      <c r="M243" s="44">
        <v>5.8761</v>
      </c>
      <c r="N243" s="44">
        <v>1.4349</v>
      </c>
      <c r="O243" s="44">
        <v>0.3786</v>
      </c>
      <c r="P243" s="45">
        <v>471</v>
      </c>
      <c r="Q243" s="45">
        <v>21</v>
      </c>
      <c r="R243" s="45">
        <v>0</v>
      </c>
      <c r="S243" s="45">
        <f t="shared" si="4"/>
        <v>224.28571428571428</v>
      </c>
      <c r="T243" s="45">
        <f t="shared" si="4"/>
        <v>10</v>
      </c>
      <c r="U243" s="45">
        <f t="shared" si="4"/>
        <v>0</v>
      </c>
      <c r="V243" s="44"/>
      <c r="W243" s="44" t="s">
        <v>5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</row>
    <row r="244" spans="1:29" ht="12.75">
      <c r="A244" s="43" t="s">
        <v>488</v>
      </c>
      <c r="B244" s="44" t="s">
        <v>489</v>
      </c>
      <c r="C244" s="45">
        <v>3109</v>
      </c>
      <c r="D244" s="45">
        <v>1707</v>
      </c>
      <c r="E244" s="45">
        <v>1732</v>
      </c>
      <c r="F244" s="45">
        <v>682</v>
      </c>
      <c r="G244" s="45">
        <v>6</v>
      </c>
      <c r="H244" s="45">
        <v>2022</v>
      </c>
      <c r="I244" s="45">
        <v>1758</v>
      </c>
      <c r="J244" s="45">
        <v>1115</v>
      </c>
      <c r="K244" s="45">
        <v>36</v>
      </c>
      <c r="L244" s="45">
        <v>0</v>
      </c>
      <c r="M244" s="44">
        <v>21.0154</v>
      </c>
      <c r="N244" s="44">
        <v>6.2148</v>
      </c>
      <c r="O244" s="44">
        <v>1.2218</v>
      </c>
      <c r="P244" s="45">
        <v>7236</v>
      </c>
      <c r="Q244" s="45">
        <v>2420</v>
      </c>
      <c r="R244" s="45">
        <v>6</v>
      </c>
      <c r="S244" s="45">
        <f t="shared" si="4"/>
        <v>3445.714285714286</v>
      </c>
      <c r="T244" s="45">
        <f t="shared" si="4"/>
        <v>1152.3809523809523</v>
      </c>
      <c r="U244" s="45">
        <f t="shared" si="4"/>
        <v>2.857142857142857</v>
      </c>
      <c r="V244" s="44"/>
      <c r="W244" s="44" t="s">
        <v>5</v>
      </c>
      <c r="X244" s="44">
        <v>6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</row>
    <row r="245" spans="1:29" ht="12.75">
      <c r="A245" s="43" t="s">
        <v>490</v>
      </c>
      <c r="B245" s="44" t="s">
        <v>491</v>
      </c>
      <c r="C245" s="45">
        <v>116</v>
      </c>
      <c r="D245" s="45">
        <v>44</v>
      </c>
      <c r="E245" s="45">
        <v>37</v>
      </c>
      <c r="F245" s="45">
        <v>7</v>
      </c>
      <c r="G245" s="45">
        <v>0</v>
      </c>
      <c r="H245" s="45">
        <v>63</v>
      </c>
      <c r="I245" s="45">
        <v>36</v>
      </c>
      <c r="J245" s="45">
        <v>18</v>
      </c>
      <c r="K245" s="45">
        <v>1</v>
      </c>
      <c r="L245" s="45">
        <v>0</v>
      </c>
      <c r="M245" s="44">
        <v>0.5212</v>
      </c>
      <c r="N245" s="44">
        <v>0.1383</v>
      </c>
      <c r="O245" s="44">
        <v>0.0199</v>
      </c>
      <c r="P245" s="45">
        <v>204</v>
      </c>
      <c r="Q245" s="45">
        <v>44</v>
      </c>
      <c r="R245" s="45">
        <v>0</v>
      </c>
      <c r="S245" s="45">
        <f t="shared" si="4"/>
        <v>97.14285714285714</v>
      </c>
      <c r="T245" s="45">
        <f t="shared" si="4"/>
        <v>20.952380952380953</v>
      </c>
      <c r="U245" s="45">
        <f t="shared" si="4"/>
        <v>0</v>
      </c>
      <c r="V245" s="44"/>
      <c r="W245" s="44" t="s">
        <v>5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</row>
    <row r="246" spans="1:29" ht="12.75">
      <c r="A246" s="43" t="s">
        <v>492</v>
      </c>
      <c r="B246" s="44" t="s">
        <v>493</v>
      </c>
      <c r="C246" s="45">
        <v>280</v>
      </c>
      <c r="D246" s="45">
        <v>51</v>
      </c>
      <c r="E246" s="45">
        <v>6</v>
      </c>
      <c r="F246" s="45">
        <v>1</v>
      </c>
      <c r="G246" s="45">
        <v>0</v>
      </c>
      <c r="H246" s="45">
        <v>117</v>
      </c>
      <c r="I246" s="45">
        <v>11</v>
      </c>
      <c r="J246" s="45">
        <v>1</v>
      </c>
      <c r="K246" s="45">
        <v>0</v>
      </c>
      <c r="L246" s="45">
        <v>0</v>
      </c>
      <c r="M246" s="44">
        <v>4.0461</v>
      </c>
      <c r="N246" s="44">
        <v>0.9548</v>
      </c>
      <c r="O246" s="44">
        <v>0.2287</v>
      </c>
      <c r="P246" s="45">
        <v>338</v>
      </c>
      <c r="Q246" s="45">
        <v>7</v>
      </c>
      <c r="R246" s="45">
        <v>0</v>
      </c>
      <c r="S246" s="45">
        <f t="shared" si="4"/>
        <v>160.95238095238093</v>
      </c>
      <c r="T246" s="45">
        <f t="shared" si="4"/>
        <v>3.333333333333333</v>
      </c>
      <c r="U246" s="45">
        <f t="shared" si="4"/>
        <v>0</v>
      </c>
      <c r="V246" s="44"/>
      <c r="W246" s="44" t="s">
        <v>5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</row>
    <row r="247" spans="1:29" ht="12.75">
      <c r="A247" s="43" t="s">
        <v>494</v>
      </c>
      <c r="B247" s="44" t="s">
        <v>495</v>
      </c>
      <c r="C247" s="45">
        <v>704</v>
      </c>
      <c r="D247" s="45">
        <v>322</v>
      </c>
      <c r="E247" s="45">
        <v>227</v>
      </c>
      <c r="F247" s="45">
        <v>110</v>
      </c>
      <c r="G247" s="45">
        <v>2</v>
      </c>
      <c r="H247" s="45">
        <v>475</v>
      </c>
      <c r="I247" s="45">
        <v>283</v>
      </c>
      <c r="J247" s="45">
        <v>164</v>
      </c>
      <c r="K247" s="45">
        <v>2</v>
      </c>
      <c r="L247" s="45">
        <v>0</v>
      </c>
      <c r="M247" s="44">
        <v>17.3032</v>
      </c>
      <c r="N247" s="44">
        <v>4.7305</v>
      </c>
      <c r="O247" s="44">
        <v>1.0225</v>
      </c>
      <c r="P247" s="45">
        <v>1365</v>
      </c>
      <c r="Q247" s="45">
        <v>339</v>
      </c>
      <c r="R247" s="45">
        <v>2</v>
      </c>
      <c r="S247" s="45">
        <f t="shared" si="4"/>
        <v>650</v>
      </c>
      <c r="T247" s="45">
        <f t="shared" si="4"/>
        <v>161.42857142857142</v>
      </c>
      <c r="U247" s="45">
        <f t="shared" si="4"/>
        <v>0.9523809523809523</v>
      </c>
      <c r="V247" s="44"/>
      <c r="W247" s="44" t="s">
        <v>5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</row>
    <row r="248" spans="1:29" ht="12.75">
      <c r="A248" s="43" t="s">
        <v>496</v>
      </c>
      <c r="B248" s="44" t="s">
        <v>497</v>
      </c>
      <c r="C248" s="45">
        <v>312</v>
      </c>
      <c r="D248" s="45">
        <v>288</v>
      </c>
      <c r="E248" s="45">
        <v>154</v>
      </c>
      <c r="F248" s="45">
        <v>8</v>
      </c>
      <c r="G248" s="45">
        <v>0</v>
      </c>
      <c r="H248" s="45">
        <v>329</v>
      </c>
      <c r="I248" s="45">
        <v>242</v>
      </c>
      <c r="J248" s="45">
        <v>105</v>
      </c>
      <c r="K248" s="45">
        <v>1</v>
      </c>
      <c r="L248" s="45">
        <v>0</v>
      </c>
      <c r="M248" s="44">
        <v>10.6911</v>
      </c>
      <c r="N248" s="44">
        <v>3.3286</v>
      </c>
      <c r="O248" s="44">
        <v>0.666</v>
      </c>
      <c r="P248" s="45">
        <v>762</v>
      </c>
      <c r="Q248" s="45">
        <v>162</v>
      </c>
      <c r="R248" s="45">
        <v>0</v>
      </c>
      <c r="S248" s="45">
        <f t="shared" si="4"/>
        <v>362.85714285714283</v>
      </c>
      <c r="T248" s="45">
        <f t="shared" si="4"/>
        <v>77.14285714285714</v>
      </c>
      <c r="U248" s="45">
        <f t="shared" si="4"/>
        <v>0</v>
      </c>
      <c r="V248" s="44"/>
      <c r="W248" s="44" t="s">
        <v>5</v>
      </c>
      <c r="X248" s="44">
        <v>1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</row>
    <row r="249" spans="1:29" ht="12.75">
      <c r="A249" s="43" t="s">
        <v>498</v>
      </c>
      <c r="B249" s="44" t="s">
        <v>499</v>
      </c>
      <c r="C249" s="45">
        <v>1510</v>
      </c>
      <c r="D249" s="45">
        <v>460</v>
      </c>
      <c r="E249" s="45">
        <v>203</v>
      </c>
      <c r="F249" s="45">
        <v>29</v>
      </c>
      <c r="G249" s="45">
        <v>0</v>
      </c>
      <c r="H249" s="45">
        <v>943</v>
      </c>
      <c r="I249" s="45">
        <v>284</v>
      </c>
      <c r="J249" s="45">
        <v>66</v>
      </c>
      <c r="K249" s="45">
        <v>0</v>
      </c>
      <c r="L249" s="45">
        <v>0</v>
      </c>
      <c r="M249" s="44">
        <v>7.0539</v>
      </c>
      <c r="N249" s="44">
        <v>1.9965</v>
      </c>
      <c r="O249" s="44">
        <v>0.4899</v>
      </c>
      <c r="P249" s="45">
        <v>2202</v>
      </c>
      <c r="Q249" s="45">
        <v>232</v>
      </c>
      <c r="R249" s="45">
        <v>0</v>
      </c>
      <c r="S249" s="45">
        <f t="shared" si="4"/>
        <v>1048.5714285714284</v>
      </c>
      <c r="T249" s="45">
        <f t="shared" si="4"/>
        <v>110.47619047619047</v>
      </c>
      <c r="U249" s="45">
        <f t="shared" si="4"/>
        <v>0</v>
      </c>
      <c r="V249" s="44"/>
      <c r="W249" s="44" t="s">
        <v>5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</row>
    <row r="250" spans="1:29" ht="12.75">
      <c r="A250" s="43" t="s">
        <v>500</v>
      </c>
      <c r="B250" s="44" t="s">
        <v>501</v>
      </c>
      <c r="C250" s="45">
        <v>1068</v>
      </c>
      <c r="D250" s="45">
        <v>322</v>
      </c>
      <c r="E250" s="45">
        <v>30</v>
      </c>
      <c r="F250" s="45">
        <v>3</v>
      </c>
      <c r="G250" s="45">
        <v>0</v>
      </c>
      <c r="H250" s="45">
        <v>658</v>
      </c>
      <c r="I250" s="45">
        <v>100</v>
      </c>
      <c r="J250" s="45">
        <v>10</v>
      </c>
      <c r="K250" s="45">
        <v>1</v>
      </c>
      <c r="L250" s="45">
        <v>0</v>
      </c>
      <c r="M250" s="44">
        <v>5.8539</v>
      </c>
      <c r="N250" s="44">
        <v>1.5138</v>
      </c>
      <c r="O250" s="44">
        <v>0.394</v>
      </c>
      <c r="P250" s="45">
        <v>1423</v>
      </c>
      <c r="Q250" s="45">
        <v>33</v>
      </c>
      <c r="R250" s="45">
        <v>0</v>
      </c>
      <c r="S250" s="45">
        <f t="shared" si="4"/>
        <v>677.6190476190476</v>
      </c>
      <c r="T250" s="45">
        <f t="shared" si="4"/>
        <v>15.714285714285714</v>
      </c>
      <c r="U250" s="45">
        <f t="shared" si="4"/>
        <v>0</v>
      </c>
      <c r="V250" s="44"/>
      <c r="W250" s="44" t="s">
        <v>5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</row>
    <row r="251" spans="1:29" ht="12.75">
      <c r="A251" s="43" t="s">
        <v>502</v>
      </c>
      <c r="B251" s="44" t="s">
        <v>503</v>
      </c>
      <c r="C251" s="45">
        <v>0</v>
      </c>
      <c r="D251" s="45">
        <v>0</v>
      </c>
      <c r="E251" s="45">
        <v>0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4">
        <v>0.0221</v>
      </c>
      <c r="N251" s="44">
        <v>0</v>
      </c>
      <c r="O251" s="44">
        <v>0</v>
      </c>
      <c r="P251" s="45">
        <v>0</v>
      </c>
      <c r="Q251" s="45">
        <v>0</v>
      </c>
      <c r="R251" s="45">
        <v>0</v>
      </c>
      <c r="S251" s="45">
        <f t="shared" si="4"/>
        <v>0</v>
      </c>
      <c r="T251" s="45">
        <f t="shared" si="4"/>
        <v>0</v>
      </c>
      <c r="U251" s="45">
        <f t="shared" si="4"/>
        <v>0</v>
      </c>
      <c r="V251" s="44"/>
      <c r="W251" s="44" t="s">
        <v>5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</row>
    <row r="252" spans="1:29" ht="12.75">
      <c r="A252" s="43" t="s">
        <v>504</v>
      </c>
      <c r="B252" s="44" t="s">
        <v>505</v>
      </c>
      <c r="C252" s="45">
        <v>1277</v>
      </c>
      <c r="D252" s="45">
        <v>432</v>
      </c>
      <c r="E252" s="45">
        <v>266</v>
      </c>
      <c r="F252" s="45">
        <v>62</v>
      </c>
      <c r="G252" s="45">
        <v>7</v>
      </c>
      <c r="H252" s="45">
        <v>746</v>
      </c>
      <c r="I252" s="45">
        <v>344</v>
      </c>
      <c r="J252" s="45">
        <v>112</v>
      </c>
      <c r="K252" s="45">
        <v>9</v>
      </c>
      <c r="L252" s="45">
        <v>5</v>
      </c>
      <c r="M252" s="44">
        <v>9.7181</v>
      </c>
      <c r="N252" s="44">
        <v>3.0294</v>
      </c>
      <c r="O252" s="44">
        <v>0.6423</v>
      </c>
      <c r="P252" s="45">
        <v>2044</v>
      </c>
      <c r="Q252" s="45">
        <v>335</v>
      </c>
      <c r="R252" s="45">
        <v>7</v>
      </c>
      <c r="S252" s="45">
        <f t="shared" si="4"/>
        <v>973.3333333333333</v>
      </c>
      <c r="T252" s="45">
        <f t="shared" si="4"/>
        <v>159.52380952380952</v>
      </c>
      <c r="U252" s="45">
        <f t="shared" si="4"/>
        <v>3.333333333333333</v>
      </c>
      <c r="V252" s="44"/>
      <c r="W252" s="44" t="s">
        <v>5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</row>
    <row r="253" spans="1:29" ht="12.75">
      <c r="A253" s="43" t="s">
        <v>506</v>
      </c>
      <c r="B253" s="44" t="s">
        <v>507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4">
        <v>0.0197</v>
      </c>
      <c r="N253" s="44">
        <v>0.0023</v>
      </c>
      <c r="O253" s="44">
        <v>0.0002</v>
      </c>
      <c r="P253" s="45">
        <v>0</v>
      </c>
      <c r="Q253" s="45">
        <v>0</v>
      </c>
      <c r="R253" s="45">
        <v>0</v>
      </c>
      <c r="S253" s="45">
        <f t="shared" si="4"/>
        <v>0</v>
      </c>
      <c r="T253" s="45">
        <f t="shared" si="4"/>
        <v>0</v>
      </c>
      <c r="U253" s="45">
        <f t="shared" si="4"/>
        <v>0</v>
      </c>
      <c r="V253" s="44"/>
      <c r="W253" s="44" t="s">
        <v>5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</row>
    <row r="254" spans="1:29" ht="12.75">
      <c r="A254" s="43" t="s">
        <v>508</v>
      </c>
      <c r="B254" s="44" t="s">
        <v>509</v>
      </c>
      <c r="C254" s="45">
        <v>2166</v>
      </c>
      <c r="D254" s="45">
        <v>1055</v>
      </c>
      <c r="E254" s="45">
        <v>564</v>
      </c>
      <c r="F254" s="45">
        <v>120</v>
      </c>
      <c r="G254" s="45">
        <v>2</v>
      </c>
      <c r="H254" s="45">
        <v>1563</v>
      </c>
      <c r="I254" s="45">
        <v>820</v>
      </c>
      <c r="J254" s="45">
        <v>297</v>
      </c>
      <c r="K254" s="45">
        <v>32</v>
      </c>
      <c r="L254" s="45">
        <v>0</v>
      </c>
      <c r="M254" s="44">
        <v>21.6101</v>
      </c>
      <c r="N254" s="44">
        <v>7.0325</v>
      </c>
      <c r="O254" s="44">
        <v>1.4618</v>
      </c>
      <c r="P254" s="45">
        <v>3907</v>
      </c>
      <c r="Q254" s="45">
        <v>686</v>
      </c>
      <c r="R254" s="45">
        <v>2</v>
      </c>
      <c r="S254" s="45">
        <f t="shared" si="4"/>
        <v>1860.4761904761904</v>
      </c>
      <c r="T254" s="45">
        <f t="shared" si="4"/>
        <v>326.66666666666663</v>
      </c>
      <c r="U254" s="45">
        <f t="shared" si="4"/>
        <v>0.9523809523809523</v>
      </c>
      <c r="V254" s="44"/>
      <c r="W254" s="44" t="s">
        <v>5</v>
      </c>
      <c r="X254" s="44">
        <v>0</v>
      </c>
      <c r="Y254" s="44">
        <v>0</v>
      </c>
      <c r="Z254" s="44">
        <v>0</v>
      </c>
      <c r="AA254" s="44">
        <v>1</v>
      </c>
      <c r="AB254" s="44">
        <v>0</v>
      </c>
      <c r="AC254" s="44">
        <v>0</v>
      </c>
    </row>
    <row r="255" spans="1:29" ht="12.75">
      <c r="A255" s="43" t="s">
        <v>510</v>
      </c>
      <c r="B255" s="44" t="s">
        <v>511</v>
      </c>
      <c r="C255" s="45">
        <v>48</v>
      </c>
      <c r="D255" s="45">
        <v>3</v>
      </c>
      <c r="E255" s="45">
        <v>1</v>
      </c>
      <c r="F255" s="45">
        <v>0</v>
      </c>
      <c r="G255" s="45">
        <v>0</v>
      </c>
      <c r="H255" s="45">
        <v>7</v>
      </c>
      <c r="I255" s="45">
        <v>2</v>
      </c>
      <c r="J255" s="45">
        <v>0</v>
      </c>
      <c r="K255" s="45">
        <v>0</v>
      </c>
      <c r="L255" s="45">
        <v>0</v>
      </c>
      <c r="M255" s="44">
        <v>2.5485</v>
      </c>
      <c r="N255" s="44">
        <v>0.6252</v>
      </c>
      <c r="O255" s="44">
        <v>0.1185</v>
      </c>
      <c r="P255" s="45">
        <v>52</v>
      </c>
      <c r="Q255" s="45">
        <v>1</v>
      </c>
      <c r="R255" s="45">
        <v>0</v>
      </c>
      <c r="S255" s="45">
        <f t="shared" si="4"/>
        <v>24.76190476190476</v>
      </c>
      <c r="T255" s="45">
        <f t="shared" si="4"/>
        <v>0.47619047619047616</v>
      </c>
      <c r="U255" s="45">
        <f t="shared" si="4"/>
        <v>0</v>
      </c>
      <c r="V255" s="44"/>
      <c r="W255" s="44" t="s">
        <v>5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</row>
    <row r="256" spans="1:29" ht="12.75">
      <c r="A256" s="43" t="s">
        <v>512</v>
      </c>
      <c r="B256" s="44" t="s">
        <v>513</v>
      </c>
      <c r="C256" s="45">
        <v>26</v>
      </c>
      <c r="D256" s="45">
        <v>0</v>
      </c>
      <c r="E256" s="45">
        <v>0</v>
      </c>
      <c r="F256" s="45">
        <v>0</v>
      </c>
      <c r="G256" s="45">
        <v>0</v>
      </c>
      <c r="H256" s="45">
        <v>1</v>
      </c>
      <c r="I256" s="45">
        <v>0</v>
      </c>
      <c r="J256" s="45">
        <v>0</v>
      </c>
      <c r="K256" s="45">
        <v>0</v>
      </c>
      <c r="L256" s="45">
        <v>0</v>
      </c>
      <c r="M256" s="44">
        <v>6.9751</v>
      </c>
      <c r="N256" s="44">
        <v>2.2365</v>
      </c>
      <c r="O256" s="44">
        <v>0.5912</v>
      </c>
      <c r="P256" s="45">
        <v>26</v>
      </c>
      <c r="Q256" s="45">
        <v>0</v>
      </c>
      <c r="R256" s="45">
        <v>0</v>
      </c>
      <c r="S256" s="45">
        <f t="shared" si="4"/>
        <v>12.38095238095238</v>
      </c>
      <c r="T256" s="45">
        <f t="shared" si="4"/>
        <v>0</v>
      </c>
      <c r="U256" s="45">
        <f t="shared" si="4"/>
        <v>0</v>
      </c>
      <c r="V256" s="44"/>
      <c r="W256" s="44" t="s">
        <v>5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</row>
    <row r="257" spans="1:29" ht="12.75">
      <c r="A257" s="43" t="s">
        <v>514</v>
      </c>
      <c r="B257" s="44" t="s">
        <v>515</v>
      </c>
      <c r="C257" s="45">
        <v>22</v>
      </c>
      <c r="D257" s="45">
        <v>100</v>
      </c>
      <c r="E257" s="45">
        <v>187</v>
      </c>
      <c r="F257" s="45">
        <v>0</v>
      </c>
      <c r="G257" s="45">
        <v>0</v>
      </c>
      <c r="H257" s="45">
        <v>14</v>
      </c>
      <c r="I257" s="45">
        <v>138</v>
      </c>
      <c r="J257" s="45">
        <v>147</v>
      </c>
      <c r="K257" s="45">
        <v>0</v>
      </c>
      <c r="L257" s="45">
        <v>0</v>
      </c>
      <c r="M257" s="44">
        <v>6.6598</v>
      </c>
      <c r="N257" s="44">
        <v>2.031</v>
      </c>
      <c r="O257" s="44">
        <v>0.3882</v>
      </c>
      <c r="P257" s="45">
        <v>309</v>
      </c>
      <c r="Q257" s="45">
        <v>187</v>
      </c>
      <c r="R257" s="45">
        <v>0</v>
      </c>
      <c r="S257" s="45">
        <f t="shared" si="4"/>
        <v>147.14285714285714</v>
      </c>
      <c r="T257" s="45">
        <f t="shared" si="4"/>
        <v>89.04761904761904</v>
      </c>
      <c r="U257" s="45">
        <f t="shared" si="4"/>
        <v>0</v>
      </c>
      <c r="V257" s="44"/>
      <c r="W257" s="44" t="s">
        <v>5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</row>
    <row r="258" spans="1:29" ht="12.75">
      <c r="A258" s="43" t="s">
        <v>516</v>
      </c>
      <c r="B258" s="44" t="s">
        <v>517</v>
      </c>
      <c r="C258" s="45">
        <v>102</v>
      </c>
      <c r="D258" s="45">
        <v>96</v>
      </c>
      <c r="E258" s="45">
        <v>76</v>
      </c>
      <c r="F258" s="45">
        <v>28</v>
      </c>
      <c r="G258" s="45">
        <v>1</v>
      </c>
      <c r="H258" s="45">
        <v>84</v>
      </c>
      <c r="I258" s="45">
        <v>105</v>
      </c>
      <c r="J258" s="45">
        <v>41</v>
      </c>
      <c r="K258" s="45">
        <v>6</v>
      </c>
      <c r="L258" s="45">
        <v>0</v>
      </c>
      <c r="M258" s="44">
        <v>1.5507</v>
      </c>
      <c r="N258" s="44">
        <v>0.3126</v>
      </c>
      <c r="O258" s="44">
        <v>0.0465</v>
      </c>
      <c r="P258" s="45">
        <v>303</v>
      </c>
      <c r="Q258" s="45">
        <v>105</v>
      </c>
      <c r="R258" s="45">
        <v>1</v>
      </c>
      <c r="S258" s="45">
        <f t="shared" si="4"/>
        <v>144.28571428571428</v>
      </c>
      <c r="T258" s="45">
        <f t="shared" si="4"/>
        <v>50</v>
      </c>
      <c r="U258" s="45">
        <f t="shared" si="4"/>
        <v>0.47619047619047616</v>
      </c>
      <c r="V258" s="44"/>
      <c r="W258" s="44" t="s">
        <v>5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</row>
    <row r="259" spans="1:29" ht="12.75">
      <c r="A259" s="43" t="s">
        <v>518</v>
      </c>
      <c r="B259" s="44" t="s">
        <v>519</v>
      </c>
      <c r="C259" s="45">
        <v>2</v>
      </c>
      <c r="D259" s="45">
        <v>2</v>
      </c>
      <c r="E259" s="45">
        <v>0</v>
      </c>
      <c r="F259" s="45">
        <v>0</v>
      </c>
      <c r="G259" s="45">
        <v>0</v>
      </c>
      <c r="H259" s="45">
        <v>4</v>
      </c>
      <c r="I259" s="45">
        <v>0</v>
      </c>
      <c r="J259" s="45">
        <v>0</v>
      </c>
      <c r="K259" s="45">
        <v>0</v>
      </c>
      <c r="L259" s="45">
        <v>0</v>
      </c>
      <c r="M259" s="44">
        <v>6.2926</v>
      </c>
      <c r="N259" s="44">
        <v>1.8884</v>
      </c>
      <c r="O259" s="44">
        <v>0.4239</v>
      </c>
      <c r="P259" s="45">
        <v>4</v>
      </c>
      <c r="Q259" s="45">
        <v>0</v>
      </c>
      <c r="R259" s="45">
        <v>0</v>
      </c>
      <c r="S259" s="45">
        <f aca="true" t="shared" si="5" ref="S259:U322">P259/2.1</f>
        <v>1.9047619047619047</v>
      </c>
      <c r="T259" s="45">
        <f t="shared" si="5"/>
        <v>0</v>
      </c>
      <c r="U259" s="45">
        <f t="shared" si="5"/>
        <v>0</v>
      </c>
      <c r="V259" s="44"/>
      <c r="W259" s="44" t="s">
        <v>5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</row>
    <row r="260" spans="1:29" ht="12.75">
      <c r="A260" s="43" t="s">
        <v>520</v>
      </c>
      <c r="B260" s="44" t="s">
        <v>521</v>
      </c>
      <c r="C260" s="45">
        <v>641</v>
      </c>
      <c r="D260" s="45">
        <v>609</v>
      </c>
      <c r="E260" s="45">
        <v>302</v>
      </c>
      <c r="F260" s="45">
        <v>54</v>
      </c>
      <c r="G260" s="45">
        <v>3</v>
      </c>
      <c r="H260" s="45">
        <v>700</v>
      </c>
      <c r="I260" s="45">
        <v>521</v>
      </c>
      <c r="J260" s="45">
        <v>182</v>
      </c>
      <c r="K260" s="45">
        <v>26</v>
      </c>
      <c r="L260" s="45">
        <v>2</v>
      </c>
      <c r="M260" s="44">
        <v>10.7331</v>
      </c>
      <c r="N260" s="44">
        <v>3.6986</v>
      </c>
      <c r="O260" s="44">
        <v>0.9721</v>
      </c>
      <c r="P260" s="45">
        <v>1609</v>
      </c>
      <c r="Q260" s="45">
        <v>359</v>
      </c>
      <c r="R260" s="45">
        <v>3</v>
      </c>
      <c r="S260" s="45">
        <f t="shared" si="5"/>
        <v>766.1904761904761</v>
      </c>
      <c r="T260" s="45">
        <f t="shared" si="5"/>
        <v>170.95238095238093</v>
      </c>
      <c r="U260" s="45">
        <f t="shared" si="5"/>
        <v>1.4285714285714286</v>
      </c>
      <c r="V260" s="44"/>
      <c r="W260" s="44" t="s">
        <v>5</v>
      </c>
      <c r="X260" s="44">
        <v>1</v>
      </c>
      <c r="Y260" s="44">
        <v>1</v>
      </c>
      <c r="Z260" s="44">
        <v>0</v>
      </c>
      <c r="AA260" s="44">
        <v>0</v>
      </c>
      <c r="AB260" s="44">
        <v>0</v>
      </c>
      <c r="AC260" s="44">
        <v>0</v>
      </c>
    </row>
    <row r="261" spans="1:29" ht="12.75">
      <c r="A261" s="43" t="s">
        <v>522</v>
      </c>
      <c r="B261" s="44" t="s">
        <v>523</v>
      </c>
      <c r="C261" s="45">
        <v>282</v>
      </c>
      <c r="D261" s="45">
        <v>107</v>
      </c>
      <c r="E261" s="45">
        <v>78</v>
      </c>
      <c r="F261" s="45">
        <v>35</v>
      </c>
      <c r="G261" s="45">
        <v>0</v>
      </c>
      <c r="H261" s="45">
        <v>143</v>
      </c>
      <c r="I261" s="45">
        <v>82</v>
      </c>
      <c r="J261" s="45">
        <v>53</v>
      </c>
      <c r="K261" s="45">
        <v>2</v>
      </c>
      <c r="L261" s="45">
        <v>0</v>
      </c>
      <c r="M261" s="44">
        <v>2.1911</v>
      </c>
      <c r="N261" s="44">
        <v>0.5135</v>
      </c>
      <c r="O261" s="44">
        <v>0.1106</v>
      </c>
      <c r="P261" s="45">
        <v>502</v>
      </c>
      <c r="Q261" s="45">
        <v>113</v>
      </c>
      <c r="R261" s="45">
        <v>0</v>
      </c>
      <c r="S261" s="45">
        <f t="shared" si="5"/>
        <v>239.04761904761904</v>
      </c>
      <c r="T261" s="45">
        <f t="shared" si="5"/>
        <v>53.80952380952381</v>
      </c>
      <c r="U261" s="45">
        <f t="shared" si="5"/>
        <v>0</v>
      </c>
      <c r="V261" s="44"/>
      <c r="W261" s="44" t="s">
        <v>5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</row>
    <row r="262" spans="1:29" ht="12.75">
      <c r="A262" s="43" t="s">
        <v>524</v>
      </c>
      <c r="B262" s="44" t="s">
        <v>525</v>
      </c>
      <c r="C262" s="45">
        <v>0</v>
      </c>
      <c r="D262" s="45">
        <v>0</v>
      </c>
      <c r="E262" s="45">
        <v>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4">
        <v>0.0011</v>
      </c>
      <c r="N262" s="44">
        <v>0</v>
      </c>
      <c r="O262" s="44">
        <v>0</v>
      </c>
      <c r="P262" s="45">
        <v>0</v>
      </c>
      <c r="Q262" s="45">
        <v>0</v>
      </c>
      <c r="R262" s="45">
        <v>0</v>
      </c>
      <c r="S262" s="45">
        <f t="shared" si="5"/>
        <v>0</v>
      </c>
      <c r="T262" s="45">
        <f t="shared" si="5"/>
        <v>0</v>
      </c>
      <c r="U262" s="45">
        <f t="shared" si="5"/>
        <v>0</v>
      </c>
      <c r="V262" s="44"/>
      <c r="W262" s="44" t="s">
        <v>5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</row>
    <row r="263" spans="1:29" ht="12.75">
      <c r="A263" s="43" t="s">
        <v>526</v>
      </c>
      <c r="B263" s="44" t="s">
        <v>527</v>
      </c>
      <c r="C263" s="45">
        <v>165</v>
      </c>
      <c r="D263" s="45">
        <v>201</v>
      </c>
      <c r="E263" s="45">
        <v>114</v>
      </c>
      <c r="F263" s="45">
        <v>11</v>
      </c>
      <c r="G263" s="45">
        <v>0</v>
      </c>
      <c r="H263" s="45">
        <v>140</v>
      </c>
      <c r="I263" s="45">
        <v>216</v>
      </c>
      <c r="J263" s="45">
        <v>66</v>
      </c>
      <c r="K263" s="45">
        <v>1</v>
      </c>
      <c r="L263" s="45">
        <v>0</v>
      </c>
      <c r="M263" s="44">
        <v>15.3931</v>
      </c>
      <c r="N263" s="44">
        <v>4.9051</v>
      </c>
      <c r="O263" s="44">
        <v>1.2935</v>
      </c>
      <c r="P263" s="45">
        <v>491</v>
      </c>
      <c r="Q263" s="45">
        <v>125</v>
      </c>
      <c r="R263" s="45">
        <v>0</v>
      </c>
      <c r="S263" s="45">
        <f t="shared" si="5"/>
        <v>233.8095238095238</v>
      </c>
      <c r="T263" s="45">
        <f t="shared" si="5"/>
        <v>59.52380952380952</v>
      </c>
      <c r="U263" s="45">
        <f t="shared" si="5"/>
        <v>0</v>
      </c>
      <c r="V263" s="44"/>
      <c r="W263" s="44" t="s">
        <v>5</v>
      </c>
      <c r="X263" s="44">
        <v>0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</row>
    <row r="264" spans="1:29" ht="12.75">
      <c r="A264" s="43" t="s">
        <v>528</v>
      </c>
      <c r="B264" s="44" t="s">
        <v>529</v>
      </c>
      <c r="C264" s="45">
        <v>427</v>
      </c>
      <c r="D264" s="45">
        <v>335</v>
      </c>
      <c r="E264" s="45">
        <v>116</v>
      </c>
      <c r="F264" s="45">
        <v>47</v>
      </c>
      <c r="G264" s="45">
        <v>3</v>
      </c>
      <c r="H264" s="45">
        <v>374</v>
      </c>
      <c r="I264" s="45">
        <v>258</v>
      </c>
      <c r="J264" s="45">
        <v>89</v>
      </c>
      <c r="K264" s="45">
        <v>5</v>
      </c>
      <c r="L264" s="45">
        <v>1</v>
      </c>
      <c r="M264" s="44">
        <v>20.438</v>
      </c>
      <c r="N264" s="44">
        <v>7.2059</v>
      </c>
      <c r="O264" s="44">
        <v>1.525</v>
      </c>
      <c r="P264" s="45">
        <v>928</v>
      </c>
      <c r="Q264" s="45">
        <v>166</v>
      </c>
      <c r="R264" s="45">
        <v>3</v>
      </c>
      <c r="S264" s="45">
        <f t="shared" si="5"/>
        <v>441.90476190476187</v>
      </c>
      <c r="T264" s="45">
        <f t="shared" si="5"/>
        <v>79.04761904761905</v>
      </c>
      <c r="U264" s="45">
        <f t="shared" si="5"/>
        <v>1.4285714285714286</v>
      </c>
      <c r="V264" s="44"/>
      <c r="W264" s="44" t="s">
        <v>5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</row>
    <row r="265" spans="1:29" ht="12.75">
      <c r="A265" s="43" t="s">
        <v>530</v>
      </c>
      <c r="B265" s="44" t="s">
        <v>531</v>
      </c>
      <c r="C265" s="45">
        <v>118</v>
      </c>
      <c r="D265" s="45">
        <v>66</v>
      </c>
      <c r="E265" s="45">
        <v>105</v>
      </c>
      <c r="F265" s="45">
        <v>73</v>
      </c>
      <c r="G265" s="45">
        <v>3</v>
      </c>
      <c r="H265" s="45">
        <v>56</v>
      </c>
      <c r="I265" s="45">
        <v>102</v>
      </c>
      <c r="J265" s="45">
        <v>108</v>
      </c>
      <c r="K265" s="45">
        <v>4</v>
      </c>
      <c r="L265" s="45">
        <v>0</v>
      </c>
      <c r="M265" s="44">
        <v>0.8872</v>
      </c>
      <c r="N265" s="44">
        <v>0.2551</v>
      </c>
      <c r="O265" s="44">
        <v>0.0259</v>
      </c>
      <c r="P265" s="45">
        <v>365</v>
      </c>
      <c r="Q265" s="45">
        <v>181</v>
      </c>
      <c r="R265" s="45">
        <v>3</v>
      </c>
      <c r="S265" s="45">
        <f t="shared" si="5"/>
        <v>173.8095238095238</v>
      </c>
      <c r="T265" s="45">
        <f t="shared" si="5"/>
        <v>86.19047619047619</v>
      </c>
      <c r="U265" s="45">
        <f t="shared" si="5"/>
        <v>1.4285714285714286</v>
      </c>
      <c r="V265" s="44"/>
      <c r="W265" s="44" t="s">
        <v>5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</row>
    <row r="266" spans="1:29" ht="12.75">
      <c r="A266" s="43" t="s">
        <v>532</v>
      </c>
      <c r="B266" s="44" t="s">
        <v>533</v>
      </c>
      <c r="C266" s="45">
        <v>0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4">
        <v>2.7931</v>
      </c>
      <c r="N266" s="44">
        <v>0.7374</v>
      </c>
      <c r="O266" s="44">
        <v>0.2417</v>
      </c>
      <c r="P266" s="45">
        <v>0</v>
      </c>
      <c r="Q266" s="45">
        <v>0</v>
      </c>
      <c r="R266" s="45">
        <v>0</v>
      </c>
      <c r="S266" s="45">
        <f t="shared" si="5"/>
        <v>0</v>
      </c>
      <c r="T266" s="45">
        <f t="shared" si="5"/>
        <v>0</v>
      </c>
      <c r="U266" s="45">
        <f t="shared" si="5"/>
        <v>0</v>
      </c>
      <c r="V266" s="44"/>
      <c r="W266" s="44" t="s">
        <v>5</v>
      </c>
      <c r="X266" s="44">
        <v>0</v>
      </c>
      <c r="Y266" s="44">
        <v>0</v>
      </c>
      <c r="Z266" s="44">
        <v>0</v>
      </c>
      <c r="AA266" s="44">
        <v>0</v>
      </c>
      <c r="AB266" s="44">
        <v>0</v>
      </c>
      <c r="AC266" s="44">
        <v>0</v>
      </c>
    </row>
    <row r="267" spans="1:29" ht="12.75">
      <c r="A267" s="43" t="s">
        <v>534</v>
      </c>
      <c r="B267" s="44" t="s">
        <v>535</v>
      </c>
      <c r="C267" s="45">
        <v>351</v>
      </c>
      <c r="D267" s="45">
        <v>216</v>
      </c>
      <c r="E267" s="45">
        <v>163</v>
      </c>
      <c r="F267" s="45">
        <v>76</v>
      </c>
      <c r="G267" s="45">
        <v>2</v>
      </c>
      <c r="H267" s="45">
        <v>241</v>
      </c>
      <c r="I267" s="45">
        <v>193</v>
      </c>
      <c r="J267" s="45">
        <v>95</v>
      </c>
      <c r="K267" s="45">
        <v>2</v>
      </c>
      <c r="L267" s="45">
        <v>0</v>
      </c>
      <c r="M267" s="44">
        <v>1.865</v>
      </c>
      <c r="N267" s="44">
        <v>0.5107</v>
      </c>
      <c r="O267" s="44">
        <v>0.0589</v>
      </c>
      <c r="P267" s="45">
        <v>808</v>
      </c>
      <c r="Q267" s="45">
        <v>241</v>
      </c>
      <c r="R267" s="45">
        <v>2</v>
      </c>
      <c r="S267" s="45">
        <f t="shared" si="5"/>
        <v>384.76190476190476</v>
      </c>
      <c r="T267" s="45">
        <f t="shared" si="5"/>
        <v>114.76190476190476</v>
      </c>
      <c r="U267" s="45">
        <f t="shared" si="5"/>
        <v>0.9523809523809523</v>
      </c>
      <c r="V267" s="44"/>
      <c r="W267" s="44" t="s">
        <v>5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</row>
    <row r="268" spans="1:29" ht="12.75">
      <c r="A268" s="43" t="s">
        <v>536</v>
      </c>
      <c r="B268" s="44" t="s">
        <v>537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4">
        <v>2.2083</v>
      </c>
      <c r="N268" s="44">
        <v>0.6325</v>
      </c>
      <c r="O268" s="44">
        <v>0.1641</v>
      </c>
      <c r="P268" s="45">
        <v>0</v>
      </c>
      <c r="Q268" s="45">
        <v>0</v>
      </c>
      <c r="R268" s="45">
        <v>0</v>
      </c>
      <c r="S268" s="45">
        <f t="shared" si="5"/>
        <v>0</v>
      </c>
      <c r="T268" s="45">
        <f t="shared" si="5"/>
        <v>0</v>
      </c>
      <c r="U268" s="45">
        <f t="shared" si="5"/>
        <v>0</v>
      </c>
      <c r="V268" s="44"/>
      <c r="W268" s="44" t="s">
        <v>5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</row>
    <row r="269" spans="1:29" ht="12.75">
      <c r="A269" s="43" t="s">
        <v>538</v>
      </c>
      <c r="B269" s="44" t="s">
        <v>539</v>
      </c>
      <c r="C269" s="45">
        <v>422</v>
      </c>
      <c r="D269" s="45">
        <v>45</v>
      </c>
      <c r="E269" s="45">
        <v>0</v>
      </c>
      <c r="F269" s="45">
        <v>0</v>
      </c>
      <c r="G269" s="45">
        <v>0</v>
      </c>
      <c r="H269" s="45">
        <v>230</v>
      </c>
      <c r="I269" s="45">
        <v>8</v>
      </c>
      <c r="J269" s="45">
        <v>0</v>
      </c>
      <c r="K269" s="45">
        <v>0</v>
      </c>
      <c r="L269" s="45">
        <v>0</v>
      </c>
      <c r="M269" s="44">
        <v>12.5429</v>
      </c>
      <c r="N269" s="44">
        <v>4.1127</v>
      </c>
      <c r="O269" s="44">
        <v>0.9825</v>
      </c>
      <c r="P269" s="45">
        <v>467</v>
      </c>
      <c r="Q269" s="45">
        <v>0</v>
      </c>
      <c r="R269" s="45">
        <v>0</v>
      </c>
      <c r="S269" s="45">
        <f t="shared" si="5"/>
        <v>222.38095238095238</v>
      </c>
      <c r="T269" s="45">
        <f t="shared" si="5"/>
        <v>0</v>
      </c>
      <c r="U269" s="45">
        <f t="shared" si="5"/>
        <v>0</v>
      </c>
      <c r="V269" s="44"/>
      <c r="W269" s="44" t="s">
        <v>5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</row>
    <row r="270" spans="1:29" ht="12.75">
      <c r="A270" s="43" t="s">
        <v>540</v>
      </c>
      <c r="B270" s="44" t="s">
        <v>541</v>
      </c>
      <c r="C270" s="45">
        <v>0</v>
      </c>
      <c r="D270" s="45">
        <v>1</v>
      </c>
      <c r="E270" s="45">
        <v>1</v>
      </c>
      <c r="F270" s="45">
        <v>0</v>
      </c>
      <c r="G270" s="45">
        <v>0</v>
      </c>
      <c r="H270" s="45">
        <v>1</v>
      </c>
      <c r="I270" s="45">
        <v>1</v>
      </c>
      <c r="J270" s="45">
        <v>0</v>
      </c>
      <c r="K270" s="45">
        <v>0</v>
      </c>
      <c r="L270" s="45">
        <v>0</v>
      </c>
      <c r="M270" s="44">
        <v>0.0197</v>
      </c>
      <c r="N270" s="44">
        <v>0.0046</v>
      </c>
      <c r="O270" s="44">
        <v>0</v>
      </c>
      <c r="P270" s="45">
        <v>2</v>
      </c>
      <c r="Q270" s="45">
        <v>1</v>
      </c>
      <c r="R270" s="45">
        <v>0</v>
      </c>
      <c r="S270" s="45">
        <f t="shared" si="5"/>
        <v>0.9523809523809523</v>
      </c>
      <c r="T270" s="45">
        <f t="shared" si="5"/>
        <v>0.47619047619047616</v>
      </c>
      <c r="U270" s="45">
        <f t="shared" si="5"/>
        <v>0</v>
      </c>
      <c r="V270" s="44"/>
      <c r="W270" s="44" t="s">
        <v>5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</row>
    <row r="271" spans="1:29" ht="12.75">
      <c r="A271" s="43" t="s">
        <v>542</v>
      </c>
      <c r="B271" s="44" t="s">
        <v>543</v>
      </c>
      <c r="C271" s="45">
        <v>1646</v>
      </c>
      <c r="D271" s="45">
        <v>302</v>
      </c>
      <c r="E271" s="45">
        <v>89</v>
      </c>
      <c r="F271" s="45">
        <v>7</v>
      </c>
      <c r="G271" s="45">
        <v>2</v>
      </c>
      <c r="H271" s="45">
        <v>755</v>
      </c>
      <c r="I271" s="45">
        <v>148</v>
      </c>
      <c r="J271" s="45">
        <v>24</v>
      </c>
      <c r="K271" s="45">
        <v>2</v>
      </c>
      <c r="L271" s="45">
        <v>0</v>
      </c>
      <c r="M271" s="44">
        <v>7.7747</v>
      </c>
      <c r="N271" s="44">
        <v>2.5699</v>
      </c>
      <c r="O271" s="44">
        <v>0.7711</v>
      </c>
      <c r="P271" s="45">
        <v>2046</v>
      </c>
      <c r="Q271" s="45">
        <v>98</v>
      </c>
      <c r="R271" s="45">
        <v>2</v>
      </c>
      <c r="S271" s="45">
        <f t="shared" si="5"/>
        <v>974.2857142857142</v>
      </c>
      <c r="T271" s="45">
        <f t="shared" si="5"/>
        <v>46.666666666666664</v>
      </c>
      <c r="U271" s="45">
        <f t="shared" si="5"/>
        <v>0.9523809523809523</v>
      </c>
      <c r="V271" s="44"/>
      <c r="W271" s="44" t="s">
        <v>5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</row>
    <row r="272" spans="1:29" ht="12.75">
      <c r="A272" s="43" t="s">
        <v>544</v>
      </c>
      <c r="B272" s="44" t="s">
        <v>545</v>
      </c>
      <c r="C272" s="45">
        <v>52</v>
      </c>
      <c r="D272" s="45">
        <v>0</v>
      </c>
      <c r="E272" s="45">
        <v>0</v>
      </c>
      <c r="F272" s="45">
        <v>0</v>
      </c>
      <c r="G272" s="45">
        <v>0</v>
      </c>
      <c r="H272" s="45">
        <v>21</v>
      </c>
      <c r="I272" s="45">
        <v>0</v>
      </c>
      <c r="J272" s="45">
        <v>0</v>
      </c>
      <c r="K272" s="45">
        <v>0</v>
      </c>
      <c r="L272" s="45">
        <v>0</v>
      </c>
      <c r="M272" s="44">
        <v>4.8922</v>
      </c>
      <c r="N272" s="44">
        <v>1.0676</v>
      </c>
      <c r="O272" s="44">
        <v>0.1821</v>
      </c>
      <c r="P272" s="45">
        <v>52</v>
      </c>
      <c r="Q272" s="45">
        <v>0</v>
      </c>
      <c r="R272" s="45">
        <v>0</v>
      </c>
      <c r="S272" s="45">
        <f t="shared" si="5"/>
        <v>24.76190476190476</v>
      </c>
      <c r="T272" s="45">
        <f t="shared" si="5"/>
        <v>0</v>
      </c>
      <c r="U272" s="45">
        <f t="shared" si="5"/>
        <v>0</v>
      </c>
      <c r="V272" s="44"/>
      <c r="W272" s="44" t="s">
        <v>5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</row>
    <row r="273" spans="1:29" ht="12.75">
      <c r="A273" s="43" t="s">
        <v>546</v>
      </c>
      <c r="B273" s="44" t="s">
        <v>547</v>
      </c>
      <c r="C273" s="45">
        <v>24</v>
      </c>
      <c r="D273" s="45">
        <v>39</v>
      </c>
      <c r="E273" s="45">
        <v>66</v>
      </c>
      <c r="F273" s="45">
        <v>4</v>
      </c>
      <c r="G273" s="45">
        <v>0</v>
      </c>
      <c r="H273" s="45">
        <v>36</v>
      </c>
      <c r="I273" s="45">
        <v>46</v>
      </c>
      <c r="J273" s="45">
        <v>33</v>
      </c>
      <c r="K273" s="45">
        <v>0</v>
      </c>
      <c r="L273" s="45">
        <v>0</v>
      </c>
      <c r="M273" s="44">
        <v>1.2383</v>
      </c>
      <c r="N273" s="44">
        <v>0.3235</v>
      </c>
      <c r="O273" s="44">
        <v>0.0249</v>
      </c>
      <c r="P273" s="45">
        <v>133</v>
      </c>
      <c r="Q273" s="45">
        <v>70</v>
      </c>
      <c r="R273" s="45">
        <v>0</v>
      </c>
      <c r="S273" s="45">
        <f t="shared" si="5"/>
        <v>63.33333333333333</v>
      </c>
      <c r="T273" s="45">
        <f t="shared" si="5"/>
        <v>33.33333333333333</v>
      </c>
      <c r="U273" s="45">
        <f t="shared" si="5"/>
        <v>0</v>
      </c>
      <c r="V273" s="44"/>
      <c r="W273" s="44" t="s">
        <v>5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</row>
    <row r="274" spans="1:29" ht="12.75">
      <c r="A274" s="43" t="s">
        <v>548</v>
      </c>
      <c r="B274" s="44" t="s">
        <v>549</v>
      </c>
      <c r="C274" s="45">
        <v>84</v>
      </c>
      <c r="D274" s="45">
        <v>45</v>
      </c>
      <c r="E274" s="45">
        <v>5</v>
      </c>
      <c r="F274" s="45">
        <v>0</v>
      </c>
      <c r="G274" s="45">
        <v>0</v>
      </c>
      <c r="H274" s="45">
        <v>56</v>
      </c>
      <c r="I274" s="45">
        <v>10</v>
      </c>
      <c r="J274" s="45">
        <v>0</v>
      </c>
      <c r="K274" s="45">
        <v>0</v>
      </c>
      <c r="L274" s="45">
        <v>0</v>
      </c>
      <c r="M274" s="44">
        <v>0.9487</v>
      </c>
      <c r="N274" s="44">
        <v>0.2217</v>
      </c>
      <c r="O274" s="44">
        <v>0.0215</v>
      </c>
      <c r="P274" s="45">
        <v>134</v>
      </c>
      <c r="Q274" s="45">
        <v>5</v>
      </c>
      <c r="R274" s="45">
        <v>0</v>
      </c>
      <c r="S274" s="45">
        <f t="shared" si="5"/>
        <v>63.80952380952381</v>
      </c>
      <c r="T274" s="45">
        <f t="shared" si="5"/>
        <v>2.380952380952381</v>
      </c>
      <c r="U274" s="45">
        <f t="shared" si="5"/>
        <v>0</v>
      </c>
      <c r="V274" s="44"/>
      <c r="W274" s="44" t="s">
        <v>5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</row>
    <row r="275" spans="1:29" ht="12.75">
      <c r="A275" s="43" t="s">
        <v>550</v>
      </c>
      <c r="B275" s="44" t="s">
        <v>551</v>
      </c>
      <c r="C275" s="45">
        <v>1745</v>
      </c>
      <c r="D275" s="45">
        <v>606</v>
      </c>
      <c r="E275" s="45">
        <v>222</v>
      </c>
      <c r="F275" s="45">
        <v>21</v>
      </c>
      <c r="G275" s="45">
        <v>0</v>
      </c>
      <c r="H275" s="45">
        <v>1250</v>
      </c>
      <c r="I275" s="45">
        <v>453</v>
      </c>
      <c r="J275" s="45">
        <v>109</v>
      </c>
      <c r="K275" s="45">
        <v>4</v>
      </c>
      <c r="L275" s="45">
        <v>0</v>
      </c>
      <c r="M275" s="44">
        <v>10.6481</v>
      </c>
      <c r="N275" s="44">
        <v>3.5292</v>
      </c>
      <c r="O275" s="44">
        <v>0.7272</v>
      </c>
      <c r="P275" s="45">
        <v>2594</v>
      </c>
      <c r="Q275" s="45">
        <v>243</v>
      </c>
      <c r="R275" s="45">
        <v>0</v>
      </c>
      <c r="S275" s="45">
        <f t="shared" si="5"/>
        <v>1235.2380952380952</v>
      </c>
      <c r="T275" s="45">
        <f t="shared" si="5"/>
        <v>115.71428571428571</v>
      </c>
      <c r="U275" s="45">
        <f t="shared" si="5"/>
        <v>0</v>
      </c>
      <c r="V275" s="44"/>
      <c r="W275" s="44" t="s">
        <v>5</v>
      </c>
      <c r="X275" s="44">
        <v>1</v>
      </c>
      <c r="Y275" s="44">
        <v>0</v>
      </c>
      <c r="Z275" s="44">
        <v>0</v>
      </c>
      <c r="AA275" s="44">
        <v>0</v>
      </c>
      <c r="AB275" s="44">
        <v>0</v>
      </c>
      <c r="AC275" s="44">
        <v>0</v>
      </c>
    </row>
    <row r="276" spans="1:29" ht="12.75">
      <c r="A276" s="43" t="s">
        <v>552</v>
      </c>
      <c r="B276" s="44" t="s">
        <v>553</v>
      </c>
      <c r="C276" s="45">
        <v>178</v>
      </c>
      <c r="D276" s="45">
        <v>51</v>
      </c>
      <c r="E276" s="45">
        <v>29</v>
      </c>
      <c r="F276" s="45">
        <v>0</v>
      </c>
      <c r="G276" s="45">
        <v>0</v>
      </c>
      <c r="H276" s="45">
        <v>69</v>
      </c>
      <c r="I276" s="45">
        <v>33</v>
      </c>
      <c r="J276" s="45">
        <v>0</v>
      </c>
      <c r="K276" s="45">
        <v>0</v>
      </c>
      <c r="L276" s="45">
        <v>0</v>
      </c>
      <c r="M276" s="44">
        <v>0.5988</v>
      </c>
      <c r="N276" s="44">
        <v>0.1821</v>
      </c>
      <c r="O276" s="44">
        <v>0.0042</v>
      </c>
      <c r="P276" s="45">
        <v>258</v>
      </c>
      <c r="Q276" s="45">
        <v>29</v>
      </c>
      <c r="R276" s="45">
        <v>0</v>
      </c>
      <c r="S276" s="45">
        <f t="shared" si="5"/>
        <v>122.85714285714285</v>
      </c>
      <c r="T276" s="45">
        <f t="shared" si="5"/>
        <v>13.809523809523808</v>
      </c>
      <c r="U276" s="45">
        <f t="shared" si="5"/>
        <v>0</v>
      </c>
      <c r="V276" s="44"/>
      <c r="W276" s="44" t="s">
        <v>5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</row>
    <row r="277" spans="1:29" ht="12.75">
      <c r="A277" s="43" t="s">
        <v>554</v>
      </c>
      <c r="B277" s="44" t="s">
        <v>555</v>
      </c>
      <c r="C277" s="45">
        <v>98</v>
      </c>
      <c r="D277" s="45">
        <v>43</v>
      </c>
      <c r="E277" s="45">
        <v>6</v>
      </c>
      <c r="F277" s="45">
        <v>4</v>
      </c>
      <c r="G277" s="45">
        <v>0</v>
      </c>
      <c r="H277" s="45">
        <v>54</v>
      </c>
      <c r="I277" s="45">
        <v>9</v>
      </c>
      <c r="J277" s="45">
        <v>4</v>
      </c>
      <c r="K277" s="45">
        <v>0</v>
      </c>
      <c r="L277" s="45">
        <v>0</v>
      </c>
      <c r="M277" s="44">
        <v>2.6561</v>
      </c>
      <c r="N277" s="44">
        <v>0.6654</v>
      </c>
      <c r="O277" s="44">
        <v>0.0607</v>
      </c>
      <c r="P277" s="45">
        <v>151</v>
      </c>
      <c r="Q277" s="45">
        <v>10</v>
      </c>
      <c r="R277" s="45">
        <v>0</v>
      </c>
      <c r="S277" s="45">
        <f t="shared" si="5"/>
        <v>71.9047619047619</v>
      </c>
      <c r="T277" s="45">
        <f t="shared" si="5"/>
        <v>4.761904761904762</v>
      </c>
      <c r="U277" s="45">
        <f t="shared" si="5"/>
        <v>0</v>
      </c>
      <c r="V277" s="44"/>
      <c r="W277" s="44" t="s">
        <v>5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</row>
    <row r="278" spans="1:29" ht="12.75">
      <c r="A278" s="43" t="s">
        <v>556</v>
      </c>
      <c r="B278" s="44" t="s">
        <v>557</v>
      </c>
      <c r="C278" s="45">
        <v>126</v>
      </c>
      <c r="D278" s="45">
        <v>105</v>
      </c>
      <c r="E278" s="45">
        <v>56</v>
      </c>
      <c r="F278" s="45">
        <v>0</v>
      </c>
      <c r="G278" s="45">
        <v>0</v>
      </c>
      <c r="H278" s="45">
        <v>112</v>
      </c>
      <c r="I278" s="45">
        <v>73</v>
      </c>
      <c r="J278" s="45">
        <v>1</v>
      </c>
      <c r="K278" s="45">
        <v>0</v>
      </c>
      <c r="L278" s="45">
        <v>0</v>
      </c>
      <c r="M278" s="44">
        <v>4.5171</v>
      </c>
      <c r="N278" s="44">
        <v>1.0879</v>
      </c>
      <c r="O278" s="44">
        <v>0.1492</v>
      </c>
      <c r="P278" s="45">
        <v>287</v>
      </c>
      <c r="Q278" s="45">
        <v>56</v>
      </c>
      <c r="R278" s="45">
        <v>0</v>
      </c>
      <c r="S278" s="45">
        <f t="shared" si="5"/>
        <v>136.66666666666666</v>
      </c>
      <c r="T278" s="45">
        <f t="shared" si="5"/>
        <v>26.666666666666664</v>
      </c>
      <c r="U278" s="45">
        <f t="shared" si="5"/>
        <v>0</v>
      </c>
      <c r="V278" s="44"/>
      <c r="W278" s="44" t="s">
        <v>5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0</v>
      </c>
    </row>
    <row r="279" spans="1:29" ht="12.75">
      <c r="A279" s="43" t="s">
        <v>558</v>
      </c>
      <c r="B279" s="44" t="s">
        <v>559</v>
      </c>
      <c r="C279" s="45">
        <v>102</v>
      </c>
      <c r="D279" s="45">
        <v>17</v>
      </c>
      <c r="E279" s="45">
        <v>2</v>
      </c>
      <c r="F279" s="45">
        <v>0</v>
      </c>
      <c r="G279" s="45">
        <v>0</v>
      </c>
      <c r="H279" s="45">
        <v>41</v>
      </c>
      <c r="I279" s="45">
        <v>3</v>
      </c>
      <c r="J279" s="45">
        <v>0</v>
      </c>
      <c r="K279" s="45">
        <v>0</v>
      </c>
      <c r="L279" s="45">
        <v>0</v>
      </c>
      <c r="M279" s="44">
        <v>2.7617</v>
      </c>
      <c r="N279" s="44">
        <v>0.5627</v>
      </c>
      <c r="O279" s="44">
        <v>0.1698</v>
      </c>
      <c r="P279" s="45">
        <v>121</v>
      </c>
      <c r="Q279" s="45">
        <v>2</v>
      </c>
      <c r="R279" s="45">
        <v>0</v>
      </c>
      <c r="S279" s="45">
        <f t="shared" si="5"/>
        <v>57.61904761904761</v>
      </c>
      <c r="T279" s="45">
        <f t="shared" si="5"/>
        <v>0.9523809523809523</v>
      </c>
      <c r="U279" s="45">
        <f t="shared" si="5"/>
        <v>0</v>
      </c>
      <c r="V279" s="44"/>
      <c r="W279" s="44" t="s">
        <v>5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</row>
    <row r="280" spans="1:29" ht="12.75">
      <c r="A280" s="43" t="s">
        <v>560</v>
      </c>
      <c r="B280" s="44" t="s">
        <v>561</v>
      </c>
      <c r="C280" s="45">
        <v>287</v>
      </c>
      <c r="D280" s="45">
        <v>239</v>
      </c>
      <c r="E280" s="45">
        <v>156</v>
      </c>
      <c r="F280" s="45">
        <v>94</v>
      </c>
      <c r="G280" s="45">
        <v>0</v>
      </c>
      <c r="H280" s="45">
        <v>253</v>
      </c>
      <c r="I280" s="45">
        <v>189</v>
      </c>
      <c r="J280" s="45">
        <v>116</v>
      </c>
      <c r="K280" s="45">
        <v>0</v>
      </c>
      <c r="L280" s="45">
        <v>0</v>
      </c>
      <c r="M280" s="44">
        <v>1.1157</v>
      </c>
      <c r="N280" s="44">
        <v>0.3309</v>
      </c>
      <c r="O280" s="44">
        <v>0.0188</v>
      </c>
      <c r="P280" s="45">
        <v>776</v>
      </c>
      <c r="Q280" s="45">
        <v>250</v>
      </c>
      <c r="R280" s="45">
        <v>0</v>
      </c>
      <c r="S280" s="45">
        <f t="shared" si="5"/>
        <v>369.5238095238095</v>
      </c>
      <c r="T280" s="45">
        <f t="shared" si="5"/>
        <v>119.04761904761904</v>
      </c>
      <c r="U280" s="45">
        <f t="shared" si="5"/>
        <v>0</v>
      </c>
      <c r="V280" s="44"/>
      <c r="W280" s="44" t="s">
        <v>5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</row>
    <row r="281" spans="1:29" ht="12.75">
      <c r="A281" s="43" t="s">
        <v>562</v>
      </c>
      <c r="B281" s="44" t="s">
        <v>563</v>
      </c>
      <c r="C281" s="45">
        <v>514</v>
      </c>
      <c r="D281" s="45">
        <v>170</v>
      </c>
      <c r="E281" s="45">
        <v>6</v>
      </c>
      <c r="F281" s="45">
        <v>1</v>
      </c>
      <c r="G281" s="45">
        <v>0</v>
      </c>
      <c r="H281" s="45">
        <v>384</v>
      </c>
      <c r="I281" s="45">
        <v>53</v>
      </c>
      <c r="J281" s="45">
        <v>3</v>
      </c>
      <c r="K281" s="45">
        <v>0</v>
      </c>
      <c r="L281" s="45">
        <v>0</v>
      </c>
      <c r="M281" s="44">
        <v>4.0998</v>
      </c>
      <c r="N281" s="44">
        <v>1.0047</v>
      </c>
      <c r="O281" s="44">
        <v>0.3192</v>
      </c>
      <c r="P281" s="45">
        <v>691</v>
      </c>
      <c r="Q281" s="45">
        <v>7</v>
      </c>
      <c r="R281" s="45">
        <v>0</v>
      </c>
      <c r="S281" s="45">
        <f t="shared" si="5"/>
        <v>329.04761904761904</v>
      </c>
      <c r="T281" s="45">
        <f t="shared" si="5"/>
        <v>3.333333333333333</v>
      </c>
      <c r="U281" s="45">
        <f t="shared" si="5"/>
        <v>0</v>
      </c>
      <c r="V281" s="44"/>
      <c r="W281" s="44" t="s">
        <v>5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0</v>
      </c>
    </row>
    <row r="282" spans="1:29" ht="12.75">
      <c r="A282" s="43" t="s">
        <v>564</v>
      </c>
      <c r="B282" s="44" t="s">
        <v>565</v>
      </c>
      <c r="C282" s="45">
        <v>1876</v>
      </c>
      <c r="D282" s="45">
        <v>908</v>
      </c>
      <c r="E282" s="45">
        <v>339</v>
      </c>
      <c r="F282" s="45">
        <v>87</v>
      </c>
      <c r="G282" s="45">
        <v>49</v>
      </c>
      <c r="H282" s="45">
        <v>1490</v>
      </c>
      <c r="I282" s="45">
        <v>713</v>
      </c>
      <c r="J282" s="45">
        <v>208</v>
      </c>
      <c r="K282" s="45">
        <v>39</v>
      </c>
      <c r="L282" s="45">
        <v>32</v>
      </c>
      <c r="M282" s="44">
        <v>4.9093</v>
      </c>
      <c r="N282" s="44">
        <v>1.9534</v>
      </c>
      <c r="O282" s="44">
        <v>0.5326</v>
      </c>
      <c r="P282" s="45">
        <v>3259</v>
      </c>
      <c r="Q282" s="45">
        <v>475</v>
      </c>
      <c r="R282" s="45">
        <v>49</v>
      </c>
      <c r="S282" s="45">
        <f t="shared" si="5"/>
        <v>1551.904761904762</v>
      </c>
      <c r="T282" s="45">
        <f t="shared" si="5"/>
        <v>226.19047619047618</v>
      </c>
      <c r="U282" s="45">
        <f t="shared" si="5"/>
        <v>23.333333333333332</v>
      </c>
      <c r="V282" s="44"/>
      <c r="W282" s="44" t="s">
        <v>5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</row>
    <row r="283" spans="1:29" ht="12.75">
      <c r="A283" s="43" t="s">
        <v>566</v>
      </c>
      <c r="B283" s="44" t="s">
        <v>567</v>
      </c>
      <c r="C283" s="45">
        <v>1632</v>
      </c>
      <c r="D283" s="45">
        <v>395</v>
      </c>
      <c r="E283" s="45">
        <v>103</v>
      </c>
      <c r="F283" s="45">
        <v>38</v>
      </c>
      <c r="G283" s="45">
        <v>0</v>
      </c>
      <c r="H283" s="45">
        <v>1061</v>
      </c>
      <c r="I283" s="45">
        <v>232</v>
      </c>
      <c r="J283" s="45">
        <v>67</v>
      </c>
      <c r="K283" s="45">
        <v>11</v>
      </c>
      <c r="L283" s="45">
        <v>0</v>
      </c>
      <c r="M283" s="44">
        <v>6.6406</v>
      </c>
      <c r="N283" s="44">
        <v>2.1966</v>
      </c>
      <c r="O283" s="44">
        <v>0.5632</v>
      </c>
      <c r="P283" s="45">
        <v>2168</v>
      </c>
      <c r="Q283" s="45">
        <v>141</v>
      </c>
      <c r="R283" s="45">
        <v>0</v>
      </c>
      <c r="S283" s="45">
        <f t="shared" si="5"/>
        <v>1032.3809523809523</v>
      </c>
      <c r="T283" s="45">
        <f t="shared" si="5"/>
        <v>67.14285714285714</v>
      </c>
      <c r="U283" s="45">
        <f t="shared" si="5"/>
        <v>0</v>
      </c>
      <c r="V283" s="44"/>
      <c r="W283" s="44" t="s">
        <v>5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0</v>
      </c>
    </row>
    <row r="284" spans="1:29" ht="12.75">
      <c r="A284" s="43" t="s">
        <v>568</v>
      </c>
      <c r="B284" s="44" t="s">
        <v>569</v>
      </c>
      <c r="C284" s="45">
        <v>836</v>
      </c>
      <c r="D284" s="45">
        <v>196</v>
      </c>
      <c r="E284" s="45">
        <v>45</v>
      </c>
      <c r="F284" s="45">
        <v>1</v>
      </c>
      <c r="G284" s="45">
        <v>0</v>
      </c>
      <c r="H284" s="45">
        <v>484</v>
      </c>
      <c r="I284" s="45">
        <v>97</v>
      </c>
      <c r="J284" s="45">
        <v>6</v>
      </c>
      <c r="K284" s="45">
        <v>0</v>
      </c>
      <c r="L284" s="45">
        <v>0</v>
      </c>
      <c r="M284" s="44">
        <v>9.1971</v>
      </c>
      <c r="N284" s="44">
        <v>2.9477</v>
      </c>
      <c r="O284" s="44">
        <v>0.6333</v>
      </c>
      <c r="P284" s="45">
        <v>1078</v>
      </c>
      <c r="Q284" s="45">
        <v>46</v>
      </c>
      <c r="R284" s="45">
        <v>0</v>
      </c>
      <c r="S284" s="45">
        <f t="shared" si="5"/>
        <v>513.3333333333333</v>
      </c>
      <c r="T284" s="45">
        <f t="shared" si="5"/>
        <v>21.904761904761905</v>
      </c>
      <c r="U284" s="45">
        <f t="shared" si="5"/>
        <v>0</v>
      </c>
      <c r="V284" s="44"/>
      <c r="W284" s="44" t="s">
        <v>5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</row>
    <row r="285" spans="1:29" ht="12.75">
      <c r="A285" s="43" t="s">
        <v>570</v>
      </c>
      <c r="B285" s="44" t="s">
        <v>571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4">
        <v>2.6002</v>
      </c>
      <c r="N285" s="44">
        <v>0.7133</v>
      </c>
      <c r="O285" s="44">
        <v>0.1772</v>
      </c>
      <c r="P285" s="45">
        <v>0</v>
      </c>
      <c r="Q285" s="45">
        <v>0</v>
      </c>
      <c r="R285" s="45">
        <v>0</v>
      </c>
      <c r="S285" s="45">
        <f t="shared" si="5"/>
        <v>0</v>
      </c>
      <c r="T285" s="45">
        <f t="shared" si="5"/>
        <v>0</v>
      </c>
      <c r="U285" s="45">
        <f t="shared" si="5"/>
        <v>0</v>
      </c>
      <c r="V285" s="44"/>
      <c r="W285" s="44" t="s">
        <v>5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</row>
    <row r="286" spans="1:29" ht="12.75">
      <c r="A286" s="43" t="s">
        <v>572</v>
      </c>
      <c r="B286" s="44" t="s">
        <v>573</v>
      </c>
      <c r="C286" s="45">
        <v>599</v>
      </c>
      <c r="D286" s="45">
        <v>419</v>
      </c>
      <c r="E286" s="45">
        <v>130</v>
      </c>
      <c r="F286" s="45">
        <v>1</v>
      </c>
      <c r="G286" s="45">
        <v>0</v>
      </c>
      <c r="H286" s="45">
        <v>492</v>
      </c>
      <c r="I286" s="45">
        <v>161</v>
      </c>
      <c r="J286" s="45">
        <v>1</v>
      </c>
      <c r="K286" s="45">
        <v>0</v>
      </c>
      <c r="L286" s="45">
        <v>0</v>
      </c>
      <c r="M286" s="44">
        <v>2.4531</v>
      </c>
      <c r="N286" s="44">
        <v>0.7072</v>
      </c>
      <c r="O286" s="44">
        <v>0.0615</v>
      </c>
      <c r="P286" s="45">
        <v>1149</v>
      </c>
      <c r="Q286" s="45">
        <v>131</v>
      </c>
      <c r="R286" s="45">
        <v>0</v>
      </c>
      <c r="S286" s="45">
        <f t="shared" si="5"/>
        <v>547.1428571428571</v>
      </c>
      <c r="T286" s="45">
        <f t="shared" si="5"/>
        <v>62.38095238095238</v>
      </c>
      <c r="U286" s="45">
        <f t="shared" si="5"/>
        <v>0</v>
      </c>
      <c r="V286" s="44"/>
      <c r="W286" s="44" t="s">
        <v>5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</row>
    <row r="287" spans="1:29" ht="12.75">
      <c r="A287" s="43" t="s">
        <v>574</v>
      </c>
      <c r="B287" s="44" t="s">
        <v>575</v>
      </c>
      <c r="C287" s="45">
        <v>9</v>
      </c>
      <c r="D287" s="45">
        <v>2</v>
      </c>
      <c r="E287" s="45">
        <v>3</v>
      </c>
      <c r="F287" s="45">
        <v>0</v>
      </c>
      <c r="G287" s="45">
        <v>0</v>
      </c>
      <c r="H287" s="45">
        <v>3</v>
      </c>
      <c r="I287" s="45">
        <v>4</v>
      </c>
      <c r="J287" s="45">
        <v>0</v>
      </c>
      <c r="K287" s="45">
        <v>0</v>
      </c>
      <c r="L287" s="45">
        <v>0</v>
      </c>
      <c r="M287" s="44">
        <v>5.1999</v>
      </c>
      <c r="N287" s="44">
        <v>1.3901</v>
      </c>
      <c r="O287" s="44">
        <v>0.2957</v>
      </c>
      <c r="P287" s="45">
        <v>14</v>
      </c>
      <c r="Q287" s="45">
        <v>3</v>
      </c>
      <c r="R287" s="45">
        <v>0</v>
      </c>
      <c r="S287" s="45">
        <f t="shared" si="5"/>
        <v>6.666666666666666</v>
      </c>
      <c r="T287" s="45">
        <f t="shared" si="5"/>
        <v>1.4285714285714286</v>
      </c>
      <c r="U287" s="45">
        <f t="shared" si="5"/>
        <v>0</v>
      </c>
      <c r="V287" s="44"/>
      <c r="W287" s="44" t="s">
        <v>5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</row>
    <row r="288" spans="1:29" ht="12.75">
      <c r="A288" s="43" t="s">
        <v>576</v>
      </c>
      <c r="B288" s="44" t="s">
        <v>577</v>
      </c>
      <c r="C288" s="45">
        <v>774</v>
      </c>
      <c r="D288" s="45">
        <v>180</v>
      </c>
      <c r="E288" s="45">
        <v>32</v>
      </c>
      <c r="F288" s="45">
        <v>0</v>
      </c>
      <c r="G288" s="45">
        <v>0</v>
      </c>
      <c r="H288" s="45">
        <v>410</v>
      </c>
      <c r="I288" s="45">
        <v>106</v>
      </c>
      <c r="J288" s="45">
        <v>6</v>
      </c>
      <c r="K288" s="45">
        <v>0</v>
      </c>
      <c r="L288" s="45">
        <v>0</v>
      </c>
      <c r="M288" s="44">
        <v>16.4769</v>
      </c>
      <c r="N288" s="44">
        <v>4.8384</v>
      </c>
      <c r="O288" s="44">
        <v>1.0931</v>
      </c>
      <c r="P288" s="45">
        <v>986</v>
      </c>
      <c r="Q288" s="45">
        <v>32</v>
      </c>
      <c r="R288" s="45">
        <v>0</v>
      </c>
      <c r="S288" s="45">
        <f t="shared" si="5"/>
        <v>469.5238095238095</v>
      </c>
      <c r="T288" s="45">
        <f t="shared" si="5"/>
        <v>15.238095238095237</v>
      </c>
      <c r="U288" s="45">
        <f t="shared" si="5"/>
        <v>0</v>
      </c>
      <c r="V288" s="44"/>
      <c r="W288" s="44" t="s">
        <v>5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0</v>
      </c>
    </row>
    <row r="289" spans="1:29" ht="12.75">
      <c r="A289" s="43" t="s">
        <v>578</v>
      </c>
      <c r="B289" s="44" t="s">
        <v>579</v>
      </c>
      <c r="C289" s="45">
        <v>64</v>
      </c>
      <c r="D289" s="45">
        <v>26</v>
      </c>
      <c r="E289" s="45">
        <v>20</v>
      </c>
      <c r="F289" s="45">
        <v>15</v>
      </c>
      <c r="G289" s="45">
        <v>0</v>
      </c>
      <c r="H289" s="45">
        <v>28</v>
      </c>
      <c r="I289" s="45">
        <v>23</v>
      </c>
      <c r="J289" s="45">
        <v>18</v>
      </c>
      <c r="K289" s="45">
        <v>4</v>
      </c>
      <c r="L289" s="45">
        <v>0</v>
      </c>
      <c r="M289" s="44">
        <v>4.4509</v>
      </c>
      <c r="N289" s="44">
        <v>1.017</v>
      </c>
      <c r="O289" s="44">
        <v>0.2391</v>
      </c>
      <c r="P289" s="45">
        <v>125</v>
      </c>
      <c r="Q289" s="45">
        <v>35</v>
      </c>
      <c r="R289" s="45">
        <v>0</v>
      </c>
      <c r="S289" s="45">
        <f t="shared" si="5"/>
        <v>59.52380952380952</v>
      </c>
      <c r="T289" s="45">
        <f t="shared" si="5"/>
        <v>16.666666666666664</v>
      </c>
      <c r="U289" s="45">
        <f t="shared" si="5"/>
        <v>0</v>
      </c>
      <c r="V289" s="44"/>
      <c r="W289" s="44" t="s">
        <v>5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</row>
    <row r="290" spans="1:29" ht="12.75">
      <c r="A290" s="43" t="s">
        <v>580</v>
      </c>
      <c r="B290" s="44" t="s">
        <v>581</v>
      </c>
      <c r="C290" s="45">
        <v>274</v>
      </c>
      <c r="D290" s="45">
        <v>112</v>
      </c>
      <c r="E290" s="45">
        <v>25</v>
      </c>
      <c r="F290" s="45">
        <v>0</v>
      </c>
      <c r="G290" s="45">
        <v>0</v>
      </c>
      <c r="H290" s="45">
        <v>191</v>
      </c>
      <c r="I290" s="45">
        <v>38</v>
      </c>
      <c r="J290" s="45">
        <v>1</v>
      </c>
      <c r="K290" s="45">
        <v>0</v>
      </c>
      <c r="L290" s="45">
        <v>0</v>
      </c>
      <c r="M290" s="44">
        <v>2.6637</v>
      </c>
      <c r="N290" s="44">
        <v>0.6502</v>
      </c>
      <c r="O290" s="44">
        <v>0.1398</v>
      </c>
      <c r="P290" s="45">
        <v>411</v>
      </c>
      <c r="Q290" s="45">
        <v>25</v>
      </c>
      <c r="R290" s="45">
        <v>0</v>
      </c>
      <c r="S290" s="45">
        <f t="shared" si="5"/>
        <v>195.7142857142857</v>
      </c>
      <c r="T290" s="45">
        <f t="shared" si="5"/>
        <v>11.904761904761905</v>
      </c>
      <c r="U290" s="45">
        <f t="shared" si="5"/>
        <v>0</v>
      </c>
      <c r="V290" s="44"/>
      <c r="W290" s="44" t="s">
        <v>5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</row>
    <row r="291" spans="1:29" ht="12.75">
      <c r="A291" s="43" t="s">
        <v>582</v>
      </c>
      <c r="B291" s="44" t="s">
        <v>583</v>
      </c>
      <c r="C291" s="45">
        <v>246</v>
      </c>
      <c r="D291" s="45">
        <v>50</v>
      </c>
      <c r="E291" s="45">
        <v>0</v>
      </c>
      <c r="F291" s="45">
        <v>0</v>
      </c>
      <c r="G291" s="45">
        <v>0</v>
      </c>
      <c r="H291" s="45">
        <v>198</v>
      </c>
      <c r="I291" s="45">
        <v>14</v>
      </c>
      <c r="J291" s="45">
        <v>0</v>
      </c>
      <c r="K291" s="45">
        <v>0</v>
      </c>
      <c r="L291" s="45">
        <v>0</v>
      </c>
      <c r="M291" s="44">
        <v>17.4497</v>
      </c>
      <c r="N291" s="44">
        <v>6.0114</v>
      </c>
      <c r="O291" s="44">
        <v>1.3375</v>
      </c>
      <c r="P291" s="45">
        <v>296</v>
      </c>
      <c r="Q291" s="45">
        <v>0</v>
      </c>
      <c r="R291" s="45">
        <v>0</v>
      </c>
      <c r="S291" s="45">
        <f t="shared" si="5"/>
        <v>140.95238095238093</v>
      </c>
      <c r="T291" s="45">
        <f t="shared" si="5"/>
        <v>0</v>
      </c>
      <c r="U291" s="45">
        <f t="shared" si="5"/>
        <v>0</v>
      </c>
      <c r="V291" s="44"/>
      <c r="W291" s="44" t="s">
        <v>5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</row>
    <row r="292" spans="1:29" ht="12.75">
      <c r="A292" s="43" t="s">
        <v>584</v>
      </c>
      <c r="B292" s="44" t="s">
        <v>585</v>
      </c>
      <c r="C292" s="45">
        <v>135</v>
      </c>
      <c r="D292" s="45">
        <v>155</v>
      </c>
      <c r="E292" s="45">
        <v>10</v>
      </c>
      <c r="F292" s="45">
        <v>0</v>
      </c>
      <c r="G292" s="45">
        <v>0</v>
      </c>
      <c r="H292" s="45">
        <v>56</v>
      </c>
      <c r="I292" s="45">
        <v>134</v>
      </c>
      <c r="J292" s="45">
        <v>3</v>
      </c>
      <c r="K292" s="45">
        <v>0</v>
      </c>
      <c r="L292" s="45">
        <v>0</v>
      </c>
      <c r="M292" s="44">
        <v>2.8084</v>
      </c>
      <c r="N292" s="44">
        <v>0.6771</v>
      </c>
      <c r="O292" s="44">
        <v>0.0843</v>
      </c>
      <c r="P292" s="45">
        <v>300</v>
      </c>
      <c r="Q292" s="45">
        <v>10</v>
      </c>
      <c r="R292" s="45">
        <v>0</v>
      </c>
      <c r="S292" s="45">
        <f t="shared" si="5"/>
        <v>142.85714285714286</v>
      </c>
      <c r="T292" s="45">
        <f t="shared" si="5"/>
        <v>4.761904761904762</v>
      </c>
      <c r="U292" s="45">
        <f t="shared" si="5"/>
        <v>0</v>
      </c>
      <c r="V292" s="44"/>
      <c r="W292" s="44" t="s">
        <v>5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</row>
    <row r="293" spans="1:29" ht="12.75">
      <c r="A293" s="43" t="s">
        <v>586</v>
      </c>
      <c r="B293" s="44" t="s">
        <v>587</v>
      </c>
      <c r="C293" s="45">
        <v>479</v>
      </c>
      <c r="D293" s="45">
        <v>195</v>
      </c>
      <c r="E293" s="45">
        <v>88</v>
      </c>
      <c r="F293" s="45">
        <v>3</v>
      </c>
      <c r="G293" s="45">
        <v>0</v>
      </c>
      <c r="H293" s="45">
        <v>245</v>
      </c>
      <c r="I293" s="45">
        <v>104</v>
      </c>
      <c r="J293" s="45">
        <v>12</v>
      </c>
      <c r="K293" s="45">
        <v>1</v>
      </c>
      <c r="L293" s="45">
        <v>0</v>
      </c>
      <c r="M293" s="44">
        <v>8.2942</v>
      </c>
      <c r="N293" s="44">
        <v>1.929</v>
      </c>
      <c r="O293" s="44">
        <v>0.3765</v>
      </c>
      <c r="P293" s="45">
        <v>765</v>
      </c>
      <c r="Q293" s="45">
        <v>91</v>
      </c>
      <c r="R293" s="45">
        <v>0</v>
      </c>
      <c r="S293" s="45">
        <f t="shared" si="5"/>
        <v>364.2857142857143</v>
      </c>
      <c r="T293" s="45">
        <f t="shared" si="5"/>
        <v>43.33333333333333</v>
      </c>
      <c r="U293" s="45">
        <f t="shared" si="5"/>
        <v>0</v>
      </c>
      <c r="V293" s="44"/>
      <c r="W293" s="44" t="s">
        <v>5</v>
      </c>
      <c r="X293" s="44">
        <v>0</v>
      </c>
      <c r="Y293" s="44">
        <v>0</v>
      </c>
      <c r="Z293" s="44">
        <v>0</v>
      </c>
      <c r="AA293" s="44">
        <v>1</v>
      </c>
      <c r="AB293" s="44">
        <v>0</v>
      </c>
      <c r="AC293" s="44">
        <v>0</v>
      </c>
    </row>
    <row r="294" spans="1:29" ht="12.75">
      <c r="A294" s="43" t="s">
        <v>588</v>
      </c>
      <c r="B294" s="44" t="s">
        <v>589</v>
      </c>
      <c r="C294" s="45">
        <v>433</v>
      </c>
      <c r="D294" s="45">
        <v>317</v>
      </c>
      <c r="E294" s="45">
        <v>169</v>
      </c>
      <c r="F294" s="45">
        <v>0</v>
      </c>
      <c r="G294" s="45">
        <v>0</v>
      </c>
      <c r="H294" s="45">
        <v>367</v>
      </c>
      <c r="I294" s="45">
        <v>145</v>
      </c>
      <c r="J294" s="45">
        <v>100</v>
      </c>
      <c r="K294" s="45">
        <v>0</v>
      </c>
      <c r="L294" s="45">
        <v>0</v>
      </c>
      <c r="M294" s="44">
        <v>7.5103</v>
      </c>
      <c r="N294" s="44">
        <v>1.9082</v>
      </c>
      <c r="O294" s="44">
        <v>0.5109</v>
      </c>
      <c r="P294" s="45">
        <v>919</v>
      </c>
      <c r="Q294" s="45">
        <v>169</v>
      </c>
      <c r="R294" s="45">
        <v>0</v>
      </c>
      <c r="S294" s="45">
        <f t="shared" si="5"/>
        <v>437.6190476190476</v>
      </c>
      <c r="T294" s="45">
        <f t="shared" si="5"/>
        <v>80.47619047619047</v>
      </c>
      <c r="U294" s="45">
        <f t="shared" si="5"/>
        <v>0</v>
      </c>
      <c r="V294" s="44"/>
      <c r="W294" s="44" t="s">
        <v>5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</row>
    <row r="295" spans="1:29" ht="12.75">
      <c r="A295" s="43" t="s">
        <v>590</v>
      </c>
      <c r="B295" s="44" t="s">
        <v>591</v>
      </c>
      <c r="C295" s="45">
        <v>1072</v>
      </c>
      <c r="D295" s="45">
        <v>342</v>
      </c>
      <c r="E295" s="45">
        <v>38</v>
      </c>
      <c r="F295" s="45">
        <v>0</v>
      </c>
      <c r="G295" s="45">
        <v>0</v>
      </c>
      <c r="H295" s="45">
        <v>803</v>
      </c>
      <c r="I295" s="45">
        <v>179</v>
      </c>
      <c r="J295" s="45">
        <v>15</v>
      </c>
      <c r="K295" s="45">
        <v>0</v>
      </c>
      <c r="L295" s="45">
        <v>0</v>
      </c>
      <c r="M295" s="44">
        <v>7.1467</v>
      </c>
      <c r="N295" s="44">
        <v>2.0964</v>
      </c>
      <c r="O295" s="44">
        <v>0.4988</v>
      </c>
      <c r="P295" s="45">
        <v>1452</v>
      </c>
      <c r="Q295" s="45">
        <v>38</v>
      </c>
      <c r="R295" s="45">
        <v>0</v>
      </c>
      <c r="S295" s="45">
        <f t="shared" si="5"/>
        <v>691.4285714285714</v>
      </c>
      <c r="T295" s="45">
        <f t="shared" si="5"/>
        <v>18.095238095238095</v>
      </c>
      <c r="U295" s="45">
        <f t="shared" si="5"/>
        <v>0</v>
      </c>
      <c r="V295" s="44"/>
      <c r="W295" s="44" t="s">
        <v>5</v>
      </c>
      <c r="X295" s="44">
        <v>1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</row>
    <row r="296" spans="1:29" ht="12.75">
      <c r="A296" s="43" t="s">
        <v>592</v>
      </c>
      <c r="B296" s="44" t="s">
        <v>593</v>
      </c>
      <c r="C296" s="45">
        <v>161</v>
      </c>
      <c r="D296" s="45">
        <v>50</v>
      </c>
      <c r="E296" s="45">
        <v>19</v>
      </c>
      <c r="F296" s="45">
        <v>1</v>
      </c>
      <c r="G296" s="45">
        <v>0</v>
      </c>
      <c r="H296" s="45">
        <v>70</v>
      </c>
      <c r="I296" s="45">
        <v>25</v>
      </c>
      <c r="J296" s="45">
        <v>5</v>
      </c>
      <c r="K296" s="45">
        <v>0</v>
      </c>
      <c r="L296" s="45">
        <v>0</v>
      </c>
      <c r="M296" s="44">
        <v>4.5435</v>
      </c>
      <c r="N296" s="44">
        <v>0.928</v>
      </c>
      <c r="O296" s="44">
        <v>0.1424</v>
      </c>
      <c r="P296" s="45">
        <v>231</v>
      </c>
      <c r="Q296" s="45">
        <v>20</v>
      </c>
      <c r="R296" s="45">
        <v>0</v>
      </c>
      <c r="S296" s="45">
        <f t="shared" si="5"/>
        <v>110</v>
      </c>
      <c r="T296" s="45">
        <f t="shared" si="5"/>
        <v>9.523809523809524</v>
      </c>
      <c r="U296" s="45">
        <f t="shared" si="5"/>
        <v>0</v>
      </c>
      <c r="V296" s="44"/>
      <c r="W296" s="44" t="s">
        <v>5</v>
      </c>
      <c r="X296" s="44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0</v>
      </c>
    </row>
    <row r="297" spans="1:29" ht="12.75">
      <c r="A297" s="43" t="s">
        <v>594</v>
      </c>
      <c r="B297" s="44" t="s">
        <v>595</v>
      </c>
      <c r="C297" s="45">
        <v>607</v>
      </c>
      <c r="D297" s="45">
        <v>279</v>
      </c>
      <c r="E297" s="45">
        <v>36</v>
      </c>
      <c r="F297" s="45">
        <v>3</v>
      </c>
      <c r="G297" s="45">
        <v>2</v>
      </c>
      <c r="H297" s="45">
        <v>455</v>
      </c>
      <c r="I297" s="45">
        <v>207</v>
      </c>
      <c r="J297" s="45">
        <v>11</v>
      </c>
      <c r="K297" s="45">
        <v>2</v>
      </c>
      <c r="L297" s="45">
        <v>2</v>
      </c>
      <c r="M297" s="44">
        <v>21.782</v>
      </c>
      <c r="N297" s="44">
        <v>7.2229</v>
      </c>
      <c r="O297" s="44">
        <v>1.688</v>
      </c>
      <c r="P297" s="45">
        <v>927</v>
      </c>
      <c r="Q297" s="45">
        <v>41</v>
      </c>
      <c r="R297" s="45">
        <v>2</v>
      </c>
      <c r="S297" s="45">
        <f t="shared" si="5"/>
        <v>441.4285714285714</v>
      </c>
      <c r="T297" s="45">
        <f t="shared" si="5"/>
        <v>19.523809523809522</v>
      </c>
      <c r="U297" s="45">
        <f t="shared" si="5"/>
        <v>0.9523809523809523</v>
      </c>
      <c r="V297" s="44"/>
      <c r="W297" s="44" t="s">
        <v>5</v>
      </c>
      <c r="X297" s="44">
        <v>1</v>
      </c>
      <c r="Y297" s="44">
        <v>0</v>
      </c>
      <c r="Z297" s="44">
        <v>0</v>
      </c>
      <c r="AA297" s="44">
        <v>0</v>
      </c>
      <c r="AB297" s="44">
        <v>0</v>
      </c>
      <c r="AC297" s="44">
        <v>0</v>
      </c>
    </row>
    <row r="298" spans="1:29" ht="12.75">
      <c r="A298" s="43" t="s">
        <v>596</v>
      </c>
      <c r="B298" s="44" t="s">
        <v>597</v>
      </c>
      <c r="C298" s="45">
        <v>22</v>
      </c>
      <c r="D298" s="45">
        <v>12</v>
      </c>
      <c r="E298" s="45">
        <v>9</v>
      </c>
      <c r="F298" s="45">
        <v>0</v>
      </c>
      <c r="G298" s="45">
        <v>0</v>
      </c>
      <c r="H298" s="45">
        <v>13</v>
      </c>
      <c r="I298" s="45">
        <v>8</v>
      </c>
      <c r="J298" s="45">
        <v>2</v>
      </c>
      <c r="K298" s="45">
        <v>0</v>
      </c>
      <c r="L298" s="45">
        <v>0</v>
      </c>
      <c r="M298" s="44">
        <v>0.3682</v>
      </c>
      <c r="N298" s="44">
        <v>0.0733</v>
      </c>
      <c r="O298" s="44">
        <v>0</v>
      </c>
      <c r="P298" s="45">
        <v>43</v>
      </c>
      <c r="Q298" s="45">
        <v>9</v>
      </c>
      <c r="R298" s="45">
        <v>0</v>
      </c>
      <c r="S298" s="45">
        <f t="shared" si="5"/>
        <v>20.476190476190474</v>
      </c>
      <c r="T298" s="45">
        <f t="shared" si="5"/>
        <v>4.285714285714286</v>
      </c>
      <c r="U298" s="45">
        <f t="shared" si="5"/>
        <v>0</v>
      </c>
      <c r="V298" s="44"/>
      <c r="W298" s="44" t="s">
        <v>5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</row>
    <row r="299" spans="1:29" ht="12.75">
      <c r="A299" s="43" t="s">
        <v>598</v>
      </c>
      <c r="B299" s="44" t="s">
        <v>599</v>
      </c>
      <c r="C299" s="45">
        <v>156</v>
      </c>
      <c r="D299" s="45">
        <v>107</v>
      </c>
      <c r="E299" s="45">
        <v>50</v>
      </c>
      <c r="F299" s="45">
        <v>2</v>
      </c>
      <c r="G299" s="45">
        <v>0</v>
      </c>
      <c r="H299" s="45">
        <v>150</v>
      </c>
      <c r="I299" s="45">
        <v>85</v>
      </c>
      <c r="J299" s="45">
        <v>28</v>
      </c>
      <c r="K299" s="45">
        <v>0</v>
      </c>
      <c r="L299" s="45">
        <v>0</v>
      </c>
      <c r="M299" s="44">
        <v>6.3493</v>
      </c>
      <c r="N299" s="44">
        <v>1.8864</v>
      </c>
      <c r="O299" s="44">
        <v>0.4167</v>
      </c>
      <c r="P299" s="45">
        <v>315</v>
      </c>
      <c r="Q299" s="45">
        <v>52</v>
      </c>
      <c r="R299" s="45">
        <v>0</v>
      </c>
      <c r="S299" s="45">
        <f t="shared" si="5"/>
        <v>150</v>
      </c>
      <c r="T299" s="45">
        <f t="shared" si="5"/>
        <v>24.76190476190476</v>
      </c>
      <c r="U299" s="45">
        <f t="shared" si="5"/>
        <v>0</v>
      </c>
      <c r="V299" s="44"/>
      <c r="W299" s="44" t="s">
        <v>5</v>
      </c>
      <c r="X299" s="44">
        <v>0</v>
      </c>
      <c r="Y299" s="44">
        <v>0</v>
      </c>
      <c r="Z299" s="44">
        <v>0</v>
      </c>
      <c r="AA299" s="44">
        <v>0</v>
      </c>
      <c r="AB299" s="44">
        <v>0</v>
      </c>
      <c r="AC299" s="44">
        <v>0</v>
      </c>
    </row>
    <row r="300" spans="1:29" ht="12.75">
      <c r="A300" s="43" t="s">
        <v>600</v>
      </c>
      <c r="B300" s="44" t="s">
        <v>601</v>
      </c>
      <c r="C300" s="45">
        <v>440</v>
      </c>
      <c r="D300" s="45">
        <v>242</v>
      </c>
      <c r="E300" s="45">
        <v>167</v>
      </c>
      <c r="F300" s="45">
        <v>18</v>
      </c>
      <c r="G300" s="45">
        <v>0</v>
      </c>
      <c r="H300" s="45">
        <v>268</v>
      </c>
      <c r="I300" s="45">
        <v>192</v>
      </c>
      <c r="J300" s="45">
        <v>45</v>
      </c>
      <c r="K300" s="45">
        <v>0</v>
      </c>
      <c r="L300" s="45">
        <v>0</v>
      </c>
      <c r="M300" s="44">
        <v>3.6688</v>
      </c>
      <c r="N300" s="44">
        <v>0.9814</v>
      </c>
      <c r="O300" s="44">
        <v>0.0699</v>
      </c>
      <c r="P300" s="45">
        <v>867</v>
      </c>
      <c r="Q300" s="45">
        <v>185</v>
      </c>
      <c r="R300" s="45">
        <v>0</v>
      </c>
      <c r="S300" s="45">
        <f t="shared" si="5"/>
        <v>412.85714285714283</v>
      </c>
      <c r="T300" s="45">
        <f t="shared" si="5"/>
        <v>88.09523809523809</v>
      </c>
      <c r="U300" s="45">
        <f t="shared" si="5"/>
        <v>0</v>
      </c>
      <c r="V300" s="44"/>
      <c r="W300" s="44" t="s">
        <v>5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0</v>
      </c>
    </row>
    <row r="301" spans="1:29" ht="12.75">
      <c r="A301" s="43" t="s">
        <v>602</v>
      </c>
      <c r="B301" s="44" t="s">
        <v>603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4">
        <v>1.2641</v>
      </c>
      <c r="N301" s="44">
        <v>0.3281</v>
      </c>
      <c r="O301" s="44">
        <v>0.0967</v>
      </c>
      <c r="P301" s="45">
        <v>0</v>
      </c>
      <c r="Q301" s="45">
        <v>0</v>
      </c>
      <c r="R301" s="45">
        <v>0</v>
      </c>
      <c r="S301" s="45">
        <f t="shared" si="5"/>
        <v>0</v>
      </c>
      <c r="T301" s="45">
        <f t="shared" si="5"/>
        <v>0</v>
      </c>
      <c r="U301" s="45">
        <f t="shared" si="5"/>
        <v>0</v>
      </c>
      <c r="V301" s="44"/>
      <c r="W301" s="44" t="s">
        <v>5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0</v>
      </c>
    </row>
    <row r="302" spans="1:29" ht="12.75">
      <c r="A302" s="43" t="s">
        <v>604</v>
      </c>
      <c r="B302" s="44" t="s">
        <v>605</v>
      </c>
      <c r="C302" s="45">
        <v>541</v>
      </c>
      <c r="D302" s="45">
        <v>311</v>
      </c>
      <c r="E302" s="45">
        <v>244</v>
      </c>
      <c r="F302" s="45">
        <v>83</v>
      </c>
      <c r="G302" s="45">
        <v>0</v>
      </c>
      <c r="H302" s="45">
        <v>349</v>
      </c>
      <c r="I302" s="45">
        <v>254</v>
      </c>
      <c r="J302" s="45">
        <v>141</v>
      </c>
      <c r="K302" s="45">
        <v>0</v>
      </c>
      <c r="L302" s="45">
        <v>0</v>
      </c>
      <c r="M302" s="44">
        <v>3.1213</v>
      </c>
      <c r="N302" s="44">
        <v>0.8385</v>
      </c>
      <c r="O302" s="44">
        <v>0.1093</v>
      </c>
      <c r="P302" s="45">
        <v>1179</v>
      </c>
      <c r="Q302" s="45">
        <v>327</v>
      </c>
      <c r="R302" s="45">
        <v>0</v>
      </c>
      <c r="S302" s="45">
        <f t="shared" si="5"/>
        <v>561.4285714285714</v>
      </c>
      <c r="T302" s="45">
        <f t="shared" si="5"/>
        <v>155.7142857142857</v>
      </c>
      <c r="U302" s="45">
        <f t="shared" si="5"/>
        <v>0</v>
      </c>
      <c r="V302" s="44"/>
      <c r="W302" s="44" t="s">
        <v>5</v>
      </c>
      <c r="X302" s="44">
        <v>1</v>
      </c>
      <c r="Y302" s="44">
        <v>0</v>
      </c>
      <c r="Z302" s="44">
        <v>0</v>
      </c>
      <c r="AA302" s="44">
        <v>3</v>
      </c>
      <c r="AB302" s="44">
        <v>0</v>
      </c>
      <c r="AC302" s="44">
        <v>0</v>
      </c>
    </row>
    <row r="303" spans="1:29" ht="12.75">
      <c r="A303" s="43" t="s">
        <v>606</v>
      </c>
      <c r="B303" s="44" t="s">
        <v>607</v>
      </c>
      <c r="C303" s="45">
        <v>17</v>
      </c>
      <c r="D303" s="45">
        <v>0</v>
      </c>
      <c r="E303" s="45">
        <v>0</v>
      </c>
      <c r="F303" s="45">
        <v>0</v>
      </c>
      <c r="G303" s="45">
        <v>0</v>
      </c>
      <c r="H303" s="45">
        <v>2</v>
      </c>
      <c r="I303" s="45">
        <v>0</v>
      </c>
      <c r="J303" s="45">
        <v>0</v>
      </c>
      <c r="K303" s="45">
        <v>0</v>
      </c>
      <c r="L303" s="45">
        <v>0</v>
      </c>
      <c r="M303" s="44">
        <v>0.4529</v>
      </c>
      <c r="N303" s="44">
        <v>0.117</v>
      </c>
      <c r="O303" s="44">
        <v>0</v>
      </c>
      <c r="P303" s="45">
        <v>17</v>
      </c>
      <c r="Q303" s="45">
        <v>0</v>
      </c>
      <c r="R303" s="45">
        <v>0</v>
      </c>
      <c r="S303" s="45">
        <f t="shared" si="5"/>
        <v>8.095238095238095</v>
      </c>
      <c r="T303" s="45">
        <f t="shared" si="5"/>
        <v>0</v>
      </c>
      <c r="U303" s="45">
        <f t="shared" si="5"/>
        <v>0</v>
      </c>
      <c r="V303" s="44"/>
      <c r="W303" s="44" t="s">
        <v>5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</row>
    <row r="304" spans="1:29" ht="12.75">
      <c r="A304" s="43" t="s">
        <v>608</v>
      </c>
      <c r="B304" s="44" t="s">
        <v>609</v>
      </c>
      <c r="C304" s="45">
        <v>147</v>
      </c>
      <c r="D304" s="45">
        <v>62</v>
      </c>
      <c r="E304" s="45">
        <v>40</v>
      </c>
      <c r="F304" s="45">
        <v>34</v>
      </c>
      <c r="G304" s="45">
        <v>0</v>
      </c>
      <c r="H304" s="45">
        <v>93</v>
      </c>
      <c r="I304" s="45">
        <v>40</v>
      </c>
      <c r="J304" s="45">
        <v>42</v>
      </c>
      <c r="K304" s="45">
        <v>7</v>
      </c>
      <c r="L304" s="45">
        <v>0</v>
      </c>
      <c r="M304" s="44">
        <v>6.6337</v>
      </c>
      <c r="N304" s="44">
        <v>1.5522</v>
      </c>
      <c r="O304" s="44">
        <v>0.3645</v>
      </c>
      <c r="P304" s="45">
        <v>283</v>
      </c>
      <c r="Q304" s="45">
        <v>74</v>
      </c>
      <c r="R304" s="45">
        <v>0</v>
      </c>
      <c r="S304" s="45">
        <f t="shared" si="5"/>
        <v>134.76190476190476</v>
      </c>
      <c r="T304" s="45">
        <f t="shared" si="5"/>
        <v>35.238095238095234</v>
      </c>
      <c r="U304" s="45">
        <f t="shared" si="5"/>
        <v>0</v>
      </c>
      <c r="V304" s="44"/>
      <c r="W304" s="44" t="s">
        <v>5</v>
      </c>
      <c r="X304" s="44">
        <v>0</v>
      </c>
      <c r="Y304" s="44">
        <v>0</v>
      </c>
      <c r="Z304" s="44">
        <v>0</v>
      </c>
      <c r="AA304" s="44">
        <v>0</v>
      </c>
      <c r="AB304" s="44">
        <v>0</v>
      </c>
      <c r="AC304" s="44">
        <v>0</v>
      </c>
    </row>
    <row r="305" spans="1:29" ht="12.75">
      <c r="A305" s="43" t="s">
        <v>610</v>
      </c>
      <c r="B305" s="44" t="s">
        <v>611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4">
        <v>0.2283</v>
      </c>
      <c r="N305" s="44">
        <v>0.073</v>
      </c>
      <c r="O305" s="44">
        <v>0.0076</v>
      </c>
      <c r="P305" s="45">
        <v>0</v>
      </c>
      <c r="Q305" s="45">
        <v>0</v>
      </c>
      <c r="R305" s="45">
        <v>0</v>
      </c>
      <c r="S305" s="45">
        <f t="shared" si="5"/>
        <v>0</v>
      </c>
      <c r="T305" s="45">
        <f t="shared" si="5"/>
        <v>0</v>
      </c>
      <c r="U305" s="45">
        <f t="shared" si="5"/>
        <v>0</v>
      </c>
      <c r="V305" s="44"/>
      <c r="W305" s="44" t="s">
        <v>5</v>
      </c>
      <c r="X305" s="44">
        <v>0</v>
      </c>
      <c r="Y305" s="44">
        <v>0</v>
      </c>
      <c r="Z305" s="44">
        <v>0</v>
      </c>
      <c r="AA305" s="44">
        <v>0</v>
      </c>
      <c r="AB305" s="44">
        <v>0</v>
      </c>
      <c r="AC305" s="44">
        <v>0</v>
      </c>
    </row>
    <row r="306" spans="1:29" ht="12.75">
      <c r="A306" s="43" t="s">
        <v>612</v>
      </c>
      <c r="B306" s="44" t="s">
        <v>613</v>
      </c>
      <c r="C306" s="45">
        <v>35</v>
      </c>
      <c r="D306" s="45">
        <v>10</v>
      </c>
      <c r="E306" s="45">
        <v>5</v>
      </c>
      <c r="F306" s="45">
        <v>2</v>
      </c>
      <c r="G306" s="45">
        <v>0</v>
      </c>
      <c r="H306" s="45">
        <v>16</v>
      </c>
      <c r="I306" s="45">
        <v>7</v>
      </c>
      <c r="J306" s="45">
        <v>3</v>
      </c>
      <c r="K306" s="45">
        <v>0</v>
      </c>
      <c r="L306" s="45">
        <v>0</v>
      </c>
      <c r="M306" s="44">
        <v>0.8271</v>
      </c>
      <c r="N306" s="44">
        <v>0.1931</v>
      </c>
      <c r="O306" s="44">
        <v>0.0434</v>
      </c>
      <c r="P306" s="45">
        <v>52</v>
      </c>
      <c r="Q306" s="45">
        <v>7</v>
      </c>
      <c r="R306" s="45">
        <v>0</v>
      </c>
      <c r="S306" s="45">
        <f t="shared" si="5"/>
        <v>24.76190476190476</v>
      </c>
      <c r="T306" s="45">
        <f t="shared" si="5"/>
        <v>3.333333333333333</v>
      </c>
      <c r="U306" s="45">
        <f t="shared" si="5"/>
        <v>0</v>
      </c>
      <c r="V306" s="44"/>
      <c r="W306" s="44" t="s">
        <v>5</v>
      </c>
      <c r="X306" s="44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0</v>
      </c>
    </row>
    <row r="307" spans="1:29" ht="12.75">
      <c r="A307" s="43" t="s">
        <v>614</v>
      </c>
      <c r="B307" s="44" t="s">
        <v>615</v>
      </c>
      <c r="C307" s="45">
        <v>119</v>
      </c>
      <c r="D307" s="45">
        <v>32</v>
      </c>
      <c r="E307" s="45">
        <v>7</v>
      </c>
      <c r="F307" s="45">
        <v>2</v>
      </c>
      <c r="G307" s="45">
        <v>0</v>
      </c>
      <c r="H307" s="45">
        <v>51</v>
      </c>
      <c r="I307" s="45">
        <v>11</v>
      </c>
      <c r="J307" s="45">
        <v>3</v>
      </c>
      <c r="K307" s="45">
        <v>0</v>
      </c>
      <c r="L307" s="45">
        <v>0</v>
      </c>
      <c r="M307" s="44">
        <v>2.0536</v>
      </c>
      <c r="N307" s="44">
        <v>0.4877</v>
      </c>
      <c r="O307" s="44">
        <v>0.0746</v>
      </c>
      <c r="P307" s="45">
        <v>160</v>
      </c>
      <c r="Q307" s="45">
        <v>9</v>
      </c>
      <c r="R307" s="45">
        <v>0</v>
      </c>
      <c r="S307" s="45">
        <f t="shared" si="5"/>
        <v>76.19047619047619</v>
      </c>
      <c r="T307" s="45">
        <f t="shared" si="5"/>
        <v>4.285714285714286</v>
      </c>
      <c r="U307" s="45">
        <f t="shared" si="5"/>
        <v>0</v>
      </c>
      <c r="V307" s="44"/>
      <c r="W307" s="44" t="s">
        <v>5</v>
      </c>
      <c r="X307" s="44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0</v>
      </c>
    </row>
    <row r="308" spans="1:29" ht="12.75">
      <c r="A308" s="43" t="s">
        <v>616</v>
      </c>
      <c r="B308" s="44" t="s">
        <v>617</v>
      </c>
      <c r="C308" s="45">
        <v>321</v>
      </c>
      <c r="D308" s="45">
        <v>183</v>
      </c>
      <c r="E308" s="45">
        <v>114</v>
      </c>
      <c r="F308" s="45">
        <v>4</v>
      </c>
      <c r="G308" s="45">
        <v>0</v>
      </c>
      <c r="H308" s="45">
        <v>201</v>
      </c>
      <c r="I308" s="45">
        <v>133</v>
      </c>
      <c r="J308" s="45">
        <v>13</v>
      </c>
      <c r="K308" s="45">
        <v>0</v>
      </c>
      <c r="L308" s="45">
        <v>0</v>
      </c>
      <c r="M308" s="44">
        <v>4.2331</v>
      </c>
      <c r="N308" s="44">
        <v>1.0543</v>
      </c>
      <c r="O308" s="44">
        <v>0.1941</v>
      </c>
      <c r="P308" s="45">
        <v>622</v>
      </c>
      <c r="Q308" s="45">
        <v>118</v>
      </c>
      <c r="R308" s="45">
        <v>0</v>
      </c>
      <c r="S308" s="45">
        <f t="shared" si="5"/>
        <v>296.1904761904762</v>
      </c>
      <c r="T308" s="45">
        <f t="shared" si="5"/>
        <v>56.19047619047619</v>
      </c>
      <c r="U308" s="45">
        <f t="shared" si="5"/>
        <v>0</v>
      </c>
      <c r="V308" s="44"/>
      <c r="W308" s="44" t="s">
        <v>5</v>
      </c>
      <c r="X308" s="44">
        <v>1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</row>
    <row r="309" spans="1:29" ht="12.75">
      <c r="A309" s="43" t="s">
        <v>618</v>
      </c>
      <c r="B309" s="44" t="s">
        <v>619</v>
      </c>
      <c r="C309" s="45">
        <v>68</v>
      </c>
      <c r="D309" s="45">
        <v>47</v>
      </c>
      <c r="E309" s="45">
        <v>37</v>
      </c>
      <c r="F309" s="45">
        <v>19</v>
      </c>
      <c r="G309" s="45">
        <v>2</v>
      </c>
      <c r="H309" s="45">
        <v>49</v>
      </c>
      <c r="I309" s="45">
        <v>40</v>
      </c>
      <c r="J309" s="45">
        <v>29</v>
      </c>
      <c r="K309" s="45">
        <v>2</v>
      </c>
      <c r="L309" s="45">
        <v>0</v>
      </c>
      <c r="M309" s="44">
        <v>1.654</v>
      </c>
      <c r="N309" s="44">
        <v>0.4042</v>
      </c>
      <c r="O309" s="44">
        <v>0.0604</v>
      </c>
      <c r="P309" s="45">
        <v>173</v>
      </c>
      <c r="Q309" s="45">
        <v>58</v>
      </c>
      <c r="R309" s="45">
        <v>2</v>
      </c>
      <c r="S309" s="45">
        <f t="shared" si="5"/>
        <v>82.38095238095238</v>
      </c>
      <c r="T309" s="45">
        <f t="shared" si="5"/>
        <v>27.619047619047617</v>
      </c>
      <c r="U309" s="45">
        <f t="shared" si="5"/>
        <v>0.9523809523809523</v>
      </c>
      <c r="V309" s="44"/>
      <c r="W309" s="44" t="s">
        <v>5</v>
      </c>
      <c r="X309" s="44">
        <v>0</v>
      </c>
      <c r="Y309" s="44">
        <v>0</v>
      </c>
      <c r="Z309" s="44">
        <v>0</v>
      </c>
      <c r="AA309" s="44">
        <v>0</v>
      </c>
      <c r="AB309" s="44">
        <v>0</v>
      </c>
      <c r="AC309" s="44">
        <v>0</v>
      </c>
    </row>
    <row r="310" spans="1:29" ht="12.75">
      <c r="A310" s="43" t="s">
        <v>620</v>
      </c>
      <c r="B310" s="44" t="s">
        <v>621</v>
      </c>
      <c r="C310" s="45">
        <v>4</v>
      </c>
      <c r="D310" s="45">
        <v>0</v>
      </c>
      <c r="E310" s="45">
        <v>0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4">
        <v>0.174</v>
      </c>
      <c r="N310" s="44">
        <v>0.0388</v>
      </c>
      <c r="O310" s="44">
        <v>0</v>
      </c>
      <c r="P310" s="45">
        <v>4</v>
      </c>
      <c r="Q310" s="45">
        <v>0</v>
      </c>
      <c r="R310" s="45">
        <v>0</v>
      </c>
      <c r="S310" s="45">
        <f t="shared" si="5"/>
        <v>1.9047619047619047</v>
      </c>
      <c r="T310" s="45">
        <f t="shared" si="5"/>
        <v>0</v>
      </c>
      <c r="U310" s="45">
        <f t="shared" si="5"/>
        <v>0</v>
      </c>
      <c r="V310" s="44"/>
      <c r="W310" s="44" t="s">
        <v>5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0</v>
      </c>
    </row>
    <row r="311" spans="1:29" ht="12.75">
      <c r="A311" s="43" t="s">
        <v>622</v>
      </c>
      <c r="B311" s="44" t="s">
        <v>623</v>
      </c>
      <c r="C311" s="45">
        <v>0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4">
        <v>0.0004</v>
      </c>
      <c r="N311" s="44">
        <v>0</v>
      </c>
      <c r="O311" s="44">
        <v>0</v>
      </c>
      <c r="P311" s="45">
        <v>0</v>
      </c>
      <c r="Q311" s="45">
        <v>0</v>
      </c>
      <c r="R311" s="45">
        <v>0</v>
      </c>
      <c r="S311" s="45">
        <f t="shared" si="5"/>
        <v>0</v>
      </c>
      <c r="T311" s="45">
        <f t="shared" si="5"/>
        <v>0</v>
      </c>
      <c r="U311" s="45">
        <f t="shared" si="5"/>
        <v>0</v>
      </c>
      <c r="V311" s="44"/>
      <c r="W311" s="44" t="s">
        <v>5</v>
      </c>
      <c r="X311" s="44">
        <v>0</v>
      </c>
      <c r="Y311" s="44">
        <v>0</v>
      </c>
      <c r="Z311" s="44">
        <v>0</v>
      </c>
      <c r="AA311" s="44">
        <v>0</v>
      </c>
      <c r="AB311" s="44">
        <v>0</v>
      </c>
      <c r="AC311" s="44">
        <v>0</v>
      </c>
    </row>
    <row r="312" spans="1:29" ht="12.75">
      <c r="A312" s="43" t="s">
        <v>624</v>
      </c>
      <c r="B312" s="44" t="s">
        <v>625</v>
      </c>
      <c r="C312" s="45">
        <v>26</v>
      </c>
      <c r="D312" s="45">
        <v>14</v>
      </c>
      <c r="E312" s="45">
        <v>7</v>
      </c>
      <c r="F312" s="45">
        <v>9</v>
      </c>
      <c r="G312" s="45">
        <v>0</v>
      </c>
      <c r="H312" s="45">
        <v>18</v>
      </c>
      <c r="I312" s="45">
        <v>10</v>
      </c>
      <c r="J312" s="45">
        <v>11</v>
      </c>
      <c r="K312" s="45">
        <v>2</v>
      </c>
      <c r="L312" s="45">
        <v>0</v>
      </c>
      <c r="M312" s="44">
        <v>12.0405</v>
      </c>
      <c r="N312" s="44">
        <v>3.5019</v>
      </c>
      <c r="O312" s="44">
        <v>0.8018</v>
      </c>
      <c r="P312" s="45">
        <v>56</v>
      </c>
      <c r="Q312" s="45">
        <v>16</v>
      </c>
      <c r="R312" s="45">
        <v>0</v>
      </c>
      <c r="S312" s="45">
        <f t="shared" si="5"/>
        <v>26.666666666666664</v>
      </c>
      <c r="T312" s="45">
        <f t="shared" si="5"/>
        <v>7.619047619047619</v>
      </c>
      <c r="U312" s="45">
        <f t="shared" si="5"/>
        <v>0</v>
      </c>
      <c r="V312" s="44"/>
      <c r="W312" s="44" t="s">
        <v>5</v>
      </c>
      <c r="X312" s="44">
        <v>0</v>
      </c>
      <c r="Y312" s="44">
        <v>0</v>
      </c>
      <c r="Z312" s="44">
        <v>0</v>
      </c>
      <c r="AA312" s="44">
        <v>0</v>
      </c>
      <c r="AB312" s="44">
        <v>0</v>
      </c>
      <c r="AC312" s="44">
        <v>0</v>
      </c>
    </row>
    <row r="313" spans="1:29" ht="12.75">
      <c r="A313" s="43" t="s">
        <v>626</v>
      </c>
      <c r="B313" s="44" t="s">
        <v>627</v>
      </c>
      <c r="C313" s="45">
        <v>31</v>
      </c>
      <c r="D313" s="45">
        <v>43</v>
      </c>
      <c r="E313" s="45">
        <v>39</v>
      </c>
      <c r="F313" s="45">
        <v>7</v>
      </c>
      <c r="G313" s="45">
        <v>0</v>
      </c>
      <c r="H313" s="45">
        <v>42</v>
      </c>
      <c r="I313" s="45">
        <v>42</v>
      </c>
      <c r="J313" s="45">
        <v>12</v>
      </c>
      <c r="K313" s="45">
        <v>0</v>
      </c>
      <c r="L313" s="45">
        <v>0</v>
      </c>
      <c r="M313" s="44">
        <v>0.8936</v>
      </c>
      <c r="N313" s="44">
        <v>0.2272</v>
      </c>
      <c r="O313" s="44">
        <v>0.0074</v>
      </c>
      <c r="P313" s="45">
        <v>120</v>
      </c>
      <c r="Q313" s="45">
        <v>46</v>
      </c>
      <c r="R313" s="45">
        <v>0</v>
      </c>
      <c r="S313" s="45">
        <f t="shared" si="5"/>
        <v>57.14285714285714</v>
      </c>
      <c r="T313" s="45">
        <f t="shared" si="5"/>
        <v>21.904761904761905</v>
      </c>
      <c r="U313" s="45">
        <f t="shared" si="5"/>
        <v>0</v>
      </c>
      <c r="V313" s="44"/>
      <c r="W313" s="44" t="s">
        <v>5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</row>
    <row r="314" spans="1:29" ht="12.75">
      <c r="A314" s="43" t="s">
        <v>628</v>
      </c>
      <c r="B314" s="44" t="s">
        <v>629</v>
      </c>
      <c r="C314" s="45">
        <v>36</v>
      </c>
      <c r="D314" s="45">
        <v>2</v>
      </c>
      <c r="E314" s="45">
        <v>0</v>
      </c>
      <c r="F314" s="45">
        <v>0</v>
      </c>
      <c r="G314" s="45">
        <v>0</v>
      </c>
      <c r="H314" s="45">
        <v>7</v>
      </c>
      <c r="I314" s="45">
        <v>0</v>
      </c>
      <c r="J314" s="45">
        <v>0</v>
      </c>
      <c r="K314" s="45">
        <v>0</v>
      </c>
      <c r="L314" s="45">
        <v>0</v>
      </c>
      <c r="M314" s="44">
        <v>0.8132</v>
      </c>
      <c r="N314" s="44">
        <v>0.2113</v>
      </c>
      <c r="O314" s="44">
        <v>0.0358</v>
      </c>
      <c r="P314" s="45">
        <v>38</v>
      </c>
      <c r="Q314" s="45">
        <v>0</v>
      </c>
      <c r="R314" s="45">
        <v>0</v>
      </c>
      <c r="S314" s="45">
        <f t="shared" si="5"/>
        <v>18.095238095238095</v>
      </c>
      <c r="T314" s="45">
        <f t="shared" si="5"/>
        <v>0</v>
      </c>
      <c r="U314" s="45">
        <f t="shared" si="5"/>
        <v>0</v>
      </c>
      <c r="V314" s="44"/>
      <c r="W314" s="44" t="s">
        <v>5</v>
      </c>
      <c r="X314" s="44">
        <v>0</v>
      </c>
      <c r="Y314" s="44">
        <v>0</v>
      </c>
      <c r="Z314" s="44">
        <v>0</v>
      </c>
      <c r="AA314" s="44">
        <v>0</v>
      </c>
      <c r="AB314" s="44">
        <v>0</v>
      </c>
      <c r="AC314" s="44">
        <v>0</v>
      </c>
    </row>
    <row r="315" spans="1:29" ht="12.75">
      <c r="A315" s="43" t="s">
        <v>630</v>
      </c>
      <c r="B315" s="44" t="s">
        <v>631</v>
      </c>
      <c r="C315" s="45">
        <v>289</v>
      </c>
      <c r="D315" s="45">
        <v>208</v>
      </c>
      <c r="E315" s="45">
        <v>93</v>
      </c>
      <c r="F315" s="45">
        <v>8</v>
      </c>
      <c r="G315" s="45">
        <v>0</v>
      </c>
      <c r="H315" s="45">
        <v>252</v>
      </c>
      <c r="I315" s="45">
        <v>125</v>
      </c>
      <c r="J315" s="45">
        <v>17</v>
      </c>
      <c r="K315" s="45">
        <v>0</v>
      </c>
      <c r="L315" s="45">
        <v>0</v>
      </c>
      <c r="M315" s="44">
        <v>4.3487</v>
      </c>
      <c r="N315" s="44">
        <v>1.0859</v>
      </c>
      <c r="O315" s="44">
        <v>0.1631</v>
      </c>
      <c r="P315" s="45">
        <v>598</v>
      </c>
      <c r="Q315" s="45">
        <v>101</v>
      </c>
      <c r="R315" s="45">
        <v>0</v>
      </c>
      <c r="S315" s="45">
        <f t="shared" si="5"/>
        <v>284.76190476190476</v>
      </c>
      <c r="T315" s="45">
        <f t="shared" si="5"/>
        <v>48.095238095238095</v>
      </c>
      <c r="U315" s="45">
        <f t="shared" si="5"/>
        <v>0</v>
      </c>
      <c r="V315" s="44"/>
      <c r="W315" s="44" t="s">
        <v>5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0</v>
      </c>
    </row>
    <row r="316" spans="1:29" ht="12.75">
      <c r="A316" s="43" t="s">
        <v>632</v>
      </c>
      <c r="B316" s="44" t="s">
        <v>633</v>
      </c>
      <c r="C316" s="45">
        <v>273</v>
      </c>
      <c r="D316" s="45">
        <v>150</v>
      </c>
      <c r="E316" s="45">
        <v>90</v>
      </c>
      <c r="F316" s="45">
        <v>68</v>
      </c>
      <c r="G316" s="45">
        <v>0</v>
      </c>
      <c r="H316" s="45">
        <v>181</v>
      </c>
      <c r="I316" s="45">
        <v>108</v>
      </c>
      <c r="J316" s="45">
        <v>92</v>
      </c>
      <c r="K316" s="45">
        <v>6</v>
      </c>
      <c r="L316" s="45">
        <v>0</v>
      </c>
      <c r="M316" s="44">
        <v>3.3015</v>
      </c>
      <c r="N316" s="44">
        <v>0.8075</v>
      </c>
      <c r="O316" s="44">
        <v>0.1694</v>
      </c>
      <c r="P316" s="45">
        <v>581</v>
      </c>
      <c r="Q316" s="45">
        <v>158</v>
      </c>
      <c r="R316" s="45">
        <v>0</v>
      </c>
      <c r="S316" s="45">
        <f t="shared" si="5"/>
        <v>276.66666666666663</v>
      </c>
      <c r="T316" s="45">
        <f t="shared" si="5"/>
        <v>75.23809523809524</v>
      </c>
      <c r="U316" s="45">
        <f t="shared" si="5"/>
        <v>0</v>
      </c>
      <c r="V316" s="44"/>
      <c r="W316" s="44" t="s">
        <v>5</v>
      </c>
      <c r="X316" s="44">
        <v>1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</row>
    <row r="317" spans="1:29" ht="12.75">
      <c r="A317" s="43" t="s">
        <v>634</v>
      </c>
      <c r="B317" s="44" t="s">
        <v>635</v>
      </c>
      <c r="C317" s="45">
        <v>91</v>
      </c>
      <c r="D317" s="45">
        <v>36</v>
      </c>
      <c r="E317" s="45">
        <v>48</v>
      </c>
      <c r="F317" s="45">
        <v>27</v>
      </c>
      <c r="G317" s="45">
        <v>0</v>
      </c>
      <c r="H317" s="45">
        <v>51</v>
      </c>
      <c r="I317" s="45">
        <v>40</v>
      </c>
      <c r="J317" s="45">
        <v>44</v>
      </c>
      <c r="K317" s="45">
        <v>1</v>
      </c>
      <c r="L317" s="45">
        <v>0</v>
      </c>
      <c r="M317" s="44">
        <v>1.2232</v>
      </c>
      <c r="N317" s="44">
        <v>0.3082</v>
      </c>
      <c r="O317" s="44">
        <v>0.0612</v>
      </c>
      <c r="P317" s="45">
        <v>202</v>
      </c>
      <c r="Q317" s="45">
        <v>75</v>
      </c>
      <c r="R317" s="45">
        <v>0</v>
      </c>
      <c r="S317" s="45">
        <f t="shared" si="5"/>
        <v>96.19047619047619</v>
      </c>
      <c r="T317" s="45">
        <f t="shared" si="5"/>
        <v>35.714285714285715</v>
      </c>
      <c r="U317" s="45">
        <f t="shared" si="5"/>
        <v>0</v>
      </c>
      <c r="V317" s="44"/>
      <c r="W317" s="44" t="s">
        <v>5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</row>
    <row r="318" spans="1:29" ht="12.75">
      <c r="A318" s="43" t="s">
        <v>636</v>
      </c>
      <c r="B318" s="44" t="s">
        <v>637</v>
      </c>
      <c r="C318" s="45">
        <v>0</v>
      </c>
      <c r="D318" s="45">
        <v>0</v>
      </c>
      <c r="E318" s="45">
        <v>0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4">
        <v>3.2302</v>
      </c>
      <c r="N318" s="44">
        <v>1.2809</v>
      </c>
      <c r="O318" s="44">
        <v>0.3606</v>
      </c>
      <c r="P318" s="45">
        <v>0</v>
      </c>
      <c r="Q318" s="45">
        <v>0</v>
      </c>
      <c r="R318" s="45">
        <v>0</v>
      </c>
      <c r="S318" s="45">
        <f t="shared" si="5"/>
        <v>0</v>
      </c>
      <c r="T318" s="45">
        <f t="shared" si="5"/>
        <v>0</v>
      </c>
      <c r="U318" s="45">
        <f t="shared" si="5"/>
        <v>0</v>
      </c>
      <c r="V318" s="44"/>
      <c r="W318" s="44" t="s">
        <v>5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</row>
    <row r="319" spans="1:29" ht="12.75">
      <c r="A319" s="43" t="s">
        <v>638</v>
      </c>
      <c r="B319" s="44" t="s">
        <v>639</v>
      </c>
      <c r="C319" s="45">
        <v>2</v>
      </c>
      <c r="D319" s="45">
        <v>0</v>
      </c>
      <c r="E319" s="45">
        <v>2</v>
      </c>
      <c r="F319" s="45">
        <v>2</v>
      </c>
      <c r="G319" s="45">
        <v>0</v>
      </c>
      <c r="H319" s="45">
        <v>1</v>
      </c>
      <c r="I319" s="45">
        <v>2</v>
      </c>
      <c r="J319" s="45">
        <v>1</v>
      </c>
      <c r="K319" s="45">
        <v>0</v>
      </c>
      <c r="L319" s="45">
        <v>0</v>
      </c>
      <c r="M319" s="44">
        <v>1.1843</v>
      </c>
      <c r="N319" s="44">
        <v>0.2866</v>
      </c>
      <c r="O319" s="44">
        <v>0.0254</v>
      </c>
      <c r="P319" s="45">
        <v>6</v>
      </c>
      <c r="Q319" s="45">
        <v>4</v>
      </c>
      <c r="R319" s="45">
        <v>0</v>
      </c>
      <c r="S319" s="45">
        <f t="shared" si="5"/>
        <v>2.857142857142857</v>
      </c>
      <c r="T319" s="45">
        <f t="shared" si="5"/>
        <v>1.9047619047619047</v>
      </c>
      <c r="U319" s="45">
        <f t="shared" si="5"/>
        <v>0</v>
      </c>
      <c r="V319" s="44"/>
      <c r="W319" s="44" t="s">
        <v>5</v>
      </c>
      <c r="X319" s="44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0</v>
      </c>
    </row>
    <row r="320" spans="1:29" ht="12.75">
      <c r="A320" s="43" t="s">
        <v>640</v>
      </c>
      <c r="B320" s="44" t="s">
        <v>641</v>
      </c>
      <c r="C320" s="45">
        <v>96</v>
      </c>
      <c r="D320" s="45">
        <v>31</v>
      </c>
      <c r="E320" s="45">
        <v>38</v>
      </c>
      <c r="F320" s="45">
        <v>0</v>
      </c>
      <c r="G320" s="45">
        <v>0</v>
      </c>
      <c r="H320" s="45">
        <v>36</v>
      </c>
      <c r="I320" s="45">
        <v>29</v>
      </c>
      <c r="J320" s="45">
        <v>21</v>
      </c>
      <c r="K320" s="45">
        <v>0</v>
      </c>
      <c r="L320" s="45">
        <v>0</v>
      </c>
      <c r="M320" s="44">
        <v>1.7127</v>
      </c>
      <c r="N320" s="44">
        <v>0.4154</v>
      </c>
      <c r="O320" s="44">
        <v>0.0765</v>
      </c>
      <c r="P320" s="45">
        <v>165</v>
      </c>
      <c r="Q320" s="45">
        <v>38</v>
      </c>
      <c r="R320" s="45">
        <v>0</v>
      </c>
      <c r="S320" s="45">
        <f t="shared" si="5"/>
        <v>78.57142857142857</v>
      </c>
      <c r="T320" s="45">
        <f t="shared" si="5"/>
        <v>18.095238095238095</v>
      </c>
      <c r="U320" s="45">
        <f t="shared" si="5"/>
        <v>0</v>
      </c>
      <c r="V320" s="44"/>
      <c r="W320" s="44" t="s">
        <v>5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</row>
    <row r="321" spans="1:29" ht="12.75">
      <c r="A321" s="43" t="s">
        <v>642</v>
      </c>
      <c r="B321" s="44" t="s">
        <v>643</v>
      </c>
      <c r="C321" s="45">
        <v>350</v>
      </c>
      <c r="D321" s="45">
        <v>197</v>
      </c>
      <c r="E321" s="45">
        <v>140</v>
      </c>
      <c r="F321" s="45">
        <v>4</v>
      </c>
      <c r="G321" s="45">
        <v>0</v>
      </c>
      <c r="H321" s="45">
        <v>242</v>
      </c>
      <c r="I321" s="45">
        <v>165</v>
      </c>
      <c r="J321" s="45">
        <v>10</v>
      </c>
      <c r="K321" s="45">
        <v>0</v>
      </c>
      <c r="L321" s="45">
        <v>0</v>
      </c>
      <c r="M321" s="44">
        <v>3.6338</v>
      </c>
      <c r="N321" s="44">
        <v>0.9794</v>
      </c>
      <c r="O321" s="44">
        <v>0.1371</v>
      </c>
      <c r="P321" s="45">
        <v>691</v>
      </c>
      <c r="Q321" s="45">
        <v>144</v>
      </c>
      <c r="R321" s="45">
        <v>0</v>
      </c>
      <c r="S321" s="45">
        <f t="shared" si="5"/>
        <v>329.04761904761904</v>
      </c>
      <c r="T321" s="45">
        <f t="shared" si="5"/>
        <v>68.57142857142857</v>
      </c>
      <c r="U321" s="45">
        <f t="shared" si="5"/>
        <v>0</v>
      </c>
      <c r="V321" s="44"/>
      <c r="W321" s="44" t="s">
        <v>5</v>
      </c>
      <c r="X321" s="44">
        <v>1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</row>
    <row r="322" spans="1:29" ht="12.75">
      <c r="A322" s="43" t="s">
        <v>644</v>
      </c>
      <c r="B322" s="44" t="s">
        <v>645</v>
      </c>
      <c r="C322" s="45">
        <v>445</v>
      </c>
      <c r="D322" s="45">
        <v>132</v>
      </c>
      <c r="E322" s="45">
        <v>13</v>
      </c>
      <c r="F322" s="45">
        <v>2</v>
      </c>
      <c r="G322" s="45">
        <v>0</v>
      </c>
      <c r="H322" s="45">
        <v>325</v>
      </c>
      <c r="I322" s="45">
        <v>68</v>
      </c>
      <c r="J322" s="45">
        <v>6</v>
      </c>
      <c r="K322" s="45">
        <v>1</v>
      </c>
      <c r="L322" s="45">
        <v>0</v>
      </c>
      <c r="M322" s="44">
        <v>8.4991</v>
      </c>
      <c r="N322" s="44">
        <v>2.4393</v>
      </c>
      <c r="O322" s="44">
        <v>0.6026</v>
      </c>
      <c r="P322" s="45">
        <v>592</v>
      </c>
      <c r="Q322" s="45">
        <v>15</v>
      </c>
      <c r="R322" s="45">
        <v>0</v>
      </c>
      <c r="S322" s="45">
        <f t="shared" si="5"/>
        <v>281.90476190476187</v>
      </c>
      <c r="T322" s="45">
        <f t="shared" si="5"/>
        <v>7.142857142857142</v>
      </c>
      <c r="U322" s="45">
        <f t="shared" si="5"/>
        <v>0</v>
      </c>
      <c r="V322" s="44"/>
      <c r="W322" s="44" t="s">
        <v>5</v>
      </c>
      <c r="X322" s="44">
        <v>0</v>
      </c>
      <c r="Y322" s="44">
        <v>0</v>
      </c>
      <c r="Z322" s="44">
        <v>0</v>
      </c>
      <c r="AA322" s="44">
        <v>0</v>
      </c>
      <c r="AB322" s="44">
        <v>0</v>
      </c>
      <c r="AC322" s="44">
        <v>0</v>
      </c>
    </row>
    <row r="323" spans="1:29" ht="12.75">
      <c r="A323" s="43" t="s">
        <v>646</v>
      </c>
      <c r="B323" s="44" t="s">
        <v>647</v>
      </c>
      <c r="C323" s="45">
        <v>417</v>
      </c>
      <c r="D323" s="45">
        <v>124</v>
      </c>
      <c r="E323" s="45">
        <v>88</v>
      </c>
      <c r="F323" s="45">
        <v>37</v>
      </c>
      <c r="G323" s="45">
        <v>0</v>
      </c>
      <c r="H323" s="45">
        <v>208</v>
      </c>
      <c r="I323" s="45">
        <v>98</v>
      </c>
      <c r="J323" s="45">
        <v>68</v>
      </c>
      <c r="K323" s="45">
        <v>1</v>
      </c>
      <c r="L323" s="45">
        <v>0</v>
      </c>
      <c r="M323" s="44">
        <v>3.9215</v>
      </c>
      <c r="N323" s="44">
        <v>0.8874</v>
      </c>
      <c r="O323" s="44">
        <v>0.1743</v>
      </c>
      <c r="P323" s="45">
        <v>666</v>
      </c>
      <c r="Q323" s="45">
        <v>125</v>
      </c>
      <c r="R323" s="45">
        <v>0</v>
      </c>
      <c r="S323" s="45">
        <f aca="true" t="shared" si="6" ref="S323:U331">P323/2.1</f>
        <v>317.1428571428571</v>
      </c>
      <c r="T323" s="45">
        <f t="shared" si="6"/>
        <v>59.52380952380952</v>
      </c>
      <c r="U323" s="45">
        <f t="shared" si="6"/>
        <v>0</v>
      </c>
      <c r="V323" s="44"/>
      <c r="W323" s="44" t="s">
        <v>5</v>
      </c>
      <c r="X323" s="44">
        <v>0</v>
      </c>
      <c r="Y323" s="44">
        <v>0</v>
      </c>
      <c r="Z323" s="44">
        <v>0</v>
      </c>
      <c r="AA323" s="44">
        <v>2</v>
      </c>
      <c r="AB323" s="44">
        <v>0</v>
      </c>
      <c r="AC323" s="44">
        <v>0</v>
      </c>
    </row>
    <row r="324" spans="1:29" ht="12.75">
      <c r="A324" s="43" t="s">
        <v>648</v>
      </c>
      <c r="B324" s="44" t="s">
        <v>649</v>
      </c>
      <c r="C324" s="45">
        <v>71</v>
      </c>
      <c r="D324" s="45">
        <v>39</v>
      </c>
      <c r="E324" s="45">
        <v>35</v>
      </c>
      <c r="F324" s="45">
        <v>14</v>
      </c>
      <c r="G324" s="45">
        <v>0</v>
      </c>
      <c r="H324" s="45">
        <v>45</v>
      </c>
      <c r="I324" s="45">
        <v>36</v>
      </c>
      <c r="J324" s="45">
        <v>24</v>
      </c>
      <c r="K324" s="45">
        <v>0</v>
      </c>
      <c r="L324" s="45">
        <v>0</v>
      </c>
      <c r="M324" s="44">
        <v>1.1402</v>
      </c>
      <c r="N324" s="44">
        <v>0.3057</v>
      </c>
      <c r="O324" s="44">
        <v>0.021</v>
      </c>
      <c r="P324" s="45">
        <v>159</v>
      </c>
      <c r="Q324" s="45">
        <v>49</v>
      </c>
      <c r="R324" s="45">
        <v>0</v>
      </c>
      <c r="S324" s="45">
        <f t="shared" si="6"/>
        <v>75.71428571428571</v>
      </c>
      <c r="T324" s="45">
        <f t="shared" si="6"/>
        <v>23.333333333333332</v>
      </c>
      <c r="U324" s="45">
        <f t="shared" si="6"/>
        <v>0</v>
      </c>
      <c r="V324" s="44"/>
      <c r="W324" s="44" t="s">
        <v>5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0</v>
      </c>
    </row>
    <row r="325" spans="1:29" ht="12.75">
      <c r="A325" s="43" t="s">
        <v>650</v>
      </c>
      <c r="B325" s="44" t="s">
        <v>651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4">
        <v>0.0626</v>
      </c>
      <c r="N325" s="44">
        <v>0.007</v>
      </c>
      <c r="O325" s="44">
        <v>0</v>
      </c>
      <c r="P325" s="45">
        <v>0</v>
      </c>
      <c r="Q325" s="45">
        <v>0</v>
      </c>
      <c r="R325" s="45">
        <v>0</v>
      </c>
      <c r="S325" s="45">
        <f t="shared" si="6"/>
        <v>0</v>
      </c>
      <c r="T325" s="45">
        <f t="shared" si="6"/>
        <v>0</v>
      </c>
      <c r="U325" s="45">
        <f t="shared" si="6"/>
        <v>0</v>
      </c>
      <c r="V325" s="44"/>
      <c r="W325" s="44" t="s">
        <v>5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0</v>
      </c>
    </row>
    <row r="326" spans="1:29" ht="12.75">
      <c r="A326" s="43" t="s">
        <v>652</v>
      </c>
      <c r="B326" s="44" t="s">
        <v>653</v>
      </c>
      <c r="C326" s="45">
        <v>94</v>
      </c>
      <c r="D326" s="45">
        <v>33</v>
      </c>
      <c r="E326" s="45">
        <v>12</v>
      </c>
      <c r="F326" s="45">
        <v>0</v>
      </c>
      <c r="G326" s="45">
        <v>0</v>
      </c>
      <c r="H326" s="45">
        <v>63</v>
      </c>
      <c r="I326" s="45">
        <v>19</v>
      </c>
      <c r="J326" s="45">
        <v>1</v>
      </c>
      <c r="K326" s="45">
        <v>0</v>
      </c>
      <c r="L326" s="45">
        <v>0</v>
      </c>
      <c r="M326" s="44">
        <v>4.5541</v>
      </c>
      <c r="N326" s="44">
        <v>1.0996</v>
      </c>
      <c r="O326" s="44">
        <v>0.2671</v>
      </c>
      <c r="P326" s="45">
        <v>139</v>
      </c>
      <c r="Q326" s="45">
        <v>12</v>
      </c>
      <c r="R326" s="45">
        <v>0</v>
      </c>
      <c r="S326" s="45">
        <f t="shared" si="6"/>
        <v>66.19047619047619</v>
      </c>
      <c r="T326" s="45">
        <f t="shared" si="6"/>
        <v>5.714285714285714</v>
      </c>
      <c r="U326" s="45">
        <f t="shared" si="6"/>
        <v>0</v>
      </c>
      <c r="V326" s="44"/>
      <c r="W326" s="44" t="s">
        <v>5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0</v>
      </c>
    </row>
    <row r="327" spans="1:29" ht="12.75">
      <c r="A327" s="43" t="s">
        <v>654</v>
      </c>
      <c r="B327" s="44" t="s">
        <v>655</v>
      </c>
      <c r="C327" s="45">
        <v>162</v>
      </c>
      <c r="D327" s="45">
        <v>48</v>
      </c>
      <c r="E327" s="45">
        <v>12</v>
      </c>
      <c r="F327" s="45">
        <v>0</v>
      </c>
      <c r="G327" s="45">
        <v>0</v>
      </c>
      <c r="H327" s="45">
        <v>80</v>
      </c>
      <c r="I327" s="45">
        <v>22</v>
      </c>
      <c r="J327" s="45">
        <v>1</v>
      </c>
      <c r="K327" s="45">
        <v>0</v>
      </c>
      <c r="L327" s="45">
        <v>0</v>
      </c>
      <c r="M327" s="44">
        <v>1.0203</v>
      </c>
      <c r="N327" s="44">
        <v>0.1958</v>
      </c>
      <c r="O327" s="44">
        <v>0.0523</v>
      </c>
      <c r="P327" s="45">
        <v>222</v>
      </c>
      <c r="Q327" s="45">
        <v>12</v>
      </c>
      <c r="R327" s="45">
        <v>0</v>
      </c>
      <c r="S327" s="45">
        <f t="shared" si="6"/>
        <v>105.71428571428571</v>
      </c>
      <c r="T327" s="45">
        <f t="shared" si="6"/>
        <v>5.714285714285714</v>
      </c>
      <c r="U327" s="45">
        <f t="shared" si="6"/>
        <v>0</v>
      </c>
      <c r="V327" s="44"/>
      <c r="W327" s="44" t="s">
        <v>5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</row>
    <row r="328" spans="1:29" ht="12.75">
      <c r="A328" s="43" t="s">
        <v>656</v>
      </c>
      <c r="B328" s="44" t="s">
        <v>657</v>
      </c>
      <c r="C328" s="45">
        <v>111</v>
      </c>
      <c r="D328" s="45">
        <v>15</v>
      </c>
      <c r="E328" s="45">
        <v>0</v>
      </c>
      <c r="F328" s="45">
        <v>0</v>
      </c>
      <c r="G328" s="45">
        <v>0</v>
      </c>
      <c r="H328" s="45">
        <v>39</v>
      </c>
      <c r="I328" s="45">
        <v>3</v>
      </c>
      <c r="J328" s="45">
        <v>0</v>
      </c>
      <c r="K328" s="45">
        <v>0</v>
      </c>
      <c r="L328" s="45">
        <v>0</v>
      </c>
      <c r="M328" s="44">
        <v>2.2224</v>
      </c>
      <c r="N328" s="44">
        <v>0.5309</v>
      </c>
      <c r="O328" s="44">
        <v>0.1201</v>
      </c>
      <c r="P328" s="45">
        <v>126</v>
      </c>
      <c r="Q328" s="45">
        <v>0</v>
      </c>
      <c r="R328" s="45">
        <v>0</v>
      </c>
      <c r="S328" s="45">
        <f t="shared" si="6"/>
        <v>60</v>
      </c>
      <c r="T328" s="45">
        <f t="shared" si="6"/>
        <v>0</v>
      </c>
      <c r="U328" s="45">
        <f t="shared" si="6"/>
        <v>0</v>
      </c>
      <c r="V328" s="44"/>
      <c r="W328" s="44" t="s">
        <v>5</v>
      </c>
      <c r="X328" s="44">
        <v>0</v>
      </c>
      <c r="Y328" s="44">
        <v>0</v>
      </c>
      <c r="Z328" s="44">
        <v>0</v>
      </c>
      <c r="AA328" s="44">
        <v>0</v>
      </c>
      <c r="AB328" s="44">
        <v>0</v>
      </c>
      <c r="AC328" s="44">
        <v>0</v>
      </c>
    </row>
    <row r="329" spans="1:29" ht="12.75">
      <c r="A329" s="43" t="s">
        <v>658</v>
      </c>
      <c r="B329" s="44" t="s">
        <v>659</v>
      </c>
      <c r="C329" s="45">
        <v>198</v>
      </c>
      <c r="D329" s="45">
        <v>159</v>
      </c>
      <c r="E329" s="45">
        <v>126</v>
      </c>
      <c r="F329" s="45">
        <v>1</v>
      </c>
      <c r="G329" s="45">
        <v>0</v>
      </c>
      <c r="H329" s="45">
        <v>201</v>
      </c>
      <c r="I329" s="45">
        <v>148</v>
      </c>
      <c r="J329" s="45">
        <v>21</v>
      </c>
      <c r="K329" s="45">
        <v>0</v>
      </c>
      <c r="L329" s="45">
        <v>0</v>
      </c>
      <c r="M329" s="44">
        <v>2.3193</v>
      </c>
      <c r="N329" s="44">
        <v>0.6085</v>
      </c>
      <c r="O329" s="44">
        <v>0.0957</v>
      </c>
      <c r="P329" s="45">
        <v>484</v>
      </c>
      <c r="Q329" s="45">
        <v>127</v>
      </c>
      <c r="R329" s="45">
        <v>0</v>
      </c>
      <c r="S329" s="45">
        <f t="shared" si="6"/>
        <v>230.47619047619045</v>
      </c>
      <c r="T329" s="45">
        <f t="shared" si="6"/>
        <v>60.476190476190474</v>
      </c>
      <c r="U329" s="45">
        <f t="shared" si="6"/>
        <v>0</v>
      </c>
      <c r="V329" s="44"/>
      <c r="W329" s="44" t="s">
        <v>5</v>
      </c>
      <c r="X329" s="44">
        <v>0</v>
      </c>
      <c r="Y329" s="44">
        <v>0</v>
      </c>
      <c r="Z329" s="44">
        <v>0</v>
      </c>
      <c r="AA329" s="44">
        <v>0</v>
      </c>
      <c r="AB329" s="44">
        <v>0</v>
      </c>
      <c r="AC329" s="44">
        <v>0</v>
      </c>
    </row>
    <row r="330" spans="1:29" ht="12.75">
      <c r="A330" s="43" t="s">
        <v>660</v>
      </c>
      <c r="B330" s="44" t="s">
        <v>661</v>
      </c>
      <c r="C330" s="45">
        <v>153</v>
      </c>
      <c r="D330" s="45">
        <v>112</v>
      </c>
      <c r="E330" s="45">
        <v>109</v>
      </c>
      <c r="F330" s="45">
        <v>28</v>
      </c>
      <c r="G330" s="45">
        <v>0</v>
      </c>
      <c r="H330" s="45">
        <v>105</v>
      </c>
      <c r="I330" s="45">
        <v>135</v>
      </c>
      <c r="J330" s="45">
        <v>43</v>
      </c>
      <c r="K330" s="45">
        <v>2</v>
      </c>
      <c r="L330" s="45">
        <v>0</v>
      </c>
      <c r="M330" s="44">
        <v>4.63</v>
      </c>
      <c r="N330" s="44">
        <v>1.5617</v>
      </c>
      <c r="O330" s="44">
        <v>0.2937</v>
      </c>
      <c r="P330" s="45">
        <v>402</v>
      </c>
      <c r="Q330" s="45">
        <v>137</v>
      </c>
      <c r="R330" s="45">
        <v>0</v>
      </c>
      <c r="S330" s="45">
        <f t="shared" si="6"/>
        <v>191.42857142857142</v>
      </c>
      <c r="T330" s="45">
        <f t="shared" si="6"/>
        <v>65.23809523809524</v>
      </c>
      <c r="U330" s="45">
        <f t="shared" si="6"/>
        <v>0</v>
      </c>
      <c r="V330" s="44"/>
      <c r="W330" s="44" t="s">
        <v>5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</row>
    <row r="331" spans="1:29" ht="12.75">
      <c r="A331" s="43" t="s">
        <v>662</v>
      </c>
      <c r="B331" s="44" t="s">
        <v>663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4">
        <v>0.2699</v>
      </c>
      <c r="N331" s="44">
        <v>0</v>
      </c>
      <c r="O331" s="44">
        <v>0</v>
      </c>
      <c r="P331" s="45">
        <v>0</v>
      </c>
      <c r="Q331" s="45">
        <v>0</v>
      </c>
      <c r="R331" s="45">
        <v>0</v>
      </c>
      <c r="S331" s="45">
        <f t="shared" si="6"/>
        <v>0</v>
      </c>
      <c r="T331" s="45">
        <f t="shared" si="6"/>
        <v>0</v>
      </c>
      <c r="U331" s="45">
        <f t="shared" si="6"/>
        <v>0</v>
      </c>
      <c r="V331" s="44"/>
      <c r="W331" s="44" t="s">
        <v>5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</row>
    <row r="332" spans="2:29" ht="12.75">
      <c r="B332" s="47" t="s">
        <v>664</v>
      </c>
      <c r="C332" s="48">
        <f>SUM(C2:C331)</f>
        <v>363793</v>
      </c>
      <c r="D332" s="48">
        <f aca="true" t="shared" si="7" ref="D332:AC332">SUM(D2:D331)</f>
        <v>188932</v>
      </c>
      <c r="E332" s="48">
        <f t="shared" si="7"/>
        <v>127746</v>
      </c>
      <c r="F332" s="48">
        <f t="shared" si="7"/>
        <v>67782</v>
      </c>
      <c r="G332" s="48">
        <f t="shared" si="7"/>
        <v>15504</v>
      </c>
      <c r="H332" s="48">
        <f t="shared" si="7"/>
        <v>244864</v>
      </c>
      <c r="I332" s="48">
        <f t="shared" si="7"/>
        <v>144262</v>
      </c>
      <c r="J332" s="48">
        <f t="shared" si="7"/>
        <v>78436</v>
      </c>
      <c r="K332" s="48">
        <f t="shared" si="7"/>
        <v>16184</v>
      </c>
      <c r="L332" s="48">
        <f t="shared" si="7"/>
        <v>1641</v>
      </c>
      <c r="M332" s="73">
        <f t="shared" si="7"/>
        <v>2031.1012999999996</v>
      </c>
      <c r="N332" s="67">
        <f t="shared" si="7"/>
        <v>621.8749999999997</v>
      </c>
      <c r="O332" s="67">
        <f t="shared" si="7"/>
        <v>132.39229999999992</v>
      </c>
      <c r="P332" s="48">
        <f t="shared" si="7"/>
        <v>763757</v>
      </c>
      <c r="Q332" s="48">
        <f t="shared" si="7"/>
        <v>211032</v>
      </c>
      <c r="R332" s="48">
        <f t="shared" si="7"/>
        <v>15504</v>
      </c>
      <c r="S332" s="48">
        <f t="shared" si="7"/>
        <v>363693.8095238088</v>
      </c>
      <c r="T332" s="48">
        <f t="shared" si="7"/>
        <v>100491.42857142858</v>
      </c>
      <c r="U332" s="48">
        <f t="shared" si="7"/>
        <v>7382.857142857141</v>
      </c>
      <c r="V332" s="48"/>
      <c r="W332" s="48"/>
      <c r="X332" s="48">
        <f t="shared" si="7"/>
        <v>219</v>
      </c>
      <c r="Y332" s="48">
        <f t="shared" si="7"/>
        <v>25</v>
      </c>
      <c r="Z332" s="48">
        <f t="shared" si="7"/>
        <v>0</v>
      </c>
      <c r="AA332" s="48">
        <f t="shared" si="7"/>
        <v>49</v>
      </c>
      <c r="AB332" s="48">
        <f t="shared" si="7"/>
        <v>3</v>
      </c>
      <c r="AC332" s="48">
        <f t="shared" si="7"/>
        <v>0</v>
      </c>
    </row>
    <row r="333" spans="13:15" ht="12.75">
      <c r="M333" s="68"/>
      <c r="N333" s="68"/>
      <c r="O333" s="6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5"/>
  <cols>
    <col min="1" max="1" width="11.7109375" style="4" customWidth="1"/>
    <col min="2" max="2" width="25.7109375" style="4" customWidth="1"/>
    <col min="3" max="12" width="11.7109375" style="4" customWidth="1"/>
    <col min="13" max="15" width="14.7109375" style="4" customWidth="1"/>
    <col min="16" max="21" width="11.7109375" style="4" customWidth="1"/>
    <col min="22" max="22" width="18.7109375" style="4" customWidth="1"/>
    <col min="23" max="23" width="25.7109375" style="4" customWidth="1"/>
    <col min="24" max="29" width="13.140625" style="4" customWidth="1"/>
    <col min="30" max="16384" width="11.421875" style="4" customWidth="1"/>
  </cols>
  <sheetData>
    <row r="1" spans="1:29" ht="66.75" customHeight="1">
      <c r="A1" s="1" t="s">
        <v>691</v>
      </c>
      <c r="B1" s="2" t="s">
        <v>0</v>
      </c>
      <c r="C1" s="3" t="s">
        <v>692</v>
      </c>
      <c r="D1" s="3" t="s">
        <v>693</v>
      </c>
      <c r="E1" s="3" t="s">
        <v>694</v>
      </c>
      <c r="F1" s="3" t="s">
        <v>695</v>
      </c>
      <c r="G1" s="3" t="s">
        <v>715</v>
      </c>
      <c r="H1" s="3" t="s">
        <v>696</v>
      </c>
      <c r="I1" s="3" t="s">
        <v>697</v>
      </c>
      <c r="J1" s="3" t="s">
        <v>698</v>
      </c>
      <c r="K1" s="3" t="s">
        <v>700</v>
      </c>
      <c r="L1" s="3" t="s">
        <v>716</v>
      </c>
      <c r="M1" s="3" t="s">
        <v>699</v>
      </c>
      <c r="N1" s="3" t="s">
        <v>701</v>
      </c>
      <c r="O1" s="3" t="s">
        <v>702</v>
      </c>
      <c r="P1" s="3" t="s">
        <v>703</v>
      </c>
      <c r="Q1" s="3" t="s">
        <v>704</v>
      </c>
      <c r="R1" s="3" t="s">
        <v>705</v>
      </c>
      <c r="S1" s="3" t="s">
        <v>706</v>
      </c>
      <c r="T1" s="3" t="s">
        <v>707</v>
      </c>
      <c r="U1" s="3" t="s">
        <v>708</v>
      </c>
      <c r="V1" s="2" t="s">
        <v>1</v>
      </c>
      <c r="W1" s="3" t="s">
        <v>2</v>
      </c>
      <c r="X1" s="3" t="s">
        <v>709</v>
      </c>
      <c r="Y1" s="3" t="s">
        <v>710</v>
      </c>
      <c r="Z1" s="3" t="s">
        <v>711</v>
      </c>
      <c r="AA1" s="3" t="s">
        <v>712</v>
      </c>
      <c r="AB1" s="3" t="s">
        <v>717</v>
      </c>
      <c r="AC1" s="3" t="s">
        <v>714</v>
      </c>
    </row>
    <row r="2" spans="1:29" ht="12.75">
      <c r="A2" s="10" t="s">
        <v>3</v>
      </c>
      <c r="B2" s="5" t="s">
        <v>4</v>
      </c>
      <c r="C2" s="11">
        <v>2518</v>
      </c>
      <c r="D2" s="11">
        <v>1281</v>
      </c>
      <c r="E2" s="11">
        <v>279</v>
      </c>
      <c r="F2" s="11">
        <v>64</v>
      </c>
      <c r="G2" s="11">
        <v>0</v>
      </c>
      <c r="H2" s="11">
        <v>1951</v>
      </c>
      <c r="I2" s="11">
        <v>468</v>
      </c>
      <c r="J2" s="11">
        <v>99</v>
      </c>
      <c r="K2" s="11">
        <v>0</v>
      </c>
      <c r="L2" s="11">
        <v>0</v>
      </c>
      <c r="M2" s="5">
        <v>1.6808</v>
      </c>
      <c r="N2" s="5">
        <v>0.2016</v>
      </c>
      <c r="O2" s="12">
        <v>0</v>
      </c>
      <c r="P2" s="11">
        <v>4142</v>
      </c>
      <c r="Q2" s="11">
        <v>343</v>
      </c>
      <c r="R2" s="11">
        <v>0</v>
      </c>
      <c r="S2" s="11">
        <v>1972.3809523809523</v>
      </c>
      <c r="T2" s="11">
        <v>163.33333333333331</v>
      </c>
      <c r="U2" s="11">
        <v>0</v>
      </c>
      <c r="V2" s="5"/>
      <c r="W2" s="5" t="s">
        <v>666</v>
      </c>
      <c r="X2" s="5">
        <v>4</v>
      </c>
      <c r="Y2" s="5">
        <v>0</v>
      </c>
      <c r="Z2" s="5">
        <v>0</v>
      </c>
      <c r="AA2" s="5">
        <v>0</v>
      </c>
      <c r="AB2" s="5">
        <v>0</v>
      </c>
      <c r="AC2" s="5">
        <v>0</v>
      </c>
    </row>
    <row r="3" spans="1:29" ht="12.75">
      <c r="A3" s="10" t="s">
        <v>6</v>
      </c>
      <c r="B3" s="5" t="s">
        <v>7</v>
      </c>
      <c r="C3" s="11">
        <v>10998</v>
      </c>
      <c r="D3" s="11">
        <v>8965</v>
      </c>
      <c r="E3" s="11">
        <v>5426</v>
      </c>
      <c r="F3" s="11">
        <v>1230</v>
      </c>
      <c r="G3" s="11">
        <v>8</v>
      </c>
      <c r="H3" s="11">
        <v>10023</v>
      </c>
      <c r="I3" s="11">
        <v>6825</v>
      </c>
      <c r="J3" s="11">
        <v>2589</v>
      </c>
      <c r="K3" s="11">
        <v>61</v>
      </c>
      <c r="L3" s="11">
        <v>0</v>
      </c>
      <c r="M3" s="6">
        <v>7.7152</v>
      </c>
      <c r="N3" s="6">
        <v>2.1304</v>
      </c>
      <c r="O3" s="12">
        <v>0.0345</v>
      </c>
      <c r="P3" s="11">
        <v>26627</v>
      </c>
      <c r="Q3" s="11">
        <v>6664</v>
      </c>
      <c r="R3" s="11">
        <v>8</v>
      </c>
      <c r="S3" s="11">
        <v>12679.52380952381</v>
      </c>
      <c r="T3" s="11">
        <v>3173.333333333333</v>
      </c>
      <c r="U3" s="11">
        <v>3.8095238095238093</v>
      </c>
      <c r="V3" s="5"/>
      <c r="W3" s="5" t="s">
        <v>666</v>
      </c>
      <c r="X3" s="5">
        <v>19</v>
      </c>
      <c r="Y3" s="5">
        <v>1</v>
      </c>
      <c r="Z3" s="5">
        <v>0</v>
      </c>
      <c r="AA3" s="5">
        <v>5</v>
      </c>
      <c r="AB3" s="5">
        <v>0</v>
      </c>
      <c r="AC3" s="5">
        <v>0</v>
      </c>
    </row>
    <row r="4" spans="1:30" ht="12.75">
      <c r="A4" s="10" t="s">
        <v>12</v>
      </c>
      <c r="B4" s="5" t="s">
        <v>13</v>
      </c>
      <c r="C4" s="11">
        <v>4177</v>
      </c>
      <c r="D4" s="11">
        <v>2168</v>
      </c>
      <c r="E4" s="11">
        <v>383</v>
      </c>
      <c r="F4" s="11">
        <v>14</v>
      </c>
      <c r="G4" s="11">
        <v>0</v>
      </c>
      <c r="H4" s="11">
        <v>3428</v>
      </c>
      <c r="I4" s="11">
        <v>779</v>
      </c>
      <c r="J4" s="11">
        <v>60</v>
      </c>
      <c r="K4" s="11">
        <v>0</v>
      </c>
      <c r="L4" s="11">
        <v>0</v>
      </c>
      <c r="M4" s="6">
        <v>2.7105</v>
      </c>
      <c r="N4" s="6">
        <v>0.3269</v>
      </c>
      <c r="O4" s="12">
        <v>0.0013</v>
      </c>
      <c r="P4" s="11">
        <v>6742</v>
      </c>
      <c r="Q4" s="11">
        <v>397</v>
      </c>
      <c r="R4" s="11">
        <v>0</v>
      </c>
      <c r="S4" s="11">
        <v>3210.4761904761904</v>
      </c>
      <c r="T4" s="11">
        <v>189.04761904761904</v>
      </c>
      <c r="U4" s="11">
        <v>0</v>
      </c>
      <c r="V4" s="5"/>
      <c r="W4" s="5" t="s">
        <v>666</v>
      </c>
      <c r="X4" s="5">
        <v>3</v>
      </c>
      <c r="Y4" s="5">
        <v>0</v>
      </c>
      <c r="Z4" s="5">
        <v>0</v>
      </c>
      <c r="AA4" s="5">
        <v>1</v>
      </c>
      <c r="AB4" s="5">
        <v>0</v>
      </c>
      <c r="AC4" s="5">
        <v>0</v>
      </c>
      <c r="AD4" s="7"/>
    </row>
    <row r="5" spans="1:30" ht="12.75">
      <c r="A5" s="8"/>
      <c r="B5" s="13" t="s">
        <v>664</v>
      </c>
      <c r="C5" s="14">
        <f>SUM(C2:C4)</f>
        <v>17693</v>
      </c>
      <c r="D5" s="14">
        <f aca="true" t="shared" si="0" ref="D5:AC5">SUM(D2:D4)</f>
        <v>12414</v>
      </c>
      <c r="E5" s="14">
        <f t="shared" si="0"/>
        <v>6088</v>
      </c>
      <c r="F5" s="14">
        <f t="shared" si="0"/>
        <v>1308</v>
      </c>
      <c r="G5" s="14">
        <f t="shared" si="0"/>
        <v>8</v>
      </c>
      <c r="H5" s="14">
        <f t="shared" si="0"/>
        <v>15402</v>
      </c>
      <c r="I5" s="14">
        <f t="shared" si="0"/>
        <v>8072</v>
      </c>
      <c r="J5" s="14">
        <f t="shared" si="0"/>
        <v>2748</v>
      </c>
      <c r="K5" s="14">
        <f t="shared" si="0"/>
        <v>61</v>
      </c>
      <c r="L5" s="14">
        <f t="shared" si="0"/>
        <v>0</v>
      </c>
      <c r="M5" s="15">
        <f>SUM(M2:M4)</f>
        <v>12.1065</v>
      </c>
      <c r="N5" s="15">
        <f>SUM(N2:N4)</f>
        <v>2.6589</v>
      </c>
      <c r="O5" s="16">
        <f t="shared" si="0"/>
        <v>0.035800000000000005</v>
      </c>
      <c r="P5" s="14">
        <f t="shared" si="0"/>
        <v>37511</v>
      </c>
      <c r="Q5" s="14">
        <f t="shared" si="0"/>
        <v>7404</v>
      </c>
      <c r="R5" s="14">
        <f t="shared" si="0"/>
        <v>8</v>
      </c>
      <c r="S5" s="14">
        <f t="shared" si="0"/>
        <v>17862.38095238095</v>
      </c>
      <c r="T5" s="14">
        <f t="shared" si="0"/>
        <v>3525.7142857142853</v>
      </c>
      <c r="U5" s="14">
        <f t="shared" si="0"/>
        <v>3.8095238095238093</v>
      </c>
      <c r="V5" s="14"/>
      <c r="W5" s="14"/>
      <c r="X5" s="14">
        <f t="shared" si="0"/>
        <v>26</v>
      </c>
      <c r="Y5" s="14">
        <f t="shared" si="0"/>
        <v>1</v>
      </c>
      <c r="Z5" s="14">
        <f t="shared" si="0"/>
        <v>0</v>
      </c>
      <c r="AA5" s="14">
        <f t="shared" si="0"/>
        <v>6</v>
      </c>
      <c r="AB5" s="14">
        <f t="shared" si="0"/>
        <v>0</v>
      </c>
      <c r="AC5" s="14">
        <f t="shared" si="0"/>
        <v>0</v>
      </c>
      <c r="AD5" s="7"/>
    </row>
    <row r="6" spans="20:29" ht="12.75">
      <c r="T6" s="17"/>
      <c r="U6" s="17"/>
      <c r="V6" s="7"/>
      <c r="W6" s="7"/>
      <c r="X6" s="7"/>
      <c r="Y6" s="7"/>
      <c r="Z6" s="7"/>
      <c r="AA6" s="7"/>
      <c r="AB6" s="7"/>
      <c r="AC6" s="7"/>
    </row>
    <row r="7" spans="1:30" ht="12.7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7"/>
      <c r="T7" s="17"/>
      <c r="U7" s="17"/>
      <c r="V7" s="8"/>
      <c r="W7" s="8"/>
      <c r="X7" s="8"/>
      <c r="Y7" s="8"/>
      <c r="Z7" s="8"/>
      <c r="AA7" s="8"/>
      <c r="AB7" s="8"/>
      <c r="AC7" s="8"/>
      <c r="AD7" s="7"/>
    </row>
    <row r="8" spans="1:2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7"/>
      <c r="Q8" s="17"/>
      <c r="R8" s="1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7"/>
      <c r="Q9" s="17"/>
      <c r="R9" s="1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7"/>
      <c r="Q10" s="17"/>
      <c r="R10" s="1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7"/>
      <c r="Q11" s="17"/>
      <c r="R11" s="17"/>
      <c r="S11" s="8"/>
      <c r="T11" s="8"/>
      <c r="U11" s="8"/>
      <c r="V11" s="8"/>
      <c r="W11" s="8"/>
      <c r="X11" s="8"/>
      <c r="Y11" s="8"/>
      <c r="Z11" s="8"/>
      <c r="AA11" s="7"/>
    </row>
    <row r="12" spans="1:27" ht="12.7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/>
    </row>
    <row r="13" spans="1:27" ht="12.7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18"/>
      <c r="N13" s="18"/>
      <c r="O13" s="18"/>
      <c r="P13" s="18"/>
      <c r="Q13" s="18"/>
      <c r="R13" s="18"/>
      <c r="S13" s="8"/>
      <c r="T13" s="8"/>
      <c r="U13" s="8"/>
      <c r="V13" s="8"/>
      <c r="W13" s="8"/>
      <c r="X13" s="8"/>
      <c r="Y13" s="8"/>
      <c r="Z13" s="8"/>
      <c r="AA13" s="7"/>
    </row>
    <row r="14" spans="1:27" ht="12.7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18"/>
      <c r="N14" s="18"/>
      <c r="O14" s="18"/>
      <c r="P14" s="18"/>
      <c r="Q14" s="18"/>
      <c r="R14" s="18"/>
      <c r="S14" s="8"/>
      <c r="T14" s="8"/>
      <c r="U14" s="8"/>
      <c r="V14" s="8"/>
      <c r="W14" s="8"/>
      <c r="X14" s="8"/>
      <c r="Y14" s="8"/>
      <c r="Z14" s="8"/>
      <c r="AA14" s="7"/>
    </row>
    <row r="15" spans="1:27" ht="12.7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18"/>
      <c r="N15" s="18"/>
      <c r="O15" s="18"/>
      <c r="P15" s="18"/>
      <c r="Q15" s="18"/>
      <c r="R15" s="18"/>
      <c r="S15" s="8"/>
      <c r="T15" s="8"/>
      <c r="U15" s="8"/>
      <c r="V15" s="8"/>
      <c r="W15" s="8"/>
      <c r="X15" s="8"/>
      <c r="Y15" s="8"/>
      <c r="Z15" s="8"/>
      <c r="AA15" s="7"/>
    </row>
    <row r="16" spans="1:30" ht="12.7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7"/>
    </row>
    <row r="17" spans="1:30" ht="12.7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7"/>
    </row>
    <row r="18" spans="1:30" ht="12.7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7"/>
    </row>
    <row r="19" spans="1:30" ht="12.7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7"/>
    </row>
    <row r="20" spans="1:30" ht="12.7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7"/>
    </row>
    <row r="21" spans="1:30" ht="12.7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7"/>
    </row>
    <row r="22" spans="1:30" ht="12.7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7"/>
    </row>
    <row r="23" spans="1:30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7"/>
    </row>
    <row r="24" spans="1:30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7"/>
    </row>
    <row r="25" spans="1:30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7"/>
    </row>
    <row r="26" spans="1:30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7"/>
    </row>
    <row r="27" spans="1:30" ht="12.7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7"/>
    </row>
    <row r="28" spans="1:30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7"/>
    </row>
    <row r="29" spans="1:30" ht="12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7"/>
    </row>
    <row r="30" spans="1:30" ht="12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7"/>
    </row>
    <row r="31" spans="1:30" ht="12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7"/>
    </row>
    <row r="32" spans="1:30" ht="12.75">
      <c r="A32" s="8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8"/>
      <c r="Z32" s="8"/>
      <c r="AA32" s="8"/>
      <c r="AB32" s="8"/>
      <c r="AC32" s="8"/>
      <c r="AD32" s="7"/>
    </row>
    <row r="33" spans="1:30" ht="12.7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7"/>
    </row>
    <row r="34" spans="1:30" ht="12.75">
      <c r="A34" s="8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8"/>
      <c r="Z34" s="8"/>
      <c r="AA34" s="8"/>
      <c r="AB34" s="8"/>
      <c r="AC34" s="8"/>
      <c r="AD34" s="7"/>
    </row>
    <row r="35" spans="1:30" ht="12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7"/>
    </row>
    <row r="36" spans="1:30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7"/>
    </row>
    <row r="37" spans="1:30" ht="12.7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7"/>
    </row>
    <row r="38" spans="1:30" ht="12.75">
      <c r="A38" s="8"/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8"/>
      <c r="AA38" s="8"/>
      <c r="AB38" s="8"/>
      <c r="AC38" s="8"/>
      <c r="AD38" s="7"/>
    </row>
    <row r="39" spans="1:30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7"/>
    </row>
    <row r="40" spans="1:30" ht="12.75">
      <c r="A40" s="8"/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8"/>
      <c r="Z40" s="8"/>
      <c r="AA40" s="8"/>
      <c r="AB40" s="8"/>
      <c r="AC40" s="8"/>
      <c r="AD40" s="7"/>
    </row>
    <row r="41" spans="1:30" ht="12.7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7"/>
    </row>
    <row r="42" spans="1:30" ht="12.75">
      <c r="A42" s="8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8"/>
      <c r="Z42" s="8"/>
      <c r="AA42" s="8"/>
      <c r="AB42" s="8"/>
      <c r="AC42" s="8"/>
      <c r="AD42" s="7"/>
    </row>
    <row r="43" spans="1:30" ht="12.7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7"/>
    </row>
    <row r="44" spans="1:30" ht="12.75">
      <c r="A44" s="8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8"/>
      <c r="Z44" s="8"/>
      <c r="AA44" s="8"/>
      <c r="AB44" s="8"/>
      <c r="AC44" s="8"/>
      <c r="AD44" s="7"/>
    </row>
    <row r="45" spans="1:30" ht="12.7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7"/>
    </row>
    <row r="46" spans="1:30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7"/>
    </row>
    <row r="47" spans="1:30" ht="12.7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7"/>
    </row>
    <row r="48" spans="1:30" ht="12.75">
      <c r="A48" s="8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8"/>
      <c r="Z48" s="8"/>
      <c r="AA48" s="8"/>
      <c r="AB48" s="8"/>
      <c r="AC48" s="8"/>
      <c r="AD48" s="7"/>
    </row>
    <row r="49" spans="1:30" ht="12.75">
      <c r="A49" s="8"/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8"/>
      <c r="Z49" s="8"/>
      <c r="AA49" s="8"/>
      <c r="AB49" s="8"/>
      <c r="AC49" s="8"/>
      <c r="AD49" s="7"/>
    </row>
    <row r="50" spans="1:30" ht="12.7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7"/>
    </row>
    <row r="51" spans="1:30" ht="12.75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7"/>
    </row>
    <row r="52" spans="1:30" ht="12.7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7"/>
    </row>
    <row r="53" spans="1:30" ht="12.75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7"/>
    </row>
    <row r="54" spans="1:30" ht="12.7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7"/>
    </row>
    <row r="55" spans="1:30" ht="12.7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7"/>
    </row>
    <row r="56" spans="1:30" ht="12.75">
      <c r="A56" s="8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7"/>
    </row>
    <row r="57" spans="1:30" ht="12.75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7"/>
    </row>
    <row r="58" spans="1:30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7"/>
    </row>
    <row r="59" spans="1:30" ht="12.75">
      <c r="A59" s="8"/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7"/>
    </row>
    <row r="60" spans="1:30" ht="12.75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7"/>
    </row>
    <row r="61" spans="1:30" ht="12.7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7"/>
    </row>
    <row r="62" spans="1:30" ht="12.75">
      <c r="A62" s="8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7"/>
    </row>
    <row r="63" spans="1:30" ht="12.75">
      <c r="A63" s="8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7"/>
    </row>
    <row r="64" spans="1:30" ht="12.7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7"/>
    </row>
    <row r="65" spans="1:30" ht="12.75">
      <c r="A65" s="8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7"/>
    </row>
    <row r="66" spans="1:30" ht="12.7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7"/>
    </row>
    <row r="67" spans="1:30" ht="12.75">
      <c r="A67" s="8"/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7"/>
    </row>
    <row r="68" spans="1:30" ht="12.75">
      <c r="A68" s="8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7"/>
    </row>
    <row r="69" spans="1:30" ht="12.75">
      <c r="A69" s="8"/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7"/>
    </row>
    <row r="70" spans="1:30" ht="12.7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7"/>
    </row>
    <row r="71" spans="1:30" ht="12.75">
      <c r="A71" s="8"/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7"/>
    </row>
    <row r="72" spans="1:30" ht="12.75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7"/>
    </row>
    <row r="73" spans="1:30" ht="12.75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7"/>
    </row>
    <row r="74" spans="1:30" ht="12.75">
      <c r="A74" s="8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7"/>
    </row>
    <row r="75" spans="1:30" ht="12.75">
      <c r="A75" s="8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7"/>
    </row>
    <row r="76" spans="1:30" ht="12.75">
      <c r="A76" s="8"/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7"/>
    </row>
    <row r="77" spans="1:30" ht="12.75">
      <c r="A77" s="8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7"/>
    </row>
    <row r="78" spans="1:30" ht="12.75">
      <c r="A78" s="8"/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7"/>
    </row>
    <row r="79" spans="1:30" ht="12.75">
      <c r="A79" s="8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7"/>
    </row>
    <row r="80" spans="1:30" ht="12.75">
      <c r="A80" s="8"/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7"/>
    </row>
    <row r="81" spans="1:30" ht="12.75">
      <c r="A81" s="8"/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7"/>
    </row>
    <row r="82" spans="1:30" ht="12.75">
      <c r="A82" s="8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7"/>
    </row>
    <row r="83" spans="1:30" ht="12.75">
      <c r="A83" s="8"/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7"/>
    </row>
    <row r="84" spans="1:30" ht="12.75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7"/>
    </row>
    <row r="85" spans="1:30" ht="12.75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7"/>
    </row>
    <row r="86" spans="1:30" ht="12.75">
      <c r="A86" s="8"/>
      <c r="B86" s="9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7"/>
    </row>
    <row r="87" spans="1:30" ht="12.75">
      <c r="A87" s="8"/>
      <c r="B87" s="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7"/>
    </row>
    <row r="88" spans="1:30" ht="12.75">
      <c r="A88" s="8"/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7"/>
    </row>
    <row r="89" spans="1:30" ht="12.75">
      <c r="A89" s="8"/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7"/>
    </row>
    <row r="90" spans="1:30" ht="12.75">
      <c r="A90" s="8"/>
      <c r="B90" s="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7"/>
    </row>
    <row r="91" spans="1:30" ht="12.75">
      <c r="A91" s="8"/>
      <c r="B91" s="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7"/>
    </row>
    <row r="92" spans="1:30" ht="12.75">
      <c r="A92" s="8"/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7"/>
    </row>
    <row r="93" spans="1:30" ht="12.75">
      <c r="A93" s="8"/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7"/>
    </row>
    <row r="94" spans="1:30" ht="12.75">
      <c r="A94" s="8"/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7"/>
    </row>
    <row r="95" spans="1:30" ht="12.75">
      <c r="A95" s="8"/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7"/>
    </row>
    <row r="96" spans="1:30" ht="12.75">
      <c r="A96" s="8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7"/>
    </row>
    <row r="97" spans="1:30" ht="12.75">
      <c r="A97" s="8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7"/>
    </row>
    <row r="98" spans="1:30" ht="12.75">
      <c r="A98" s="8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7"/>
    </row>
    <row r="99" spans="1:30" ht="12.75">
      <c r="A99" s="8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7"/>
    </row>
    <row r="100" spans="1:30" ht="12.75">
      <c r="A100" s="8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7"/>
    </row>
    <row r="101" spans="1:30" ht="12.75">
      <c r="A101" s="8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7"/>
    </row>
    <row r="102" spans="1:30" ht="12.75">
      <c r="A102" s="8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7"/>
    </row>
    <row r="103" spans="1:30" ht="12.75">
      <c r="A103" s="8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7"/>
    </row>
    <row r="104" spans="1:30" ht="12.75">
      <c r="A104" s="8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7"/>
    </row>
    <row r="105" spans="1:30" ht="12.75">
      <c r="A105" s="8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7"/>
    </row>
    <row r="106" spans="1:30" ht="12.75">
      <c r="A106" s="8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7"/>
    </row>
    <row r="107" spans="1:30" ht="12.75">
      <c r="A107" s="8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7"/>
    </row>
    <row r="108" spans="1:30" ht="12.75">
      <c r="A108" s="8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7"/>
    </row>
    <row r="109" spans="1:30" ht="12.75">
      <c r="A109" s="8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7"/>
    </row>
    <row r="110" spans="1:30" ht="12.75">
      <c r="A110" s="8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7"/>
    </row>
    <row r="111" spans="1:30" ht="12.75">
      <c r="A111" s="8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7"/>
    </row>
    <row r="112" spans="1:30" ht="12.75">
      <c r="A112" s="8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7"/>
    </row>
    <row r="113" spans="1:30" ht="12.75">
      <c r="A113" s="8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7"/>
    </row>
    <row r="114" spans="1:30" ht="12.75">
      <c r="A114" s="8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7"/>
    </row>
    <row r="115" spans="1:30" ht="12.75">
      <c r="A115" s="8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7"/>
    </row>
    <row r="116" spans="1:30" ht="12.75">
      <c r="A116" s="8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7"/>
    </row>
    <row r="117" spans="1:30" ht="12.75">
      <c r="A117" s="8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7"/>
    </row>
    <row r="118" spans="1:30" ht="12.75">
      <c r="A118" s="8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7"/>
    </row>
    <row r="119" spans="1:30" ht="12.75">
      <c r="A119" s="8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7"/>
    </row>
    <row r="120" spans="1:30" ht="12.75">
      <c r="A120" s="8"/>
      <c r="B120" s="9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7"/>
    </row>
    <row r="121" spans="1:30" ht="12.75">
      <c r="A121" s="8"/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7"/>
    </row>
    <row r="122" spans="1:30" ht="12.75">
      <c r="A122" s="8"/>
      <c r="B122" s="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7"/>
    </row>
    <row r="123" spans="1:30" ht="12.75">
      <c r="A123" s="8"/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7"/>
    </row>
    <row r="124" spans="1:30" ht="12.75">
      <c r="A124" s="8"/>
      <c r="B124" s="9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7"/>
    </row>
    <row r="125" spans="1:30" ht="12.75">
      <c r="A125" s="8"/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7"/>
    </row>
    <row r="126" spans="1:30" ht="12.75">
      <c r="A126" s="8"/>
      <c r="B126" s="9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7"/>
    </row>
    <row r="127" spans="1:30" ht="12.75">
      <c r="A127" s="8"/>
      <c r="B127" s="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7"/>
    </row>
    <row r="128" spans="1:30" ht="12.75">
      <c r="A128" s="8"/>
      <c r="B128" s="9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7"/>
    </row>
    <row r="129" spans="1:30" ht="12.75">
      <c r="A129" s="8"/>
      <c r="B129" s="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7"/>
    </row>
    <row r="130" spans="1:30" ht="12.75">
      <c r="A130" s="8"/>
      <c r="B130" s="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7"/>
    </row>
    <row r="131" spans="1:30" ht="12.75">
      <c r="A131" s="8"/>
      <c r="B131" s="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7"/>
    </row>
    <row r="132" spans="1:30" ht="12.75">
      <c r="A132" s="8"/>
      <c r="B132" s="9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7"/>
    </row>
    <row r="133" spans="1:30" ht="12.75">
      <c r="A133" s="8"/>
      <c r="B133" s="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7"/>
    </row>
    <row r="134" spans="1:30" ht="12.75">
      <c r="A134" s="8"/>
      <c r="B134" s="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7"/>
    </row>
    <row r="135" spans="1:30" ht="12.75">
      <c r="A135" s="8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8"/>
      <c r="X135" s="8"/>
      <c r="Y135" s="8"/>
      <c r="Z135" s="8"/>
      <c r="AA135" s="8"/>
      <c r="AB135" s="8"/>
      <c r="AC135" s="8"/>
      <c r="AD135" s="7"/>
    </row>
    <row r="136" spans="1:30" ht="12.75">
      <c r="A136" s="8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8"/>
      <c r="X136" s="8"/>
      <c r="Y136" s="8"/>
      <c r="Z136" s="8"/>
      <c r="AA136" s="8"/>
      <c r="AB136" s="8"/>
      <c r="AC136" s="8"/>
      <c r="AD136" s="7"/>
    </row>
    <row r="137" spans="1:30" ht="12.75">
      <c r="A137" s="8"/>
      <c r="B137" s="9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7"/>
    </row>
    <row r="138" spans="1:30" ht="12.75">
      <c r="A138" s="8"/>
      <c r="B138" s="9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7"/>
    </row>
    <row r="139" spans="1:30" ht="12.75">
      <c r="A139" s="8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8"/>
      <c r="X139" s="8"/>
      <c r="Y139" s="8"/>
      <c r="Z139" s="8"/>
      <c r="AA139" s="8"/>
      <c r="AB139" s="8"/>
      <c r="AC139" s="8"/>
      <c r="AD139" s="7"/>
    </row>
    <row r="140" spans="1:30" ht="12.75">
      <c r="A140" s="8"/>
      <c r="B140" s="9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7"/>
    </row>
    <row r="141" spans="1:30" ht="12.75">
      <c r="A141" s="8"/>
      <c r="B141" s="9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7"/>
    </row>
    <row r="142" spans="1:30" ht="12.75">
      <c r="A142" s="8"/>
      <c r="B142" s="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7"/>
    </row>
    <row r="143" spans="1:30" ht="12.75">
      <c r="A143" s="8"/>
      <c r="B143" s="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7"/>
    </row>
    <row r="144" spans="1:30" ht="12.75">
      <c r="A144" s="8"/>
      <c r="B144" s="9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7"/>
    </row>
    <row r="145" spans="1:30" ht="12.75">
      <c r="A145" s="8"/>
      <c r="B145" s="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7"/>
    </row>
    <row r="146" spans="1:30" ht="12.75">
      <c r="A146" s="8"/>
      <c r="B146" s="9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7"/>
    </row>
    <row r="147" spans="1:30" ht="12.75">
      <c r="A147" s="8"/>
      <c r="B147" s="9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7"/>
    </row>
    <row r="148" spans="1:30" ht="12.75">
      <c r="A148" s="8"/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7"/>
    </row>
    <row r="149" spans="1:30" ht="12.75">
      <c r="A149" s="8"/>
      <c r="B149" s="9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7"/>
    </row>
    <row r="150" spans="1:30" ht="12.75">
      <c r="A150" s="8"/>
      <c r="B150" s="9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7"/>
    </row>
    <row r="151" spans="1:30" ht="12.75">
      <c r="A151" s="8"/>
      <c r="B151" s="9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7"/>
    </row>
    <row r="152" spans="1:30" ht="12.75">
      <c r="A152" s="8"/>
      <c r="B152" s="9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7"/>
    </row>
    <row r="153" spans="1:30" ht="12.75">
      <c r="A153" s="8"/>
      <c r="B153" s="9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7"/>
    </row>
    <row r="154" spans="1:30" ht="12.75">
      <c r="A154" s="8"/>
      <c r="B154" s="9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7"/>
    </row>
    <row r="155" spans="1:30" ht="12.75">
      <c r="A155" s="8"/>
      <c r="B155" s="9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7"/>
    </row>
    <row r="156" spans="1:30" ht="12.75">
      <c r="A156" s="8"/>
      <c r="B156" s="9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7"/>
    </row>
    <row r="157" spans="1:30" ht="12.75">
      <c r="A157" s="8"/>
      <c r="B157" s="9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7"/>
    </row>
    <row r="158" spans="1:30" ht="12.75">
      <c r="A158" s="8"/>
      <c r="B158" s="9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7"/>
    </row>
    <row r="159" spans="1:30" ht="12.75">
      <c r="A159" s="8"/>
      <c r="B159" s="9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7"/>
    </row>
    <row r="160" spans="1:30" ht="12.75">
      <c r="A160" s="8"/>
      <c r="B160" s="9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7"/>
    </row>
    <row r="161" spans="1:30" ht="12.75">
      <c r="A161" s="8"/>
      <c r="B161" s="9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7"/>
    </row>
    <row r="162" spans="1:30" ht="12.75">
      <c r="A162" s="8"/>
      <c r="B162" s="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7"/>
    </row>
    <row r="163" spans="1:30" ht="12.75">
      <c r="A163" s="8"/>
      <c r="B163" s="9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7"/>
    </row>
    <row r="164" spans="1:30" ht="12.75">
      <c r="A164" s="8"/>
      <c r="B164" s="9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7"/>
    </row>
    <row r="165" spans="1:30" ht="12.75">
      <c r="A165" s="8"/>
      <c r="B165" s="9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7"/>
    </row>
    <row r="166" spans="1:30" ht="12.75">
      <c r="A166" s="8"/>
      <c r="B166" s="9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7"/>
    </row>
    <row r="167" spans="1:30" ht="12.75">
      <c r="A167" s="8"/>
      <c r="B167" s="9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7"/>
    </row>
    <row r="168" spans="1:30" ht="12.75">
      <c r="A168" s="8"/>
      <c r="B168" s="9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7"/>
    </row>
    <row r="169" spans="1:30" ht="12.75">
      <c r="A169" s="8"/>
      <c r="B169" s="9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7"/>
    </row>
    <row r="170" spans="1:30" ht="12.75">
      <c r="A170" s="8"/>
      <c r="B170" s="9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7"/>
    </row>
    <row r="171" spans="1:30" ht="12.75">
      <c r="A171" s="8"/>
      <c r="B171" s="9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7"/>
    </row>
    <row r="172" spans="1:30" ht="12.75">
      <c r="A172" s="8"/>
      <c r="B172" s="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7"/>
    </row>
    <row r="173" spans="1:30" ht="12.75">
      <c r="A173" s="8"/>
      <c r="B173" s="9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7"/>
    </row>
    <row r="174" spans="1:30" ht="12.75">
      <c r="A174" s="8"/>
      <c r="B174" s="9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7"/>
    </row>
    <row r="175" spans="1:30" ht="12.75">
      <c r="A175" s="8"/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7"/>
    </row>
    <row r="176" spans="1:30" ht="12.75">
      <c r="A176" s="8"/>
      <c r="B176" s="9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7"/>
    </row>
    <row r="177" spans="1:30" ht="12.75">
      <c r="A177" s="8"/>
      <c r="B177" s="9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7"/>
    </row>
    <row r="178" spans="1:30" ht="12.75">
      <c r="A178" s="8"/>
      <c r="B178" s="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7"/>
    </row>
    <row r="179" spans="1:30" ht="12.75">
      <c r="A179" s="8"/>
      <c r="B179" s="9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7"/>
    </row>
    <row r="180" spans="1:30" ht="12.75">
      <c r="A180" s="8"/>
      <c r="B180" s="9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7"/>
    </row>
    <row r="181" spans="1:30" ht="12.75">
      <c r="A181" s="8"/>
      <c r="B181" s="9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7"/>
    </row>
    <row r="182" spans="1:30" ht="12.75">
      <c r="A182" s="8"/>
      <c r="B182" s="9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7"/>
    </row>
    <row r="183" spans="1:30" ht="12.75">
      <c r="A183" s="8"/>
      <c r="B183" s="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7"/>
    </row>
    <row r="184" spans="1:30" ht="12.75">
      <c r="A184" s="8"/>
      <c r="B184" s="9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7"/>
    </row>
    <row r="185" spans="1:30" ht="12.75">
      <c r="A185" s="8"/>
      <c r="B185" s="9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7"/>
    </row>
    <row r="186" spans="1:30" ht="12.75">
      <c r="A186" s="8"/>
      <c r="B186" s="9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7"/>
    </row>
    <row r="187" spans="1:30" ht="12.75">
      <c r="A187" s="8"/>
      <c r="B187" s="9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7"/>
    </row>
    <row r="188" spans="1:30" ht="12.75">
      <c r="A188" s="8"/>
      <c r="B188" s="9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7"/>
    </row>
    <row r="189" spans="1:30" ht="12.75">
      <c r="A189" s="8"/>
      <c r="B189" s="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7"/>
    </row>
    <row r="190" spans="1:30" ht="12.75">
      <c r="A190" s="8"/>
      <c r="B190" s="9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7"/>
    </row>
    <row r="191" spans="1:30" ht="12.75">
      <c r="A191" s="8"/>
      <c r="B191" s="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7"/>
    </row>
    <row r="192" spans="1:30" ht="12.75">
      <c r="A192" s="8"/>
      <c r="B192" s="9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7"/>
    </row>
    <row r="193" spans="1:30" ht="12.75">
      <c r="A193" s="8"/>
      <c r="B193" s="9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7"/>
    </row>
    <row r="194" spans="1:30" ht="12.75">
      <c r="A194" s="8"/>
      <c r="B194" s="9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7"/>
    </row>
    <row r="195" spans="1:30" ht="12.75">
      <c r="A195" s="8"/>
      <c r="B195" s="9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7"/>
    </row>
    <row r="196" spans="1:30" ht="12.75">
      <c r="A196" s="8"/>
      <c r="B196" s="9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7"/>
    </row>
    <row r="197" spans="1:30" ht="12.75">
      <c r="A197" s="8"/>
      <c r="B197" s="9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7"/>
    </row>
    <row r="198" spans="1:30" ht="12.75">
      <c r="A198" s="8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7"/>
    </row>
    <row r="199" spans="1:30" ht="12.75">
      <c r="A199" s="8"/>
      <c r="B199" s="9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7"/>
    </row>
    <row r="200" spans="1:30" ht="12.75">
      <c r="A200" s="8"/>
      <c r="B200" s="9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7"/>
    </row>
    <row r="201" spans="1:30" ht="12.75">
      <c r="A201" s="8"/>
      <c r="B201" s="9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7"/>
    </row>
    <row r="202" spans="1:30" ht="12.75">
      <c r="A202" s="8"/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7"/>
    </row>
    <row r="203" spans="1:30" ht="12.75">
      <c r="A203" s="8"/>
      <c r="B203" s="9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7"/>
    </row>
    <row r="204" spans="1:30" ht="12.75">
      <c r="A204" s="8"/>
      <c r="B204" s="9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7"/>
    </row>
    <row r="205" spans="1:30" ht="12.75">
      <c r="A205" s="8"/>
      <c r="B205" s="9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7"/>
    </row>
    <row r="206" spans="1:30" ht="12.75">
      <c r="A206" s="8"/>
      <c r="B206" s="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7"/>
    </row>
    <row r="207" spans="1:30" ht="12.75">
      <c r="A207" s="8"/>
      <c r="B207" s="9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7"/>
    </row>
    <row r="208" spans="1:30" ht="12.75">
      <c r="A208" s="8"/>
      <c r="B208" s="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7"/>
    </row>
    <row r="209" spans="1:30" ht="12.75">
      <c r="A209" s="8"/>
      <c r="B209" s="9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7"/>
    </row>
    <row r="210" spans="1:30" ht="12.75">
      <c r="A210" s="8"/>
      <c r="B210" s="9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7"/>
    </row>
    <row r="211" spans="1:30" ht="12.75">
      <c r="A211" s="8"/>
      <c r="B211" s="9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7"/>
    </row>
    <row r="212" spans="1:30" ht="12.75">
      <c r="A212" s="8"/>
      <c r="B212" s="9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7"/>
    </row>
    <row r="213" spans="1:30" ht="12.75">
      <c r="A213" s="8"/>
      <c r="B213" s="9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7"/>
    </row>
    <row r="214" spans="1:30" ht="12.75">
      <c r="A214" s="8"/>
      <c r="B214" s="9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7"/>
    </row>
    <row r="215" spans="1:30" ht="12.75">
      <c r="A215" s="8"/>
      <c r="B215" s="9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7"/>
    </row>
    <row r="216" spans="1:30" ht="12.75">
      <c r="A216" s="8"/>
      <c r="B216" s="9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7"/>
    </row>
    <row r="217" spans="1:30" ht="12.75">
      <c r="A217" s="8"/>
      <c r="B217" s="9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7"/>
    </row>
    <row r="218" spans="1:30" ht="12.75">
      <c r="A218" s="8"/>
      <c r="B218" s="9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7"/>
    </row>
    <row r="219" spans="1:30" ht="12.75">
      <c r="A219" s="8"/>
      <c r="B219" s="9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7"/>
    </row>
    <row r="220" spans="1:30" ht="12.75">
      <c r="A220" s="8"/>
      <c r="B220" s="9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7"/>
    </row>
    <row r="221" spans="1:30" ht="12.75">
      <c r="A221" s="8"/>
      <c r="B221" s="9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7"/>
    </row>
    <row r="222" spans="1:30" ht="12.75">
      <c r="A222" s="8"/>
      <c r="B222" s="9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7"/>
    </row>
    <row r="223" spans="1:30" ht="12.75">
      <c r="A223" s="8"/>
      <c r="B223" s="9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7"/>
    </row>
    <row r="224" spans="1:30" ht="12.75">
      <c r="A224" s="8"/>
      <c r="B224" s="9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7"/>
    </row>
    <row r="225" spans="1:30" ht="12.75">
      <c r="A225" s="8"/>
      <c r="B225" s="9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7"/>
    </row>
    <row r="226" spans="1:30" ht="12.75">
      <c r="A226" s="8"/>
      <c r="B226" s="9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7"/>
    </row>
    <row r="227" spans="1:30" ht="12.75">
      <c r="A227" s="8"/>
      <c r="B227" s="9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7"/>
    </row>
    <row r="228" spans="1:30" ht="12.75">
      <c r="A228" s="8"/>
      <c r="B228" s="9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7"/>
    </row>
    <row r="229" spans="1:30" ht="12.75">
      <c r="A229" s="8"/>
      <c r="B229" s="9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7"/>
    </row>
    <row r="230" spans="1:30" ht="12.75">
      <c r="A230" s="8"/>
      <c r="B230" s="9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7"/>
    </row>
    <row r="231" spans="1:30" ht="12.75">
      <c r="A231" s="8"/>
      <c r="B231" s="9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7"/>
    </row>
    <row r="232" spans="1:30" ht="12.75">
      <c r="A232" s="8"/>
      <c r="B232" s="9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7"/>
    </row>
    <row r="233" spans="1:30" ht="12.75">
      <c r="A233" s="8"/>
      <c r="B233" s="9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7"/>
    </row>
    <row r="234" spans="1:30" ht="12.75">
      <c r="A234" s="8"/>
      <c r="B234" s="9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7"/>
    </row>
    <row r="235" spans="1:30" ht="12.75">
      <c r="A235" s="8"/>
      <c r="B235" s="9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7"/>
    </row>
    <row r="236" spans="1:30" ht="12.75">
      <c r="A236" s="8"/>
      <c r="B236" s="9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7"/>
    </row>
    <row r="237" spans="1:30" ht="12.75">
      <c r="A237" s="8"/>
      <c r="B237" s="9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7"/>
    </row>
    <row r="238" spans="1:30" ht="12.75">
      <c r="A238" s="8"/>
      <c r="B238" s="9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7"/>
    </row>
    <row r="239" spans="1:30" ht="12.75">
      <c r="A239" s="8"/>
      <c r="B239" s="9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7"/>
    </row>
    <row r="240" spans="1:30" ht="12.75">
      <c r="A240" s="8"/>
      <c r="B240" s="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7"/>
    </row>
    <row r="241" spans="1:30" ht="12.75">
      <c r="A241" s="8"/>
      <c r="B241" s="9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7"/>
    </row>
    <row r="242" spans="1:30" ht="12.75">
      <c r="A242" s="8"/>
      <c r="B242" s="9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7"/>
    </row>
    <row r="243" spans="1:30" ht="12.75">
      <c r="A243" s="8"/>
      <c r="B243" s="9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7"/>
    </row>
    <row r="244" spans="1:30" ht="12.75">
      <c r="A244" s="8"/>
      <c r="B244" s="9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7"/>
    </row>
    <row r="245" spans="1:30" ht="12.75">
      <c r="A245" s="8"/>
      <c r="B245" s="9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7"/>
    </row>
    <row r="246" spans="1:30" ht="12.75">
      <c r="A246" s="8"/>
      <c r="B246" s="9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7"/>
    </row>
    <row r="247" spans="1:30" ht="12.75">
      <c r="A247" s="8"/>
      <c r="B247" s="9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7"/>
    </row>
    <row r="248" spans="1:30" ht="12.75">
      <c r="A248" s="8"/>
      <c r="B248" s="9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7"/>
    </row>
    <row r="249" spans="1:30" ht="12.75">
      <c r="A249" s="8"/>
      <c r="B249" s="9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7"/>
    </row>
    <row r="250" spans="1:30" ht="12.75">
      <c r="A250" s="8"/>
      <c r="B250" s="9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7"/>
    </row>
    <row r="251" spans="1:30" ht="12.75">
      <c r="A251" s="8"/>
      <c r="B251" s="9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7"/>
    </row>
    <row r="252" spans="1:30" ht="12.75">
      <c r="A252" s="8"/>
      <c r="B252" s="9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7"/>
    </row>
    <row r="253" spans="1:30" ht="12.75">
      <c r="A253" s="8"/>
      <c r="B253" s="9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7"/>
    </row>
    <row r="254" spans="1:30" ht="12.75">
      <c r="A254" s="8"/>
      <c r="B254" s="9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7"/>
    </row>
    <row r="255" spans="1:30" ht="12.75">
      <c r="A255" s="8"/>
      <c r="B255" s="9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7"/>
    </row>
    <row r="256" spans="1:30" ht="12.75">
      <c r="A256" s="8"/>
      <c r="B256" s="9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7"/>
    </row>
    <row r="257" spans="1:30" ht="12.75">
      <c r="A257" s="8"/>
      <c r="B257" s="9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7"/>
    </row>
    <row r="258" spans="1:30" ht="12.75">
      <c r="A258" s="8"/>
      <c r="B258" s="9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7"/>
    </row>
    <row r="259" spans="1:30" ht="12.75">
      <c r="A259" s="8"/>
      <c r="B259" s="9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7"/>
    </row>
    <row r="260" spans="1:30" ht="12.75">
      <c r="A260" s="8"/>
      <c r="B260" s="9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7"/>
    </row>
    <row r="261" spans="1:30" ht="12.75">
      <c r="A261" s="8"/>
      <c r="B261" s="9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7"/>
    </row>
    <row r="262" spans="1:30" ht="12.75">
      <c r="A262" s="8"/>
      <c r="B262" s="9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7"/>
    </row>
    <row r="263" spans="1:30" ht="12.75">
      <c r="A263" s="8"/>
      <c r="B263" s="9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7"/>
    </row>
    <row r="264" spans="1:30" ht="12.75">
      <c r="A264" s="8"/>
      <c r="B264" s="9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7"/>
    </row>
    <row r="265" spans="1:30" ht="12.75">
      <c r="A265" s="8"/>
      <c r="B265" s="9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7"/>
    </row>
    <row r="266" spans="1:30" ht="12.75">
      <c r="A266" s="8"/>
      <c r="B266" s="9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7"/>
    </row>
    <row r="267" spans="1:30" ht="12.75">
      <c r="A267" s="8"/>
      <c r="B267" s="9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7"/>
    </row>
    <row r="268" spans="1:30" ht="12.75">
      <c r="A268" s="8"/>
      <c r="B268" s="9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7"/>
    </row>
    <row r="269" spans="1:30" ht="12.75">
      <c r="A269" s="8"/>
      <c r="B269" s="9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7"/>
    </row>
    <row r="270" spans="1:30" ht="12.75">
      <c r="A270" s="8"/>
      <c r="B270" s="9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7"/>
    </row>
    <row r="271" spans="1:30" ht="12.75">
      <c r="A271" s="8"/>
      <c r="B271" s="9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7"/>
    </row>
    <row r="272" spans="1:30" ht="12.75">
      <c r="A272" s="8"/>
      <c r="B272" s="9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7"/>
    </row>
    <row r="273" spans="1:30" ht="12.75">
      <c r="A273" s="8"/>
      <c r="B273" s="9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7"/>
    </row>
    <row r="274" spans="1:30" ht="12.75">
      <c r="A274" s="8"/>
      <c r="B274" s="9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7"/>
    </row>
    <row r="275" spans="1:30" ht="12.75">
      <c r="A275" s="8"/>
      <c r="B275" s="9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7"/>
    </row>
    <row r="276" spans="1:30" ht="12.75">
      <c r="A276" s="8"/>
      <c r="B276" s="9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7"/>
    </row>
    <row r="277" spans="1:30" ht="12.75">
      <c r="A277" s="8"/>
      <c r="B277" s="9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7"/>
    </row>
    <row r="278" spans="1:30" ht="12.75">
      <c r="A278" s="8"/>
      <c r="B278" s="9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7"/>
    </row>
    <row r="279" spans="1:30" ht="12.75">
      <c r="A279" s="8"/>
      <c r="B279" s="9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7"/>
    </row>
    <row r="280" spans="1:30" ht="12.75">
      <c r="A280" s="8"/>
      <c r="B280" s="9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7"/>
    </row>
    <row r="281" spans="1:30" ht="12.75">
      <c r="A281" s="8"/>
      <c r="B281" s="9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7"/>
    </row>
    <row r="282" spans="1:30" ht="12.75">
      <c r="A282" s="8"/>
      <c r="B282" s="9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7"/>
    </row>
    <row r="283" spans="1:30" ht="12.75">
      <c r="A283" s="8"/>
      <c r="B283" s="9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7"/>
    </row>
    <row r="284" spans="1:30" ht="12.75">
      <c r="A284" s="8"/>
      <c r="B284" s="9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7"/>
    </row>
    <row r="285" spans="1:30" ht="12.75">
      <c r="A285" s="8"/>
      <c r="B285" s="9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7"/>
    </row>
    <row r="286" spans="1:30" ht="12.75">
      <c r="A286" s="8"/>
      <c r="B286" s="9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7"/>
    </row>
    <row r="287" spans="1:30" ht="12.75">
      <c r="A287" s="8"/>
      <c r="B287" s="9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7"/>
    </row>
    <row r="288" spans="1:30" ht="12.75">
      <c r="A288" s="8"/>
      <c r="B288" s="9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7"/>
    </row>
    <row r="289" spans="1:30" ht="12.75">
      <c r="A289" s="8"/>
      <c r="B289" s="9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7"/>
    </row>
    <row r="290" spans="1:30" ht="12.75">
      <c r="A290" s="8"/>
      <c r="B290" s="9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7"/>
    </row>
    <row r="291" spans="1:30" ht="12.75">
      <c r="A291" s="8"/>
      <c r="B291" s="9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7"/>
    </row>
    <row r="292" spans="1:30" ht="12.75">
      <c r="A292" s="8"/>
      <c r="B292" s="9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7"/>
    </row>
    <row r="293" spans="1:30" ht="12.75">
      <c r="A293" s="8"/>
      <c r="B293" s="9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7"/>
    </row>
    <row r="294" spans="1:30" ht="12.75">
      <c r="A294" s="8"/>
      <c r="B294" s="9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7"/>
    </row>
    <row r="295" spans="1:30" ht="12.75">
      <c r="A295" s="8"/>
      <c r="B295" s="9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7"/>
    </row>
    <row r="296" spans="1:30" ht="12.75">
      <c r="A296" s="8"/>
      <c r="B296" s="9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7"/>
    </row>
    <row r="297" spans="1:30" ht="12.75">
      <c r="A297" s="8"/>
      <c r="B297" s="9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7"/>
    </row>
    <row r="298" spans="1:30" ht="12.75">
      <c r="A298" s="8"/>
      <c r="B298" s="9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7"/>
    </row>
    <row r="299" spans="1:30" ht="12.75">
      <c r="A299" s="8"/>
      <c r="B299" s="9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7"/>
    </row>
    <row r="300" spans="1:30" ht="12.75">
      <c r="A300" s="8"/>
      <c r="B300" s="9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7"/>
    </row>
    <row r="301" spans="1:30" ht="12.75">
      <c r="A301" s="8"/>
      <c r="B301" s="9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7"/>
    </row>
    <row r="302" spans="1:30" ht="12.75">
      <c r="A302" s="8"/>
      <c r="B302" s="9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7"/>
    </row>
    <row r="303" spans="1:30" ht="12.75">
      <c r="A303" s="8"/>
      <c r="B303" s="9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7"/>
    </row>
    <row r="304" spans="1:30" ht="12.75">
      <c r="A304" s="8"/>
      <c r="B304" s="9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7"/>
    </row>
    <row r="305" spans="1:30" ht="12.75">
      <c r="A305" s="8"/>
      <c r="B305" s="9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7"/>
    </row>
    <row r="306" spans="1:30" ht="12.75">
      <c r="A306" s="8"/>
      <c r="B306" s="9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7"/>
    </row>
    <row r="307" spans="1:30" ht="12.75">
      <c r="A307" s="8"/>
      <c r="B307" s="9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7"/>
    </row>
    <row r="308" spans="1:30" ht="12.75">
      <c r="A308" s="8"/>
      <c r="B308" s="9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7"/>
    </row>
    <row r="309" spans="1:30" ht="12.75">
      <c r="A309" s="8"/>
      <c r="B309" s="9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7"/>
    </row>
    <row r="310" spans="1:30" ht="12.75">
      <c r="A310" s="8"/>
      <c r="B310" s="9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7"/>
    </row>
    <row r="311" spans="1:30" ht="12.75">
      <c r="A311" s="8"/>
      <c r="B311" s="9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7"/>
    </row>
    <row r="312" spans="1:30" ht="12.75">
      <c r="A312" s="8"/>
      <c r="B312" s="9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7"/>
    </row>
    <row r="313" spans="1:30" ht="12.75">
      <c r="A313" s="8"/>
      <c r="B313" s="9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7"/>
    </row>
    <row r="314" spans="1:30" ht="12.75">
      <c r="A314" s="8"/>
      <c r="B314" s="9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7"/>
    </row>
    <row r="315" spans="1:30" ht="12.75">
      <c r="A315" s="8"/>
      <c r="B315" s="9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7"/>
    </row>
    <row r="316" spans="1:30" ht="12.75">
      <c r="A316" s="8"/>
      <c r="B316" s="9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7"/>
    </row>
    <row r="317" spans="1:30" ht="12.75">
      <c r="A317" s="8"/>
      <c r="B317" s="9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7"/>
    </row>
    <row r="318" spans="1:30" ht="12.75">
      <c r="A318" s="8"/>
      <c r="B318" s="9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7"/>
    </row>
    <row r="319" spans="1:30" ht="12.75">
      <c r="A319" s="8"/>
      <c r="B319" s="9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7"/>
    </row>
    <row r="320" spans="1:30" ht="12.75">
      <c r="A320" s="8"/>
      <c r="B320" s="9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7"/>
    </row>
    <row r="321" spans="1:30" ht="12.75">
      <c r="A321" s="8"/>
      <c r="B321" s="9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7"/>
    </row>
    <row r="322" spans="1:30" ht="12.75">
      <c r="A322" s="8"/>
      <c r="B322" s="9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7"/>
    </row>
    <row r="323" spans="1:30" ht="12.75">
      <c r="A323" s="8"/>
      <c r="B323" s="9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7"/>
    </row>
    <row r="324" spans="1:30" ht="12.75">
      <c r="A324" s="8"/>
      <c r="B324" s="9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7"/>
    </row>
    <row r="325" spans="1:30" ht="12.75">
      <c r="A325" s="8"/>
      <c r="B325" s="9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7"/>
    </row>
    <row r="326" spans="1:30" ht="12.75">
      <c r="A326" s="8"/>
      <c r="B326" s="9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7"/>
    </row>
    <row r="327" spans="1:30" ht="12.75">
      <c r="A327" s="8"/>
      <c r="B327" s="9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7"/>
    </row>
    <row r="328" spans="1:30" ht="12.75">
      <c r="A328" s="8"/>
      <c r="B328" s="9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7"/>
    </row>
    <row r="329" spans="1:30" ht="12.75">
      <c r="A329" s="8"/>
      <c r="B329" s="9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7"/>
    </row>
    <row r="330" spans="1:30" ht="12.75">
      <c r="A330" s="8"/>
      <c r="B330" s="9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7"/>
    </row>
    <row r="331" spans="1:30" ht="12.75">
      <c r="A331" s="8"/>
      <c r="B331" s="9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7"/>
    </row>
    <row r="332" spans="1:30" ht="12.75">
      <c r="A332" s="8"/>
      <c r="B332" s="9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7"/>
    </row>
    <row r="333" spans="1:30" ht="12.75">
      <c r="A333" s="8"/>
      <c r="B333" s="9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7"/>
    </row>
    <row r="334" spans="1:30" ht="12.75">
      <c r="A334" s="8"/>
      <c r="B334" s="9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7"/>
    </row>
    <row r="335" spans="1:30" ht="12.75">
      <c r="A335" s="8"/>
      <c r="B335" s="9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7"/>
    </row>
    <row r="336" spans="1:30" ht="12.75">
      <c r="A336" s="8"/>
      <c r="B336" s="9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7"/>
    </row>
    <row r="337" spans="1:30" ht="12.75">
      <c r="A337" s="8"/>
      <c r="B337" s="9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7"/>
    </row>
    <row r="338" spans="1:30" ht="12.75">
      <c r="A338" s="8"/>
      <c r="B338" s="9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7"/>
    </row>
    <row r="339" spans="1:30" ht="12.75">
      <c r="A339" s="8"/>
      <c r="B339" s="9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7"/>
    </row>
    <row r="340" spans="1:30" ht="12.75">
      <c r="A340" s="8"/>
      <c r="B340" s="9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7"/>
    </row>
    <row r="341" spans="1:30" ht="12.75">
      <c r="A341" s="8"/>
      <c r="B341" s="9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7"/>
    </row>
    <row r="342" spans="1:30" ht="12.75">
      <c r="A342" s="8"/>
      <c r="B342" s="9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7"/>
    </row>
    <row r="343" spans="1:30" ht="12.75">
      <c r="A343" s="8"/>
      <c r="B343" s="9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7"/>
    </row>
    <row r="344" spans="1:30" ht="12.75">
      <c r="A344" s="8"/>
      <c r="B344" s="9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7"/>
    </row>
    <row r="345" spans="1:30" ht="12.75">
      <c r="A345" s="8"/>
      <c r="B345" s="9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7"/>
    </row>
    <row r="346" spans="1:30" ht="12.75">
      <c r="A346" s="8"/>
      <c r="B346" s="9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7"/>
    </row>
    <row r="347" spans="1:30" ht="12.75">
      <c r="A347" s="8"/>
      <c r="B347" s="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7"/>
    </row>
    <row r="348" spans="1:30" ht="12.75">
      <c r="A348" s="8"/>
      <c r="B348" s="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7"/>
    </row>
    <row r="349" spans="1:30" ht="12.75">
      <c r="A349" s="8"/>
      <c r="B349" s="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7"/>
    </row>
    <row r="350" spans="1:30" ht="12.75">
      <c r="A350" s="8"/>
      <c r="B350" s="9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7"/>
    </row>
    <row r="351" spans="1:30" ht="12.75">
      <c r="A351" s="8"/>
      <c r="B351" s="9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7"/>
    </row>
    <row r="352" spans="1:30" ht="12.75">
      <c r="A352" s="8"/>
      <c r="B352" s="9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7"/>
    </row>
    <row r="353" spans="1:30" ht="12.75">
      <c r="A353" s="8"/>
      <c r="B353" s="9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7"/>
    </row>
    <row r="354" spans="1:30" ht="12.75">
      <c r="A354" s="8"/>
      <c r="B354" s="9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7"/>
    </row>
    <row r="355" spans="1:30" ht="12.75">
      <c r="A355" s="8"/>
      <c r="B355" s="9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7"/>
    </row>
    <row r="356" spans="1:30" ht="12.75">
      <c r="A356" s="8"/>
      <c r="B356" s="9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7"/>
    </row>
    <row r="357" spans="1:30" ht="12.75">
      <c r="A357" s="8"/>
      <c r="B357" s="9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7"/>
    </row>
    <row r="358" spans="1:30" ht="12.75">
      <c r="A358" s="8"/>
      <c r="B358" s="9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7"/>
    </row>
    <row r="359" spans="1:30" ht="12.75">
      <c r="A359" s="8"/>
      <c r="B359" s="9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7"/>
    </row>
    <row r="360" spans="1:30" ht="12.75">
      <c r="A360" s="8"/>
      <c r="B360" s="9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7"/>
    </row>
    <row r="361" spans="1:30" ht="12.75">
      <c r="A361" s="8"/>
      <c r="B361" s="9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7"/>
    </row>
    <row r="362" spans="1:30" ht="12.75">
      <c r="A362" s="8"/>
      <c r="B362" s="9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7"/>
    </row>
    <row r="363" spans="1:30" ht="12.75">
      <c r="A363" s="8"/>
      <c r="B363" s="9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7"/>
    </row>
    <row r="364" spans="1:30" ht="12.75">
      <c r="A364" s="8"/>
      <c r="B364" s="9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7"/>
    </row>
    <row r="365" spans="1:30" ht="12.75">
      <c r="A365" s="8"/>
      <c r="B365" s="9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7"/>
    </row>
    <row r="366" spans="1:30" ht="12.75">
      <c r="A366" s="8"/>
      <c r="B366" s="9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7"/>
    </row>
    <row r="367" spans="1:30" ht="12.75">
      <c r="A367" s="8"/>
      <c r="B367" s="9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7"/>
    </row>
    <row r="368" spans="1:30" ht="12.75">
      <c r="A368" s="8"/>
      <c r="B368" s="9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7"/>
    </row>
    <row r="369" spans="1:30" ht="12.75">
      <c r="A369" s="8"/>
      <c r="B369" s="9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7"/>
    </row>
    <row r="370" spans="1:30" ht="12.75">
      <c r="A370" s="8"/>
      <c r="B370" s="9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7"/>
    </row>
    <row r="371" spans="1:30" ht="12.75">
      <c r="A371" s="8"/>
      <c r="B371" s="9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7"/>
    </row>
    <row r="372" spans="1:30" ht="12.75">
      <c r="A372" s="8"/>
      <c r="B372" s="9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7"/>
    </row>
    <row r="373" spans="1:30" ht="12.75">
      <c r="A373" s="8"/>
      <c r="B373" s="9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7"/>
    </row>
    <row r="374" spans="1:30" ht="12.75">
      <c r="A374" s="8"/>
      <c r="B374" s="9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7"/>
    </row>
    <row r="375" spans="1:30" ht="12.75">
      <c r="A375" s="8"/>
      <c r="B375" s="9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7"/>
    </row>
    <row r="376" spans="1:30" ht="12.75">
      <c r="A376" s="8"/>
      <c r="B376" s="9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7"/>
    </row>
    <row r="377" spans="1:30" ht="12.75">
      <c r="A377" s="8"/>
      <c r="B377" s="9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7"/>
    </row>
    <row r="378" spans="1:30" ht="12.75">
      <c r="A378" s="8"/>
      <c r="B378" s="9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7"/>
    </row>
    <row r="379" spans="1:30" ht="12.75">
      <c r="A379" s="8"/>
      <c r="B379" s="9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7"/>
    </row>
    <row r="380" spans="1:30" ht="12.75">
      <c r="A380" s="8"/>
      <c r="B380" s="9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7"/>
    </row>
    <row r="381" spans="1:30" ht="12.75">
      <c r="A381" s="8"/>
      <c r="B381" s="9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7"/>
    </row>
    <row r="382" spans="1:30" ht="12.75">
      <c r="A382" s="8"/>
      <c r="B382" s="9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7"/>
    </row>
    <row r="383" spans="1:30" ht="12.75">
      <c r="A383" s="8"/>
      <c r="B383" s="9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7"/>
    </row>
    <row r="384" spans="1:30" ht="12.75">
      <c r="A384" s="8"/>
      <c r="B384" s="9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7"/>
    </row>
    <row r="385" spans="1:30" ht="12.75">
      <c r="A385" s="8"/>
      <c r="B385" s="9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7"/>
    </row>
    <row r="386" spans="1:30" ht="12.75">
      <c r="A386" s="8"/>
      <c r="B386" s="9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7"/>
    </row>
    <row r="387" spans="1:30" ht="12.75">
      <c r="A387" s="8"/>
      <c r="B387" s="9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7"/>
    </row>
    <row r="388" spans="1:30" ht="12.75">
      <c r="A388" s="8"/>
      <c r="B388" s="9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7"/>
    </row>
    <row r="389" spans="1:30" ht="12.75">
      <c r="A389" s="8"/>
      <c r="B389" s="9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7"/>
    </row>
    <row r="390" spans="1:30" ht="12.75">
      <c r="A390" s="8"/>
      <c r="B390" s="9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7"/>
    </row>
    <row r="391" spans="1:30" ht="12.75">
      <c r="A391" s="8"/>
      <c r="B391" s="9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7"/>
    </row>
    <row r="392" spans="1:30" ht="12.75">
      <c r="A392" s="8"/>
      <c r="B392" s="9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7"/>
    </row>
    <row r="393" spans="1:30" ht="12.75">
      <c r="A393" s="8"/>
      <c r="B393" s="9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7"/>
    </row>
    <row r="394" spans="1:30" ht="12.75">
      <c r="A394" s="8"/>
      <c r="B394" s="9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7"/>
    </row>
    <row r="395" spans="1:30" ht="12.75">
      <c r="A395" s="8"/>
      <c r="B395" s="9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7"/>
    </row>
    <row r="396" spans="1:30" ht="12.75">
      <c r="A396" s="8"/>
      <c r="B396" s="9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7"/>
    </row>
    <row r="397" spans="1:30" ht="12.75">
      <c r="A397" s="8"/>
      <c r="B397" s="9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7"/>
    </row>
    <row r="398" spans="1:30" ht="12.75">
      <c r="A398" s="8"/>
      <c r="B398" s="9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7"/>
    </row>
    <row r="399" spans="1:30" ht="12.75">
      <c r="A399" s="8"/>
      <c r="B399" s="9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7"/>
    </row>
    <row r="400" spans="1:30" ht="12.75">
      <c r="A400" s="8"/>
      <c r="B400" s="9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7"/>
    </row>
    <row r="401" spans="1:30" ht="12.75">
      <c r="A401" s="8"/>
      <c r="B401" s="9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7"/>
    </row>
    <row r="402" spans="1:30" ht="12.75">
      <c r="A402" s="8"/>
      <c r="B402" s="9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7"/>
    </row>
    <row r="403" spans="1:30" ht="12.75">
      <c r="A403" s="8"/>
      <c r="B403" s="9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7"/>
    </row>
    <row r="404" spans="1:30" ht="12.75">
      <c r="A404" s="8"/>
      <c r="B404" s="9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7"/>
    </row>
    <row r="405" spans="1:30" ht="12.75">
      <c r="A405" s="8"/>
      <c r="B405" s="9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7"/>
    </row>
    <row r="406" spans="1:30" ht="12.75">
      <c r="A406" s="8"/>
      <c r="B406" s="9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7"/>
    </row>
    <row r="407" spans="1:30" ht="12.75">
      <c r="A407" s="8"/>
      <c r="B407" s="9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7"/>
    </row>
    <row r="408" spans="1:30" ht="12.75">
      <c r="A408" s="8"/>
      <c r="B408" s="9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7"/>
    </row>
    <row r="409" spans="1:30" ht="12.75">
      <c r="A409" s="8"/>
      <c r="B409" s="9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7"/>
    </row>
    <row r="410" spans="1:30" ht="12.75">
      <c r="A410" s="8"/>
      <c r="B410" s="9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7"/>
    </row>
    <row r="411" spans="1:30" ht="12.75">
      <c r="A411" s="8"/>
      <c r="B411" s="9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7"/>
    </row>
    <row r="412" spans="1:30" ht="12.75">
      <c r="A412" s="8"/>
      <c r="B412" s="9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7"/>
    </row>
    <row r="413" spans="1:30" ht="12.75">
      <c r="A413" s="8"/>
      <c r="B413" s="9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7"/>
    </row>
    <row r="414" spans="1:30" ht="12.75">
      <c r="A414" s="8"/>
      <c r="B414" s="9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7"/>
    </row>
    <row r="415" spans="1:30" ht="12.75">
      <c r="A415" s="8"/>
      <c r="B415" s="9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7"/>
    </row>
    <row r="416" spans="1:30" ht="12.75">
      <c r="A416" s="8"/>
      <c r="B416" s="9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7"/>
    </row>
    <row r="417" spans="1:30" ht="12.75">
      <c r="A417" s="8"/>
      <c r="B417" s="9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7"/>
    </row>
    <row r="418" spans="1:30" ht="12.75">
      <c r="A418" s="8"/>
      <c r="B418" s="9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7"/>
    </row>
    <row r="419" spans="1:30" ht="12.75">
      <c r="A419" s="8"/>
      <c r="B419" s="9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7"/>
    </row>
    <row r="420" spans="1:30" ht="12.75">
      <c r="A420" s="8"/>
      <c r="B420" s="9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7"/>
    </row>
    <row r="421" spans="1:30" ht="12.75">
      <c r="A421" s="8"/>
      <c r="B421" s="9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7"/>
    </row>
    <row r="422" spans="1:30" ht="12.75">
      <c r="A422" s="8"/>
      <c r="B422" s="9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7"/>
    </row>
    <row r="423" spans="1:30" ht="12.75">
      <c r="A423" s="8"/>
      <c r="B423" s="9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7"/>
    </row>
    <row r="424" spans="1:30" ht="12.75">
      <c r="A424" s="8"/>
      <c r="B424" s="9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7"/>
    </row>
    <row r="425" spans="1:30" ht="12.75">
      <c r="A425" s="8"/>
      <c r="B425" s="9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7"/>
    </row>
    <row r="426" spans="1:30" ht="12.75">
      <c r="A426" s="8"/>
      <c r="B426" s="9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7"/>
    </row>
    <row r="427" spans="1:30" ht="12.75">
      <c r="A427" s="8"/>
      <c r="B427" s="9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7"/>
    </row>
    <row r="428" spans="1:30" ht="12.75">
      <c r="A428" s="8"/>
      <c r="B428" s="9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7"/>
    </row>
    <row r="429" spans="1:30" ht="12.75">
      <c r="A429" s="8"/>
      <c r="B429" s="9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7"/>
    </row>
    <row r="430" spans="1:3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5"/>
  <cols>
    <col min="1" max="1" width="11.7109375" style="4" customWidth="1"/>
    <col min="2" max="2" width="25.7109375" style="4" customWidth="1"/>
    <col min="3" max="12" width="11.7109375" style="4" customWidth="1"/>
    <col min="13" max="15" width="14.7109375" style="4" customWidth="1"/>
    <col min="16" max="22" width="11.7109375" style="4" customWidth="1"/>
    <col min="23" max="23" width="25.7109375" style="4" customWidth="1"/>
    <col min="24" max="29" width="11.7109375" style="4" customWidth="1"/>
    <col min="30" max="16384" width="11.421875" style="4" customWidth="1"/>
  </cols>
  <sheetData>
    <row r="1" spans="1:29" s="36" customFormat="1" ht="66.75" customHeight="1">
      <c r="A1" s="1" t="s">
        <v>691</v>
      </c>
      <c r="B1" s="2" t="s">
        <v>0</v>
      </c>
      <c r="C1" s="3" t="s">
        <v>692</v>
      </c>
      <c r="D1" s="3" t="s">
        <v>693</v>
      </c>
      <c r="E1" s="3" t="s">
        <v>694</v>
      </c>
      <c r="F1" s="3" t="s">
        <v>695</v>
      </c>
      <c r="G1" s="3" t="s">
        <v>715</v>
      </c>
      <c r="H1" s="3" t="s">
        <v>696</v>
      </c>
      <c r="I1" s="3" t="s">
        <v>697</v>
      </c>
      <c r="J1" s="3" t="s">
        <v>698</v>
      </c>
      <c r="K1" s="3" t="s">
        <v>700</v>
      </c>
      <c r="L1" s="3" t="s">
        <v>716</v>
      </c>
      <c r="M1" s="3" t="s">
        <v>699</v>
      </c>
      <c r="N1" s="3" t="s">
        <v>701</v>
      </c>
      <c r="O1" s="3" t="s">
        <v>702</v>
      </c>
      <c r="P1" s="3" t="s">
        <v>703</v>
      </c>
      <c r="Q1" s="3" t="s">
        <v>704</v>
      </c>
      <c r="R1" s="3" t="s">
        <v>705</v>
      </c>
      <c r="S1" s="3" t="s">
        <v>706</v>
      </c>
      <c r="T1" s="3" t="s">
        <v>707</v>
      </c>
      <c r="U1" s="3" t="s">
        <v>708</v>
      </c>
      <c r="V1" s="2" t="s">
        <v>1</v>
      </c>
      <c r="W1" s="3" t="s">
        <v>2</v>
      </c>
      <c r="X1" s="3" t="s">
        <v>709</v>
      </c>
      <c r="Y1" s="3" t="s">
        <v>710</v>
      </c>
      <c r="Z1" s="3" t="s">
        <v>711</v>
      </c>
      <c r="AA1" s="3" t="s">
        <v>712</v>
      </c>
      <c r="AB1" s="3" t="s">
        <v>717</v>
      </c>
      <c r="AC1" s="3" t="s">
        <v>714</v>
      </c>
    </row>
    <row r="2" spans="1:29" s="21" customFormat="1" ht="12.75">
      <c r="A2" s="19" t="s">
        <v>3</v>
      </c>
      <c r="B2" s="5" t="s">
        <v>4</v>
      </c>
      <c r="C2" s="11">
        <v>24203</v>
      </c>
      <c r="D2" s="11">
        <v>57</v>
      </c>
      <c r="E2" s="11">
        <v>0</v>
      </c>
      <c r="F2" s="11">
        <v>0</v>
      </c>
      <c r="G2" s="11">
        <v>0</v>
      </c>
      <c r="H2" s="11">
        <v>7708</v>
      </c>
      <c r="I2" s="11">
        <v>0</v>
      </c>
      <c r="J2" s="11">
        <v>0</v>
      </c>
      <c r="K2" s="11">
        <v>0</v>
      </c>
      <c r="L2" s="11">
        <v>0</v>
      </c>
      <c r="M2" s="5">
        <v>21.3906</v>
      </c>
      <c r="N2" s="5">
        <v>0</v>
      </c>
      <c r="O2" s="5">
        <v>0</v>
      </c>
      <c r="P2" s="11">
        <v>24260</v>
      </c>
      <c r="Q2" s="11">
        <v>0</v>
      </c>
      <c r="R2" s="11">
        <v>0</v>
      </c>
      <c r="S2" s="11">
        <f>P2/2.1</f>
        <v>11552.380952380952</v>
      </c>
      <c r="T2" s="20">
        <f aca="true" t="shared" si="0" ref="T2:U16">Q2/2.1</f>
        <v>0</v>
      </c>
      <c r="U2" s="20">
        <f t="shared" si="0"/>
        <v>0</v>
      </c>
      <c r="V2" s="5"/>
      <c r="W2" s="5" t="s">
        <v>667</v>
      </c>
      <c r="X2" s="5">
        <v>9</v>
      </c>
      <c r="Y2" s="5">
        <v>0</v>
      </c>
      <c r="Z2" s="5">
        <v>0</v>
      </c>
      <c r="AA2" s="5">
        <v>0</v>
      </c>
      <c r="AB2" s="5">
        <v>0</v>
      </c>
      <c r="AC2" s="5">
        <v>0</v>
      </c>
    </row>
    <row r="3" spans="1:30" s="21" customFormat="1" ht="12.75">
      <c r="A3" s="19" t="s">
        <v>6</v>
      </c>
      <c r="B3" s="5" t="s">
        <v>7</v>
      </c>
      <c r="C3" s="11">
        <v>12867</v>
      </c>
      <c r="D3" s="11">
        <v>244</v>
      </c>
      <c r="E3" s="11">
        <v>0</v>
      </c>
      <c r="F3" s="11">
        <v>0</v>
      </c>
      <c r="G3" s="11">
        <v>0</v>
      </c>
      <c r="H3" s="11">
        <v>310</v>
      </c>
      <c r="I3" s="11">
        <v>16</v>
      </c>
      <c r="J3" s="11">
        <v>0</v>
      </c>
      <c r="K3" s="11">
        <v>0</v>
      </c>
      <c r="L3" s="11">
        <v>0</v>
      </c>
      <c r="M3" s="5">
        <v>49.0925</v>
      </c>
      <c r="N3" s="5">
        <v>20.7325</v>
      </c>
      <c r="O3" s="5">
        <v>7.2755</v>
      </c>
      <c r="P3" s="11">
        <v>13111</v>
      </c>
      <c r="Q3" s="11">
        <v>0</v>
      </c>
      <c r="R3" s="11">
        <v>0</v>
      </c>
      <c r="S3" s="11">
        <f aca="true" t="shared" si="1" ref="S3:U25">P3/2.1</f>
        <v>6243.333333333333</v>
      </c>
      <c r="T3" s="20">
        <f t="shared" si="0"/>
        <v>0</v>
      </c>
      <c r="U3" s="20">
        <f t="shared" si="0"/>
        <v>0</v>
      </c>
      <c r="V3" s="5"/>
      <c r="W3" s="5" t="s">
        <v>667</v>
      </c>
      <c r="X3" s="5">
        <v>1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4"/>
    </row>
    <row r="4" spans="1:29" s="21" customFormat="1" ht="12.75">
      <c r="A4" s="19" t="s">
        <v>8</v>
      </c>
      <c r="B4" s="5" t="s">
        <v>9</v>
      </c>
      <c r="C4" s="11">
        <v>45305</v>
      </c>
      <c r="D4" s="11">
        <v>5727</v>
      </c>
      <c r="E4" s="11">
        <v>0</v>
      </c>
      <c r="F4" s="11">
        <v>0</v>
      </c>
      <c r="G4" s="11">
        <v>0</v>
      </c>
      <c r="H4" s="63">
        <v>14963</v>
      </c>
      <c r="I4" s="23">
        <v>0</v>
      </c>
      <c r="J4" s="11">
        <v>0</v>
      </c>
      <c r="K4" s="11">
        <v>0</v>
      </c>
      <c r="L4" s="11">
        <v>0</v>
      </c>
      <c r="M4" s="5">
        <v>18.9095</v>
      </c>
      <c r="N4" s="5">
        <v>0</v>
      </c>
      <c r="O4" s="5">
        <v>0</v>
      </c>
      <c r="P4" s="11">
        <v>51032</v>
      </c>
      <c r="Q4" s="11">
        <v>0</v>
      </c>
      <c r="R4" s="23">
        <v>0</v>
      </c>
      <c r="S4" s="11">
        <f>P4/2.1</f>
        <v>24300.95238095238</v>
      </c>
      <c r="T4" s="20">
        <f t="shared" si="0"/>
        <v>0</v>
      </c>
      <c r="U4" s="20">
        <f t="shared" si="0"/>
        <v>0</v>
      </c>
      <c r="V4" s="5"/>
      <c r="W4" s="5" t="s">
        <v>667</v>
      </c>
      <c r="X4" s="5">
        <v>12</v>
      </c>
      <c r="Y4" s="5">
        <v>0</v>
      </c>
      <c r="Z4" s="5">
        <v>0</v>
      </c>
      <c r="AA4" s="5">
        <v>7</v>
      </c>
      <c r="AB4" s="5">
        <v>0</v>
      </c>
      <c r="AC4" s="5">
        <v>0</v>
      </c>
    </row>
    <row r="5" spans="1:29" ht="12.75">
      <c r="A5" s="25" t="s">
        <v>64</v>
      </c>
      <c r="B5" s="26" t="s">
        <v>65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6">
        <v>0.5629</v>
      </c>
      <c r="N5" s="26">
        <v>0</v>
      </c>
      <c r="O5" s="26">
        <v>0</v>
      </c>
      <c r="P5" s="27">
        <v>0</v>
      </c>
      <c r="Q5" s="27">
        <v>0</v>
      </c>
      <c r="R5" s="27">
        <v>0</v>
      </c>
      <c r="S5" s="28">
        <f t="shared" si="1"/>
        <v>0</v>
      </c>
      <c r="T5" s="29">
        <f t="shared" si="0"/>
        <v>0</v>
      </c>
      <c r="U5" s="29">
        <f t="shared" si="0"/>
        <v>0</v>
      </c>
      <c r="V5" s="26"/>
      <c r="W5" s="26" t="s">
        <v>667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</row>
    <row r="6" spans="1:29" ht="12.75">
      <c r="A6" s="25" t="s">
        <v>66</v>
      </c>
      <c r="B6" s="26" t="s">
        <v>67</v>
      </c>
      <c r="C6" s="27">
        <v>156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6">
        <v>5.8529</v>
      </c>
      <c r="N6" s="26">
        <v>0</v>
      </c>
      <c r="O6" s="26">
        <v>0</v>
      </c>
      <c r="P6" s="27">
        <v>156</v>
      </c>
      <c r="Q6" s="27">
        <v>0</v>
      </c>
      <c r="R6" s="27">
        <v>0</v>
      </c>
      <c r="S6" s="28">
        <f t="shared" si="1"/>
        <v>74.28571428571428</v>
      </c>
      <c r="T6" s="29">
        <f t="shared" si="0"/>
        <v>0</v>
      </c>
      <c r="U6" s="29">
        <f t="shared" si="0"/>
        <v>0</v>
      </c>
      <c r="V6" s="26"/>
      <c r="W6" s="26" t="s">
        <v>667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</row>
    <row r="7" spans="1:29" ht="12.75">
      <c r="A7" s="25" t="s">
        <v>72</v>
      </c>
      <c r="B7" s="26" t="s">
        <v>668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6">
        <v>0.0457</v>
      </c>
      <c r="N7" s="26">
        <v>0</v>
      </c>
      <c r="O7" s="26">
        <v>0</v>
      </c>
      <c r="P7" s="27">
        <v>0</v>
      </c>
      <c r="Q7" s="27">
        <v>0</v>
      </c>
      <c r="R7" s="27">
        <v>0</v>
      </c>
      <c r="S7" s="28">
        <f t="shared" si="1"/>
        <v>0</v>
      </c>
      <c r="T7" s="29">
        <f t="shared" si="0"/>
        <v>0</v>
      </c>
      <c r="U7" s="29">
        <f t="shared" si="0"/>
        <v>0</v>
      </c>
      <c r="V7" s="26"/>
      <c r="W7" s="26" t="s">
        <v>667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</row>
    <row r="8" spans="1:29" ht="12.75">
      <c r="A8" s="25" t="s">
        <v>86</v>
      </c>
      <c r="B8" s="26" t="s">
        <v>87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6">
        <v>1.0179</v>
      </c>
      <c r="N8" s="26">
        <v>0</v>
      </c>
      <c r="O8" s="26">
        <v>0</v>
      </c>
      <c r="P8" s="27">
        <v>0</v>
      </c>
      <c r="Q8" s="27">
        <v>0</v>
      </c>
      <c r="R8" s="27">
        <v>0</v>
      </c>
      <c r="S8" s="28">
        <f t="shared" si="1"/>
        <v>0</v>
      </c>
      <c r="T8" s="29">
        <f t="shared" si="0"/>
        <v>0</v>
      </c>
      <c r="U8" s="29">
        <f t="shared" si="0"/>
        <v>0</v>
      </c>
      <c r="V8" s="26"/>
      <c r="W8" s="26" t="s">
        <v>667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</row>
    <row r="9" spans="1:29" s="21" customFormat="1" ht="12.75">
      <c r="A9" s="30" t="s">
        <v>90</v>
      </c>
      <c r="B9" s="22" t="s">
        <v>91</v>
      </c>
      <c r="C9" s="28">
        <v>5708</v>
      </c>
      <c r="D9" s="28">
        <v>1371</v>
      </c>
      <c r="E9" s="28">
        <v>0</v>
      </c>
      <c r="F9" s="28">
        <v>0</v>
      </c>
      <c r="G9" s="28">
        <v>0</v>
      </c>
      <c r="H9" s="28">
        <v>3606</v>
      </c>
      <c r="I9" s="28">
        <v>0</v>
      </c>
      <c r="J9" s="28">
        <v>0</v>
      </c>
      <c r="K9" s="28">
        <v>0</v>
      </c>
      <c r="L9" s="28">
        <v>0</v>
      </c>
      <c r="M9" s="22">
        <v>12.9845</v>
      </c>
      <c r="N9" s="22">
        <v>0</v>
      </c>
      <c r="O9" s="22">
        <v>0</v>
      </c>
      <c r="P9" s="28">
        <v>7079</v>
      </c>
      <c r="Q9" s="28">
        <v>0</v>
      </c>
      <c r="R9" s="28">
        <v>0</v>
      </c>
      <c r="S9" s="28">
        <f t="shared" si="1"/>
        <v>3370.9523809523807</v>
      </c>
      <c r="T9" s="29">
        <f t="shared" si="0"/>
        <v>0</v>
      </c>
      <c r="U9" s="29">
        <f t="shared" si="0"/>
        <v>0</v>
      </c>
      <c r="V9" s="22"/>
      <c r="W9" s="22" t="s">
        <v>667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</row>
    <row r="10" spans="1:29" ht="12.75">
      <c r="A10" s="25" t="s">
        <v>92</v>
      </c>
      <c r="B10" s="26" t="s">
        <v>93</v>
      </c>
      <c r="C10" s="27">
        <v>4739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6">
        <v>1.5905</v>
      </c>
      <c r="N10" s="26">
        <v>0</v>
      </c>
      <c r="O10" s="26">
        <v>0</v>
      </c>
      <c r="P10" s="27">
        <v>4739</v>
      </c>
      <c r="Q10" s="27">
        <v>0</v>
      </c>
      <c r="R10" s="27">
        <v>0</v>
      </c>
      <c r="S10" s="28">
        <f t="shared" si="1"/>
        <v>2256.6666666666665</v>
      </c>
      <c r="T10" s="29">
        <f t="shared" si="0"/>
        <v>0</v>
      </c>
      <c r="U10" s="29">
        <f t="shared" si="0"/>
        <v>0</v>
      </c>
      <c r="V10" s="26"/>
      <c r="W10" s="26" t="s">
        <v>667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</row>
    <row r="11" spans="1:29" ht="12.75">
      <c r="A11" s="25" t="s">
        <v>94</v>
      </c>
      <c r="B11" s="26" t="s">
        <v>95</v>
      </c>
      <c r="C11" s="27">
        <v>8395</v>
      </c>
      <c r="D11" s="27">
        <v>1843</v>
      </c>
      <c r="E11" s="27">
        <v>0</v>
      </c>
      <c r="F11" s="27">
        <v>0</v>
      </c>
      <c r="G11" s="27">
        <v>0</v>
      </c>
      <c r="H11" s="27">
        <v>5290</v>
      </c>
      <c r="I11" s="27">
        <v>0</v>
      </c>
      <c r="J11" s="27">
        <v>0</v>
      </c>
      <c r="K11" s="27">
        <v>0</v>
      </c>
      <c r="L11" s="27">
        <v>0</v>
      </c>
      <c r="M11" s="26">
        <v>22.6095</v>
      </c>
      <c r="N11" s="26">
        <v>0</v>
      </c>
      <c r="O11" s="26">
        <v>0</v>
      </c>
      <c r="P11" s="27">
        <v>10238</v>
      </c>
      <c r="Q11" s="27">
        <v>0</v>
      </c>
      <c r="R11" s="27">
        <v>0</v>
      </c>
      <c r="S11" s="28">
        <f t="shared" si="1"/>
        <v>4875.238095238095</v>
      </c>
      <c r="T11" s="29">
        <f t="shared" si="0"/>
        <v>0</v>
      </c>
      <c r="U11" s="29">
        <f t="shared" si="0"/>
        <v>0</v>
      </c>
      <c r="V11" s="26"/>
      <c r="W11" s="26" t="s">
        <v>667</v>
      </c>
      <c r="X11" s="26">
        <v>1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ht="12.75">
      <c r="A12" s="25" t="s">
        <v>100</v>
      </c>
      <c r="B12" s="26" t="s">
        <v>669</v>
      </c>
      <c r="C12" s="27">
        <v>95</v>
      </c>
      <c r="D12" s="27">
        <v>1</v>
      </c>
      <c r="E12" s="27">
        <v>0</v>
      </c>
      <c r="F12" s="27">
        <v>0</v>
      </c>
      <c r="G12" s="27">
        <v>0</v>
      </c>
      <c r="H12" s="27">
        <v>20</v>
      </c>
      <c r="I12" s="27">
        <v>0</v>
      </c>
      <c r="J12" s="27">
        <v>0</v>
      </c>
      <c r="K12" s="27">
        <v>0</v>
      </c>
      <c r="L12" s="27">
        <v>0</v>
      </c>
      <c r="M12" s="26">
        <v>16.7292</v>
      </c>
      <c r="N12" s="26">
        <v>2.4438</v>
      </c>
      <c r="O12" s="26">
        <v>0</v>
      </c>
      <c r="P12" s="27">
        <v>96</v>
      </c>
      <c r="Q12" s="27">
        <v>0</v>
      </c>
      <c r="R12" s="27">
        <v>0</v>
      </c>
      <c r="S12" s="28">
        <f t="shared" si="1"/>
        <v>45.714285714285715</v>
      </c>
      <c r="T12" s="29">
        <f t="shared" si="0"/>
        <v>0</v>
      </c>
      <c r="U12" s="29">
        <f t="shared" si="0"/>
        <v>0</v>
      </c>
      <c r="V12" s="26"/>
      <c r="W12" s="26" t="s">
        <v>667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ht="12.75">
      <c r="A13" s="25" t="s">
        <v>102</v>
      </c>
      <c r="B13" s="26" t="s">
        <v>103</v>
      </c>
      <c r="C13" s="27">
        <v>1231</v>
      </c>
      <c r="D13" s="27">
        <v>30</v>
      </c>
      <c r="E13" s="27">
        <v>0</v>
      </c>
      <c r="F13" s="27">
        <v>0</v>
      </c>
      <c r="G13" s="27">
        <v>0</v>
      </c>
      <c r="H13" s="27">
        <v>33</v>
      </c>
      <c r="I13" s="27">
        <v>0</v>
      </c>
      <c r="J13" s="27">
        <v>0</v>
      </c>
      <c r="K13" s="27">
        <v>0</v>
      </c>
      <c r="L13" s="27">
        <v>0</v>
      </c>
      <c r="M13" s="26">
        <v>9.7691</v>
      </c>
      <c r="N13" s="26">
        <v>4.6144</v>
      </c>
      <c r="O13" s="26">
        <v>0.2271</v>
      </c>
      <c r="P13" s="27">
        <v>1261</v>
      </c>
      <c r="Q13" s="27">
        <v>0</v>
      </c>
      <c r="R13" s="27">
        <v>0</v>
      </c>
      <c r="S13" s="28">
        <f t="shared" si="1"/>
        <v>600.4761904761905</v>
      </c>
      <c r="T13" s="29">
        <f t="shared" si="0"/>
        <v>0</v>
      </c>
      <c r="U13" s="29">
        <f t="shared" si="0"/>
        <v>0</v>
      </c>
      <c r="V13" s="26"/>
      <c r="W13" s="26" t="s">
        <v>667</v>
      </c>
      <c r="X13" s="26">
        <v>1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ht="12.75">
      <c r="A14" s="25" t="s">
        <v>104</v>
      </c>
      <c r="B14" s="26" t="s">
        <v>105</v>
      </c>
      <c r="C14" s="27">
        <v>8351</v>
      </c>
      <c r="D14" s="27">
        <v>197</v>
      </c>
      <c r="E14" s="27">
        <v>34</v>
      </c>
      <c r="F14" s="27">
        <v>0</v>
      </c>
      <c r="G14" s="27">
        <v>0</v>
      </c>
      <c r="H14" s="27">
        <v>2084</v>
      </c>
      <c r="I14" s="27">
        <v>109</v>
      </c>
      <c r="J14" s="27">
        <v>0</v>
      </c>
      <c r="K14" s="27">
        <v>0</v>
      </c>
      <c r="L14" s="27">
        <v>0</v>
      </c>
      <c r="M14" s="26">
        <v>20.2678</v>
      </c>
      <c r="N14" s="26">
        <v>7.1093</v>
      </c>
      <c r="O14" s="26">
        <v>0.3456</v>
      </c>
      <c r="P14" s="27">
        <v>8582</v>
      </c>
      <c r="Q14" s="27">
        <v>34</v>
      </c>
      <c r="R14" s="27">
        <v>0</v>
      </c>
      <c r="S14" s="28">
        <f t="shared" si="1"/>
        <v>4086.6666666666665</v>
      </c>
      <c r="T14" s="29">
        <f t="shared" si="0"/>
        <v>16.19047619047619</v>
      </c>
      <c r="U14" s="29">
        <f t="shared" si="0"/>
        <v>0</v>
      </c>
      <c r="V14" s="26"/>
      <c r="W14" s="26" t="s">
        <v>667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ht="12.75">
      <c r="A15" s="25" t="s">
        <v>106</v>
      </c>
      <c r="B15" s="26" t="s">
        <v>107</v>
      </c>
      <c r="C15" s="27">
        <v>4784</v>
      </c>
      <c r="D15" s="27">
        <v>2</v>
      </c>
      <c r="E15" s="27">
        <v>0</v>
      </c>
      <c r="F15" s="27">
        <v>0</v>
      </c>
      <c r="G15" s="27">
        <v>0</v>
      </c>
      <c r="H15" s="27">
        <v>136</v>
      </c>
      <c r="I15" s="27">
        <v>0</v>
      </c>
      <c r="J15" s="27">
        <v>0</v>
      </c>
      <c r="K15" s="27">
        <v>0</v>
      </c>
      <c r="L15" s="27">
        <v>0</v>
      </c>
      <c r="M15" s="26">
        <v>9.8491</v>
      </c>
      <c r="N15" s="26">
        <v>0.917</v>
      </c>
      <c r="O15" s="26">
        <v>0</v>
      </c>
      <c r="P15" s="27">
        <v>4786</v>
      </c>
      <c r="Q15" s="27">
        <v>0</v>
      </c>
      <c r="R15" s="27">
        <v>0</v>
      </c>
      <c r="S15" s="28">
        <f t="shared" si="1"/>
        <v>2279.047619047619</v>
      </c>
      <c r="T15" s="29">
        <f t="shared" si="0"/>
        <v>0</v>
      </c>
      <c r="U15" s="29">
        <f t="shared" si="0"/>
        <v>0</v>
      </c>
      <c r="V15" s="26"/>
      <c r="W15" s="26" t="s">
        <v>667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ht="12.75">
      <c r="A16" s="25" t="s">
        <v>108</v>
      </c>
      <c r="B16" s="26" t="s">
        <v>109</v>
      </c>
      <c r="C16" s="27">
        <v>2457</v>
      </c>
      <c r="D16" s="27">
        <v>12483</v>
      </c>
      <c r="E16" s="27">
        <v>9</v>
      </c>
      <c r="F16" s="27">
        <v>0</v>
      </c>
      <c r="G16" s="27">
        <v>0</v>
      </c>
      <c r="H16" s="27">
        <v>14062</v>
      </c>
      <c r="I16" s="27">
        <v>114</v>
      </c>
      <c r="J16" s="27">
        <v>0</v>
      </c>
      <c r="K16" s="27">
        <v>0</v>
      </c>
      <c r="L16" s="27">
        <v>0</v>
      </c>
      <c r="M16" s="26">
        <v>12.4545</v>
      </c>
      <c r="N16" s="26">
        <v>4.363</v>
      </c>
      <c r="O16" s="26">
        <v>0.1046</v>
      </c>
      <c r="P16" s="27">
        <v>14949</v>
      </c>
      <c r="Q16" s="27">
        <v>9</v>
      </c>
      <c r="R16" s="27">
        <v>0</v>
      </c>
      <c r="S16" s="28">
        <f t="shared" si="1"/>
        <v>7118.571428571428</v>
      </c>
      <c r="T16" s="29">
        <f t="shared" si="0"/>
        <v>4.285714285714286</v>
      </c>
      <c r="U16" s="29">
        <f t="shared" si="0"/>
        <v>0</v>
      </c>
      <c r="V16" s="26"/>
      <c r="W16" s="26" t="s">
        <v>667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ht="12.75">
      <c r="A17" s="25" t="s">
        <v>110</v>
      </c>
      <c r="B17" s="26" t="s">
        <v>111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6">
        <v>1.0703</v>
      </c>
      <c r="N17" s="26">
        <v>0</v>
      </c>
      <c r="O17" s="26">
        <v>0</v>
      </c>
      <c r="P17" s="27">
        <v>0</v>
      </c>
      <c r="Q17" s="27">
        <v>0</v>
      </c>
      <c r="R17" s="27">
        <v>0</v>
      </c>
      <c r="S17" s="28">
        <f t="shared" si="1"/>
        <v>0</v>
      </c>
      <c r="T17" s="29">
        <f t="shared" si="1"/>
        <v>0</v>
      </c>
      <c r="U17" s="29">
        <f t="shared" si="1"/>
        <v>0</v>
      </c>
      <c r="V17" s="26"/>
      <c r="W17" s="26" t="s">
        <v>667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ht="12.75">
      <c r="A18" s="25" t="s">
        <v>112</v>
      </c>
      <c r="B18" s="26" t="s">
        <v>113</v>
      </c>
      <c r="C18" s="27">
        <v>8271</v>
      </c>
      <c r="D18" s="27">
        <v>505</v>
      </c>
      <c r="E18" s="27">
        <v>0</v>
      </c>
      <c r="F18" s="27">
        <v>0</v>
      </c>
      <c r="G18" s="27">
        <v>0</v>
      </c>
      <c r="H18" s="27">
        <v>1757</v>
      </c>
      <c r="I18" s="27">
        <v>9</v>
      </c>
      <c r="J18" s="27">
        <v>0</v>
      </c>
      <c r="K18" s="27">
        <v>0</v>
      </c>
      <c r="L18" s="27">
        <v>0</v>
      </c>
      <c r="M18" s="26">
        <v>26.6683</v>
      </c>
      <c r="N18" s="26">
        <v>7.851</v>
      </c>
      <c r="O18" s="26">
        <v>2.4465</v>
      </c>
      <c r="P18" s="27">
        <v>8776</v>
      </c>
      <c r="Q18" s="27">
        <v>0</v>
      </c>
      <c r="R18" s="27">
        <v>0</v>
      </c>
      <c r="S18" s="27">
        <v>3890</v>
      </c>
      <c r="T18" s="26">
        <v>0</v>
      </c>
      <c r="U18" s="26">
        <v>0</v>
      </c>
      <c r="V18" s="26"/>
      <c r="W18" s="26" t="s">
        <v>667</v>
      </c>
      <c r="X18" s="26">
        <v>3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ht="12.75">
      <c r="A19" s="25" t="s">
        <v>114</v>
      </c>
      <c r="B19" s="26" t="s">
        <v>115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6">
        <v>3.6932</v>
      </c>
      <c r="N19" s="26">
        <v>0</v>
      </c>
      <c r="O19" s="26">
        <v>0</v>
      </c>
      <c r="P19" s="27">
        <v>0</v>
      </c>
      <c r="Q19" s="27">
        <v>0</v>
      </c>
      <c r="R19" s="27">
        <v>0</v>
      </c>
      <c r="S19" s="28">
        <f t="shared" si="1"/>
        <v>0</v>
      </c>
      <c r="T19" s="29">
        <f t="shared" si="1"/>
        <v>0</v>
      </c>
      <c r="U19" s="29">
        <f t="shared" si="1"/>
        <v>0</v>
      </c>
      <c r="V19" s="26"/>
      <c r="W19" s="26" t="s">
        <v>667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ht="12.75">
      <c r="A20" s="25" t="s">
        <v>196</v>
      </c>
      <c r="B20" s="26" t="s">
        <v>197</v>
      </c>
      <c r="C20" s="27">
        <v>18379</v>
      </c>
      <c r="D20" s="27">
        <v>377</v>
      </c>
      <c r="E20" s="27">
        <v>0</v>
      </c>
      <c r="F20" s="27">
        <v>0</v>
      </c>
      <c r="G20" s="27">
        <v>0</v>
      </c>
      <c r="H20" s="27">
        <v>223</v>
      </c>
      <c r="I20" s="27">
        <v>0</v>
      </c>
      <c r="J20" s="27">
        <v>0</v>
      </c>
      <c r="K20" s="27">
        <v>0</v>
      </c>
      <c r="L20" s="27">
        <v>0</v>
      </c>
      <c r="M20" s="26">
        <v>18.5217</v>
      </c>
      <c r="N20" s="26">
        <v>0</v>
      </c>
      <c r="O20" s="26">
        <v>0</v>
      </c>
      <c r="P20" s="27">
        <v>18756</v>
      </c>
      <c r="Q20" s="27">
        <v>0</v>
      </c>
      <c r="R20" s="27">
        <v>0</v>
      </c>
      <c r="S20" s="28">
        <f t="shared" si="1"/>
        <v>8931.42857142857</v>
      </c>
      <c r="T20" s="29">
        <f t="shared" si="1"/>
        <v>0</v>
      </c>
      <c r="U20" s="29">
        <f t="shared" si="1"/>
        <v>0</v>
      </c>
      <c r="V20" s="26"/>
      <c r="W20" s="26" t="s">
        <v>667</v>
      </c>
      <c r="X20" s="26">
        <v>0</v>
      </c>
      <c r="Y20" s="26">
        <v>0</v>
      </c>
      <c r="Z20" s="26">
        <v>0</v>
      </c>
      <c r="AA20" s="26">
        <v>2</v>
      </c>
      <c r="AB20" s="26">
        <v>0</v>
      </c>
      <c r="AC20" s="26">
        <v>0</v>
      </c>
    </row>
    <row r="21" spans="1:29" ht="12.75">
      <c r="A21" s="25" t="s">
        <v>198</v>
      </c>
      <c r="B21" s="26" t="s">
        <v>199</v>
      </c>
      <c r="C21" s="27">
        <v>4767</v>
      </c>
      <c r="D21" s="27">
        <v>797</v>
      </c>
      <c r="E21" s="27">
        <v>0</v>
      </c>
      <c r="F21" s="27">
        <v>0</v>
      </c>
      <c r="G21" s="27">
        <v>0</v>
      </c>
      <c r="H21" s="27">
        <v>213</v>
      </c>
      <c r="I21" s="27">
        <v>0</v>
      </c>
      <c r="J21" s="27">
        <v>0</v>
      </c>
      <c r="K21" s="27">
        <v>0</v>
      </c>
      <c r="L21" s="27">
        <v>0</v>
      </c>
      <c r="M21" s="26">
        <v>3.4706</v>
      </c>
      <c r="N21" s="26">
        <v>0.0475</v>
      </c>
      <c r="O21" s="26">
        <v>0</v>
      </c>
      <c r="P21" s="27">
        <v>5564</v>
      </c>
      <c r="Q21" s="27">
        <v>0</v>
      </c>
      <c r="R21" s="27">
        <v>0</v>
      </c>
      <c r="S21" s="28">
        <f t="shared" si="1"/>
        <v>2649.5238095238096</v>
      </c>
      <c r="T21" s="29">
        <f t="shared" si="1"/>
        <v>0</v>
      </c>
      <c r="U21" s="29">
        <f t="shared" si="1"/>
        <v>0</v>
      </c>
      <c r="V21" s="26"/>
      <c r="W21" s="26" t="s">
        <v>667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ht="12.75">
      <c r="A22" s="25" t="s">
        <v>200</v>
      </c>
      <c r="B22" s="26" t="s">
        <v>201</v>
      </c>
      <c r="C22" s="27">
        <v>3158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6">
        <v>5.0785</v>
      </c>
      <c r="N22" s="26">
        <v>0</v>
      </c>
      <c r="O22" s="26">
        <v>0</v>
      </c>
      <c r="P22" s="27">
        <v>3158</v>
      </c>
      <c r="Q22" s="27">
        <v>0</v>
      </c>
      <c r="R22" s="27">
        <v>0</v>
      </c>
      <c r="S22" s="28">
        <f t="shared" si="1"/>
        <v>1503.8095238095239</v>
      </c>
      <c r="T22" s="29">
        <f t="shared" si="1"/>
        <v>0</v>
      </c>
      <c r="U22" s="29">
        <f t="shared" si="1"/>
        <v>0</v>
      </c>
      <c r="V22" s="26"/>
      <c r="W22" s="26" t="s">
        <v>667</v>
      </c>
      <c r="X22" s="26">
        <v>2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</row>
    <row r="23" spans="1:29" ht="12.75">
      <c r="A23" s="25" t="s">
        <v>202</v>
      </c>
      <c r="B23" s="26" t="s">
        <v>203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6">
        <v>0.5081</v>
      </c>
      <c r="N23" s="26">
        <v>0</v>
      </c>
      <c r="O23" s="26">
        <v>0</v>
      </c>
      <c r="P23" s="27">
        <v>0</v>
      </c>
      <c r="Q23" s="27">
        <v>0</v>
      </c>
      <c r="R23" s="27">
        <v>0</v>
      </c>
      <c r="S23" s="28">
        <f t="shared" si="1"/>
        <v>0</v>
      </c>
      <c r="T23" s="29">
        <f t="shared" si="1"/>
        <v>0</v>
      </c>
      <c r="U23" s="29">
        <f t="shared" si="1"/>
        <v>0</v>
      </c>
      <c r="V23" s="26"/>
      <c r="W23" s="26" t="s">
        <v>667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</row>
    <row r="24" spans="1:29" ht="12.75">
      <c r="A24" s="25" t="s">
        <v>248</v>
      </c>
      <c r="B24" s="26" t="s">
        <v>249</v>
      </c>
      <c r="C24" s="27">
        <v>235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6">
        <v>2.6985</v>
      </c>
      <c r="N24" s="26">
        <v>0</v>
      </c>
      <c r="O24" s="26">
        <v>0</v>
      </c>
      <c r="P24" s="27">
        <v>235</v>
      </c>
      <c r="Q24" s="27">
        <v>0</v>
      </c>
      <c r="R24" s="27">
        <v>0</v>
      </c>
      <c r="S24" s="28">
        <f t="shared" si="1"/>
        <v>111.9047619047619</v>
      </c>
      <c r="T24" s="29">
        <f t="shared" si="1"/>
        <v>0</v>
      </c>
      <c r="U24" s="29">
        <f t="shared" si="1"/>
        <v>0</v>
      </c>
      <c r="V24" s="26"/>
      <c r="W24" s="26" t="s">
        <v>667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</row>
    <row r="25" spans="1:29" ht="12.75">
      <c r="A25" s="25" t="s">
        <v>250</v>
      </c>
      <c r="B25" s="26" t="s">
        <v>251</v>
      </c>
      <c r="C25" s="27">
        <v>16436</v>
      </c>
      <c r="D25" s="27">
        <v>4158</v>
      </c>
      <c r="E25" s="27">
        <v>0</v>
      </c>
      <c r="F25" s="27">
        <v>0</v>
      </c>
      <c r="G25" s="27">
        <v>0</v>
      </c>
      <c r="H25" s="27">
        <v>9028</v>
      </c>
      <c r="I25" s="27">
        <v>44</v>
      </c>
      <c r="J25" s="27">
        <v>0</v>
      </c>
      <c r="K25" s="27">
        <v>0</v>
      </c>
      <c r="L25" s="27">
        <v>0</v>
      </c>
      <c r="M25" s="26">
        <v>12.2882</v>
      </c>
      <c r="N25" s="26">
        <v>3.0202</v>
      </c>
      <c r="O25" s="26">
        <v>0.0017</v>
      </c>
      <c r="P25" s="27">
        <v>20594</v>
      </c>
      <c r="Q25" s="27">
        <v>0</v>
      </c>
      <c r="R25" s="27">
        <v>0</v>
      </c>
      <c r="S25" s="28">
        <f t="shared" si="1"/>
        <v>9806.666666666666</v>
      </c>
      <c r="T25" s="29">
        <v>0</v>
      </c>
      <c r="U25" s="29">
        <f t="shared" si="1"/>
        <v>0</v>
      </c>
      <c r="V25" s="26"/>
      <c r="W25" s="26" t="s">
        <v>667</v>
      </c>
      <c r="X25" s="26">
        <v>1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2:29" ht="12.75">
      <c r="B26" s="31" t="s">
        <v>664</v>
      </c>
      <c r="C26" s="32">
        <f>SUM(C2:C25)</f>
        <v>169537</v>
      </c>
      <c r="D26" s="32">
        <f aca="true" t="shared" si="2" ref="D26:AC26">SUM(D2:D25)</f>
        <v>27792</v>
      </c>
      <c r="E26" s="32">
        <f t="shared" si="2"/>
        <v>43</v>
      </c>
      <c r="F26" s="32">
        <f t="shared" si="2"/>
        <v>0</v>
      </c>
      <c r="G26" s="32">
        <f t="shared" si="2"/>
        <v>0</v>
      </c>
      <c r="H26" s="32">
        <f t="shared" si="2"/>
        <v>59433</v>
      </c>
      <c r="I26" s="32">
        <f t="shared" si="2"/>
        <v>292</v>
      </c>
      <c r="J26" s="32">
        <f t="shared" si="2"/>
        <v>0</v>
      </c>
      <c r="K26" s="32">
        <f t="shared" si="2"/>
        <v>0</v>
      </c>
      <c r="L26" s="32">
        <f t="shared" si="2"/>
        <v>0</v>
      </c>
      <c r="M26" s="66">
        <f t="shared" si="2"/>
        <v>277.12360000000007</v>
      </c>
      <c r="N26" s="66">
        <f t="shared" si="2"/>
        <v>51.0987</v>
      </c>
      <c r="O26" s="66">
        <f t="shared" si="2"/>
        <v>10.401</v>
      </c>
      <c r="P26" s="32">
        <f t="shared" si="2"/>
        <v>197372</v>
      </c>
      <c r="Q26" s="32">
        <f t="shared" si="2"/>
        <v>43</v>
      </c>
      <c r="R26" s="32">
        <f t="shared" si="2"/>
        <v>0</v>
      </c>
      <c r="S26" s="32">
        <f t="shared" si="2"/>
        <v>93697.61904761905</v>
      </c>
      <c r="T26" s="32">
        <f t="shared" si="2"/>
        <v>20.476190476190474</v>
      </c>
      <c r="U26" s="32">
        <f t="shared" si="2"/>
        <v>0</v>
      </c>
      <c r="V26" s="32"/>
      <c r="W26" s="32"/>
      <c r="X26" s="32">
        <f t="shared" si="2"/>
        <v>30</v>
      </c>
      <c r="Y26" s="32">
        <f t="shared" si="2"/>
        <v>0</v>
      </c>
      <c r="Z26" s="32">
        <f t="shared" si="2"/>
        <v>0</v>
      </c>
      <c r="AA26" s="32">
        <f t="shared" si="2"/>
        <v>9</v>
      </c>
      <c r="AB26" s="32">
        <f t="shared" si="2"/>
        <v>0</v>
      </c>
      <c r="AC26" s="32">
        <f t="shared" si="2"/>
        <v>0</v>
      </c>
    </row>
  </sheetData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5"/>
  <cols>
    <col min="1" max="1" width="11.7109375" style="4" customWidth="1"/>
    <col min="2" max="2" width="25.7109375" style="4" customWidth="1"/>
    <col min="3" max="12" width="11.7109375" style="4" customWidth="1"/>
    <col min="13" max="15" width="14.7109375" style="4" customWidth="1"/>
    <col min="16" max="22" width="11.7109375" style="4" customWidth="1"/>
    <col min="23" max="23" width="25.7109375" style="4" customWidth="1"/>
    <col min="24" max="29" width="11.7109375" style="4" customWidth="1"/>
    <col min="30" max="16384" width="11.421875" style="4" customWidth="1"/>
  </cols>
  <sheetData>
    <row r="1" spans="1:29" s="36" customFormat="1" ht="66.75" customHeight="1">
      <c r="A1" s="1" t="s">
        <v>691</v>
      </c>
      <c r="B1" s="2" t="s">
        <v>0</v>
      </c>
      <c r="C1" s="3" t="s">
        <v>692</v>
      </c>
      <c r="D1" s="3" t="s">
        <v>693</v>
      </c>
      <c r="E1" s="3" t="s">
        <v>694</v>
      </c>
      <c r="F1" s="3" t="s">
        <v>695</v>
      </c>
      <c r="G1" s="3" t="s">
        <v>715</v>
      </c>
      <c r="H1" s="3" t="s">
        <v>696</v>
      </c>
      <c r="I1" s="3" t="s">
        <v>697</v>
      </c>
      <c r="J1" s="3" t="s">
        <v>698</v>
      </c>
      <c r="K1" s="3" t="s">
        <v>700</v>
      </c>
      <c r="L1" s="3" t="s">
        <v>716</v>
      </c>
      <c r="M1" s="3" t="s">
        <v>699</v>
      </c>
      <c r="N1" s="3" t="s">
        <v>701</v>
      </c>
      <c r="O1" s="3" t="s">
        <v>702</v>
      </c>
      <c r="P1" s="3" t="s">
        <v>703</v>
      </c>
      <c r="Q1" s="3" t="s">
        <v>704</v>
      </c>
      <c r="R1" s="3" t="s">
        <v>705</v>
      </c>
      <c r="S1" s="3" t="s">
        <v>706</v>
      </c>
      <c r="T1" s="3" t="s">
        <v>707</v>
      </c>
      <c r="U1" s="3" t="s">
        <v>708</v>
      </c>
      <c r="V1" s="2" t="s">
        <v>1</v>
      </c>
      <c r="W1" s="3" t="s">
        <v>2</v>
      </c>
      <c r="X1" s="3" t="s">
        <v>709</v>
      </c>
      <c r="Y1" s="3" t="s">
        <v>710</v>
      </c>
      <c r="Z1" s="3" t="s">
        <v>711</v>
      </c>
      <c r="AA1" s="3" t="s">
        <v>712</v>
      </c>
      <c r="AB1" s="3" t="s">
        <v>717</v>
      </c>
      <c r="AC1" s="3" t="s">
        <v>714</v>
      </c>
    </row>
    <row r="2" spans="1:42" s="24" customFormat="1" ht="12.75">
      <c r="A2" s="19" t="s">
        <v>670</v>
      </c>
      <c r="B2" s="5" t="s">
        <v>4</v>
      </c>
      <c r="C2" s="11">
        <v>21659</v>
      </c>
      <c r="D2" s="11">
        <v>57</v>
      </c>
      <c r="E2" s="11">
        <v>0</v>
      </c>
      <c r="F2" s="11">
        <v>0</v>
      </c>
      <c r="G2" s="11">
        <v>0</v>
      </c>
      <c r="H2" s="11">
        <v>4915</v>
      </c>
      <c r="I2" s="11">
        <v>0</v>
      </c>
      <c r="J2" s="11">
        <v>0</v>
      </c>
      <c r="K2" s="11">
        <v>0</v>
      </c>
      <c r="L2" s="11">
        <v>0</v>
      </c>
      <c r="M2" s="5">
        <v>19.5716</v>
      </c>
      <c r="N2" s="5">
        <v>0</v>
      </c>
      <c r="O2" s="5">
        <v>0</v>
      </c>
      <c r="P2" s="11">
        <v>21716</v>
      </c>
      <c r="Q2" s="11">
        <v>0</v>
      </c>
      <c r="R2" s="11">
        <v>0</v>
      </c>
      <c r="S2" s="11">
        <f>P2/2.1</f>
        <v>10340.95238095238</v>
      </c>
      <c r="T2" s="11">
        <f aca="true" t="shared" si="0" ref="T2:U15">Q2/2.1</f>
        <v>0</v>
      </c>
      <c r="U2" s="20">
        <f t="shared" si="0"/>
        <v>0</v>
      </c>
      <c r="V2" s="5"/>
      <c r="W2" s="5" t="s">
        <v>667</v>
      </c>
      <c r="X2" s="5">
        <v>9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24" customFormat="1" ht="12.75">
      <c r="A3" s="19" t="s">
        <v>671</v>
      </c>
      <c r="B3" s="5" t="s">
        <v>7</v>
      </c>
      <c r="C3" s="11">
        <v>24768</v>
      </c>
      <c r="D3" s="11">
        <v>978</v>
      </c>
      <c r="E3" s="11">
        <v>15</v>
      </c>
      <c r="F3" s="11">
        <v>0</v>
      </c>
      <c r="G3" s="11">
        <v>0</v>
      </c>
      <c r="H3" s="11">
        <v>1800</v>
      </c>
      <c r="I3" s="11">
        <v>15</v>
      </c>
      <c r="J3" s="11">
        <v>0</v>
      </c>
      <c r="K3" s="11">
        <v>0</v>
      </c>
      <c r="L3" s="11">
        <v>0</v>
      </c>
      <c r="M3" s="5">
        <v>54.1155</v>
      </c>
      <c r="N3" s="5">
        <v>20.5778</v>
      </c>
      <c r="O3" s="5">
        <v>6.1033</v>
      </c>
      <c r="P3" s="11">
        <v>25761</v>
      </c>
      <c r="Q3" s="11">
        <v>15</v>
      </c>
      <c r="R3" s="11">
        <v>0</v>
      </c>
      <c r="S3" s="11">
        <f aca="true" t="shared" si="1" ref="S3:U22">P3/2.1</f>
        <v>12267.142857142857</v>
      </c>
      <c r="T3" s="11">
        <f t="shared" si="0"/>
        <v>7.142857142857142</v>
      </c>
      <c r="U3" s="20">
        <f t="shared" si="0"/>
        <v>0</v>
      </c>
      <c r="V3" s="5"/>
      <c r="W3" s="5" t="s">
        <v>667</v>
      </c>
      <c r="X3" s="5">
        <v>2</v>
      </c>
      <c r="Y3" s="5">
        <v>0</v>
      </c>
      <c r="Z3" s="5">
        <v>0</v>
      </c>
      <c r="AA3" s="5">
        <v>1</v>
      </c>
      <c r="AB3" s="5">
        <v>0</v>
      </c>
      <c r="AC3" s="5">
        <v>0</v>
      </c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24" customFormat="1" ht="12.75">
      <c r="A4" s="19" t="s">
        <v>672</v>
      </c>
      <c r="B4" s="5" t="s">
        <v>9</v>
      </c>
      <c r="C4" s="11">
        <v>57776</v>
      </c>
      <c r="D4" s="11">
        <v>100</v>
      </c>
      <c r="E4" s="11">
        <v>0</v>
      </c>
      <c r="F4" s="11">
        <v>0</v>
      </c>
      <c r="G4" s="11">
        <v>0</v>
      </c>
      <c r="H4" s="11">
        <v>2826</v>
      </c>
      <c r="I4" s="11">
        <v>0</v>
      </c>
      <c r="J4" s="11">
        <v>0</v>
      </c>
      <c r="K4" s="11">
        <v>0</v>
      </c>
      <c r="L4" s="11">
        <v>0</v>
      </c>
      <c r="M4" s="5">
        <v>17.2378</v>
      </c>
      <c r="N4" s="5">
        <v>0</v>
      </c>
      <c r="O4" s="5">
        <v>0</v>
      </c>
      <c r="P4" s="11">
        <v>57876</v>
      </c>
      <c r="Q4" s="11">
        <v>0</v>
      </c>
      <c r="R4" s="11">
        <v>0</v>
      </c>
      <c r="S4" s="11">
        <f t="shared" si="1"/>
        <v>27560</v>
      </c>
      <c r="T4" s="11">
        <f t="shared" si="0"/>
        <v>0</v>
      </c>
      <c r="U4" s="20">
        <f t="shared" si="0"/>
        <v>0</v>
      </c>
      <c r="V4" s="5"/>
      <c r="W4" s="5" t="s">
        <v>667</v>
      </c>
      <c r="X4" s="5">
        <v>14</v>
      </c>
      <c r="Y4" s="5">
        <v>0</v>
      </c>
      <c r="Z4" s="5">
        <v>0</v>
      </c>
      <c r="AA4" s="5">
        <v>7</v>
      </c>
      <c r="AB4" s="5">
        <v>0</v>
      </c>
      <c r="AC4" s="5">
        <v>0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29" ht="12.75">
      <c r="A5" s="25" t="s">
        <v>673</v>
      </c>
      <c r="B5" s="33" t="s">
        <v>65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6">
        <v>0.344</v>
      </c>
      <c r="N5" s="26">
        <v>0</v>
      </c>
      <c r="O5" s="26">
        <v>0</v>
      </c>
      <c r="P5" s="27">
        <v>0</v>
      </c>
      <c r="Q5" s="27">
        <v>0</v>
      </c>
      <c r="R5" s="27">
        <v>0</v>
      </c>
      <c r="S5" s="28">
        <f t="shared" si="1"/>
        <v>0</v>
      </c>
      <c r="T5" s="28">
        <f t="shared" si="0"/>
        <v>0</v>
      </c>
      <c r="U5" s="29">
        <f t="shared" si="0"/>
        <v>0</v>
      </c>
      <c r="V5" s="26"/>
      <c r="W5" s="26" t="s">
        <v>667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</row>
    <row r="6" spans="1:29" ht="12.75">
      <c r="A6" s="25" t="s">
        <v>674</v>
      </c>
      <c r="B6" s="26" t="s">
        <v>67</v>
      </c>
      <c r="C6" s="27">
        <v>1581</v>
      </c>
      <c r="D6" s="27">
        <v>0</v>
      </c>
      <c r="E6" s="27">
        <v>0</v>
      </c>
      <c r="F6" s="27">
        <v>0</v>
      </c>
      <c r="G6" s="27">
        <v>0</v>
      </c>
      <c r="H6" s="27">
        <v>23</v>
      </c>
      <c r="I6" s="27">
        <v>0</v>
      </c>
      <c r="J6" s="27">
        <v>0</v>
      </c>
      <c r="K6" s="27">
        <v>0</v>
      </c>
      <c r="L6" s="27">
        <v>0</v>
      </c>
      <c r="M6" s="26">
        <v>7.9755</v>
      </c>
      <c r="N6" s="26">
        <v>0</v>
      </c>
      <c r="O6" s="26">
        <v>0</v>
      </c>
      <c r="P6" s="27">
        <v>1581</v>
      </c>
      <c r="Q6" s="27">
        <v>0</v>
      </c>
      <c r="R6" s="27">
        <v>0</v>
      </c>
      <c r="S6" s="28">
        <f t="shared" si="1"/>
        <v>752.8571428571428</v>
      </c>
      <c r="T6" s="28">
        <f t="shared" si="0"/>
        <v>0</v>
      </c>
      <c r="U6" s="29">
        <f t="shared" si="0"/>
        <v>0</v>
      </c>
      <c r="V6" s="26"/>
      <c r="W6" s="26" t="s">
        <v>667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</row>
    <row r="7" spans="1:29" ht="12.75">
      <c r="A7" s="25" t="s">
        <v>675</v>
      </c>
      <c r="B7" s="26" t="s">
        <v>87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6">
        <v>0.2921</v>
      </c>
      <c r="N7" s="26">
        <v>0</v>
      </c>
      <c r="O7" s="26">
        <v>0</v>
      </c>
      <c r="P7" s="27">
        <v>0</v>
      </c>
      <c r="Q7" s="27">
        <v>0</v>
      </c>
      <c r="R7" s="27">
        <v>0</v>
      </c>
      <c r="S7" s="28">
        <f t="shared" si="1"/>
        <v>0</v>
      </c>
      <c r="T7" s="28">
        <f t="shared" si="0"/>
        <v>0</v>
      </c>
      <c r="U7" s="29">
        <f t="shared" si="0"/>
        <v>0</v>
      </c>
      <c r="V7" s="26"/>
      <c r="W7" s="26" t="s">
        <v>667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</row>
    <row r="8" spans="1:29" ht="12.75">
      <c r="A8" s="25" t="s">
        <v>676</v>
      </c>
      <c r="B8" s="26" t="s">
        <v>91</v>
      </c>
      <c r="C8" s="72">
        <v>5760</v>
      </c>
      <c r="D8" s="72">
        <v>1100</v>
      </c>
      <c r="E8" s="72">
        <v>0</v>
      </c>
      <c r="F8" s="72">
        <v>0</v>
      </c>
      <c r="G8" s="72">
        <v>0</v>
      </c>
      <c r="H8" s="72">
        <v>2622</v>
      </c>
      <c r="I8" s="70">
        <v>0</v>
      </c>
      <c r="J8" s="70">
        <v>0</v>
      </c>
      <c r="K8" s="70">
        <v>0</v>
      </c>
      <c r="L8" s="70">
        <v>0</v>
      </c>
      <c r="M8" s="70">
        <v>12.9896</v>
      </c>
      <c r="N8" s="70">
        <v>0</v>
      </c>
      <c r="O8" s="70">
        <v>0</v>
      </c>
      <c r="P8" s="70">
        <v>6860</v>
      </c>
      <c r="Q8" s="70">
        <v>0</v>
      </c>
      <c r="R8" s="70">
        <v>0</v>
      </c>
      <c r="S8" s="71">
        <f>P8/2.1</f>
        <v>3266.6666666666665</v>
      </c>
      <c r="T8" s="70">
        <v>0</v>
      </c>
      <c r="U8" s="70">
        <v>0</v>
      </c>
      <c r="V8" s="70"/>
      <c r="W8" s="70" t="s">
        <v>667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</row>
    <row r="9" spans="1:29" ht="12.75">
      <c r="A9" s="25" t="s">
        <v>677</v>
      </c>
      <c r="B9" s="33" t="s">
        <v>93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6">
        <v>0.1866</v>
      </c>
      <c r="N9" s="26">
        <v>0</v>
      </c>
      <c r="O9" s="26">
        <v>0</v>
      </c>
      <c r="P9" s="27">
        <v>0</v>
      </c>
      <c r="Q9" s="27">
        <v>0</v>
      </c>
      <c r="R9" s="27">
        <v>0</v>
      </c>
      <c r="S9" s="28">
        <f t="shared" si="1"/>
        <v>0</v>
      </c>
      <c r="T9" s="28">
        <f t="shared" si="0"/>
        <v>0</v>
      </c>
      <c r="U9" s="29">
        <f t="shared" si="0"/>
        <v>0</v>
      </c>
      <c r="V9" s="26"/>
      <c r="W9" s="26" t="s">
        <v>667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</row>
    <row r="10" spans="1:29" ht="12.75">
      <c r="A10" s="25" t="s">
        <v>678</v>
      </c>
      <c r="B10" s="26" t="s">
        <v>95</v>
      </c>
      <c r="C10" s="27">
        <v>7870</v>
      </c>
      <c r="D10" s="27">
        <v>3964</v>
      </c>
      <c r="E10" s="27">
        <v>0</v>
      </c>
      <c r="F10" s="27">
        <v>0</v>
      </c>
      <c r="G10" s="27">
        <v>0</v>
      </c>
      <c r="H10" s="27">
        <v>7067</v>
      </c>
      <c r="I10" s="27">
        <v>450</v>
      </c>
      <c r="J10" s="27">
        <v>0</v>
      </c>
      <c r="K10" s="27">
        <v>0</v>
      </c>
      <c r="L10" s="27">
        <v>0</v>
      </c>
      <c r="M10" s="26">
        <v>24.9843</v>
      </c>
      <c r="N10" s="26">
        <v>0.2524</v>
      </c>
      <c r="O10" s="26">
        <v>0</v>
      </c>
      <c r="P10" s="27">
        <v>11834</v>
      </c>
      <c r="Q10" s="27">
        <v>0</v>
      </c>
      <c r="R10" s="27">
        <v>0</v>
      </c>
      <c r="S10" s="28">
        <f t="shared" si="1"/>
        <v>5635.238095238095</v>
      </c>
      <c r="T10" s="28">
        <f t="shared" si="0"/>
        <v>0</v>
      </c>
      <c r="U10" s="29">
        <f t="shared" si="0"/>
        <v>0</v>
      </c>
      <c r="V10" s="26"/>
      <c r="W10" s="26" t="s">
        <v>667</v>
      </c>
      <c r="X10" s="26">
        <v>1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</row>
    <row r="11" spans="1:29" ht="12.75">
      <c r="A11" s="25" t="s">
        <v>679</v>
      </c>
      <c r="B11" s="26" t="s">
        <v>101</v>
      </c>
      <c r="C11" s="28">
        <v>49</v>
      </c>
      <c r="D11" s="28">
        <v>1</v>
      </c>
      <c r="E11" s="28">
        <v>0</v>
      </c>
      <c r="F11" s="28">
        <v>0</v>
      </c>
      <c r="G11" s="28">
        <v>0</v>
      </c>
      <c r="H11" s="28">
        <v>0</v>
      </c>
      <c r="I11" s="28">
        <v>1</v>
      </c>
      <c r="J11" s="27">
        <v>0</v>
      </c>
      <c r="K11" s="27">
        <v>0</v>
      </c>
      <c r="L11" s="27">
        <v>0</v>
      </c>
      <c r="M11" s="26">
        <v>13.658</v>
      </c>
      <c r="N11" s="26">
        <v>3.3266</v>
      </c>
      <c r="O11" s="26">
        <v>0</v>
      </c>
      <c r="P11" s="27">
        <v>50</v>
      </c>
      <c r="Q11" s="27">
        <v>0</v>
      </c>
      <c r="R11" s="27">
        <v>0</v>
      </c>
      <c r="S11" s="28">
        <f t="shared" si="1"/>
        <v>23.80952380952381</v>
      </c>
      <c r="T11" s="28">
        <f t="shared" si="0"/>
        <v>0</v>
      </c>
      <c r="U11" s="29">
        <f t="shared" si="0"/>
        <v>0</v>
      </c>
      <c r="V11" s="26"/>
      <c r="W11" s="26" t="s">
        <v>667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1" customFormat="1" ht="12.75">
      <c r="A12" s="30" t="s">
        <v>680</v>
      </c>
      <c r="B12" s="22" t="s">
        <v>103</v>
      </c>
      <c r="C12" s="34">
        <v>1826</v>
      </c>
      <c r="D12" s="34">
        <v>3</v>
      </c>
      <c r="E12" s="34">
        <v>30</v>
      </c>
      <c r="F12" s="34">
        <v>0</v>
      </c>
      <c r="G12" s="34">
        <v>0</v>
      </c>
      <c r="H12" s="34">
        <v>23</v>
      </c>
      <c r="I12" s="34">
        <v>30</v>
      </c>
      <c r="J12" s="28">
        <v>0</v>
      </c>
      <c r="K12" s="28">
        <v>0</v>
      </c>
      <c r="L12" s="28">
        <v>0</v>
      </c>
      <c r="M12" s="22">
        <v>9.809</v>
      </c>
      <c r="N12" s="22">
        <v>4.9761</v>
      </c>
      <c r="O12" s="22">
        <v>0.5123</v>
      </c>
      <c r="P12" s="34">
        <v>1859</v>
      </c>
      <c r="Q12" s="34">
        <v>30</v>
      </c>
      <c r="R12" s="28">
        <v>0</v>
      </c>
      <c r="S12" s="28">
        <f t="shared" si="1"/>
        <v>885.2380952380952</v>
      </c>
      <c r="T12" s="28">
        <f t="shared" si="0"/>
        <v>14.285714285714285</v>
      </c>
      <c r="U12" s="29">
        <f t="shared" si="0"/>
        <v>0</v>
      </c>
      <c r="V12" s="22"/>
      <c r="W12" s="22" t="s">
        <v>667</v>
      </c>
      <c r="X12" s="22">
        <v>1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</row>
    <row r="13" spans="1:29" ht="12.75">
      <c r="A13" s="25" t="s">
        <v>681</v>
      </c>
      <c r="B13" s="26" t="s">
        <v>105</v>
      </c>
      <c r="C13" s="27">
        <v>7954</v>
      </c>
      <c r="D13" s="27">
        <v>492</v>
      </c>
      <c r="E13" s="27">
        <v>6</v>
      </c>
      <c r="F13" s="27">
        <v>0</v>
      </c>
      <c r="G13" s="27">
        <v>0</v>
      </c>
      <c r="H13" s="27">
        <v>2541</v>
      </c>
      <c r="I13" s="27">
        <v>119</v>
      </c>
      <c r="J13" s="27">
        <v>0</v>
      </c>
      <c r="K13" s="27">
        <v>0</v>
      </c>
      <c r="L13" s="27">
        <v>0</v>
      </c>
      <c r="M13" s="26">
        <v>19.6266</v>
      </c>
      <c r="N13" s="26">
        <v>7.2865</v>
      </c>
      <c r="O13" s="26">
        <v>0.6519</v>
      </c>
      <c r="P13" s="27">
        <v>8452</v>
      </c>
      <c r="Q13" s="27">
        <v>6</v>
      </c>
      <c r="R13" s="27">
        <v>0</v>
      </c>
      <c r="S13" s="28">
        <f t="shared" si="1"/>
        <v>4024.7619047619046</v>
      </c>
      <c r="T13" s="28">
        <f t="shared" si="0"/>
        <v>2.857142857142857</v>
      </c>
      <c r="U13" s="29">
        <f t="shared" si="0"/>
        <v>0</v>
      </c>
      <c r="V13" s="26"/>
      <c r="W13" s="26" t="s">
        <v>667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ht="12.75">
      <c r="A14" s="25" t="s">
        <v>682</v>
      </c>
      <c r="B14" s="26" t="s">
        <v>107</v>
      </c>
      <c r="C14" s="27">
        <v>5065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6">
        <v>9.2354</v>
      </c>
      <c r="N14" s="26">
        <v>0.6171</v>
      </c>
      <c r="O14" s="26">
        <v>0</v>
      </c>
      <c r="P14" s="27">
        <v>5065</v>
      </c>
      <c r="Q14" s="27">
        <v>0</v>
      </c>
      <c r="R14" s="27">
        <v>0</v>
      </c>
      <c r="S14" s="28">
        <f t="shared" si="1"/>
        <v>2411.904761904762</v>
      </c>
      <c r="T14" s="28">
        <f t="shared" si="0"/>
        <v>0</v>
      </c>
      <c r="U14" s="29">
        <f t="shared" si="0"/>
        <v>0</v>
      </c>
      <c r="V14" s="26"/>
      <c r="W14" s="26" t="s">
        <v>667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ht="12.75">
      <c r="A15" s="25" t="s">
        <v>683</v>
      </c>
      <c r="B15" s="26" t="s">
        <v>109</v>
      </c>
      <c r="C15" s="27">
        <v>8677</v>
      </c>
      <c r="D15" s="27">
        <v>6273</v>
      </c>
      <c r="E15" s="27">
        <v>0</v>
      </c>
      <c r="F15" s="27">
        <v>0</v>
      </c>
      <c r="G15" s="27">
        <v>0</v>
      </c>
      <c r="H15" s="27">
        <v>9791</v>
      </c>
      <c r="I15" s="27">
        <v>19</v>
      </c>
      <c r="J15" s="27">
        <v>0</v>
      </c>
      <c r="K15" s="27">
        <v>0</v>
      </c>
      <c r="L15" s="27">
        <v>0</v>
      </c>
      <c r="M15" s="26">
        <v>12.1746</v>
      </c>
      <c r="N15" s="26">
        <v>2.905</v>
      </c>
      <c r="O15" s="26">
        <v>0</v>
      </c>
      <c r="P15" s="27">
        <v>14950</v>
      </c>
      <c r="Q15" s="27">
        <v>0</v>
      </c>
      <c r="R15" s="27">
        <v>0</v>
      </c>
      <c r="S15" s="28">
        <f t="shared" si="1"/>
        <v>7119.047619047618</v>
      </c>
      <c r="T15" s="28">
        <f t="shared" si="0"/>
        <v>0</v>
      </c>
      <c r="U15" s="29">
        <f t="shared" si="0"/>
        <v>0</v>
      </c>
      <c r="V15" s="26"/>
      <c r="W15" s="26" t="s">
        <v>667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ht="12.75">
      <c r="A16" s="25" t="s">
        <v>684</v>
      </c>
      <c r="B16" s="26" t="s">
        <v>111</v>
      </c>
      <c r="C16" s="27">
        <v>11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6">
        <v>5.9275</v>
      </c>
      <c r="N16" s="26">
        <v>0</v>
      </c>
      <c r="O16" s="26">
        <v>0</v>
      </c>
      <c r="P16" s="27">
        <v>11</v>
      </c>
      <c r="Q16" s="27">
        <v>0</v>
      </c>
      <c r="R16" s="27">
        <v>0</v>
      </c>
      <c r="S16" s="28">
        <f t="shared" si="1"/>
        <v>5.238095238095238</v>
      </c>
      <c r="T16" s="28">
        <f t="shared" si="1"/>
        <v>0</v>
      </c>
      <c r="U16" s="29">
        <f t="shared" si="1"/>
        <v>0</v>
      </c>
      <c r="V16" s="26"/>
      <c r="W16" s="26" t="s">
        <v>667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ht="12.75">
      <c r="A17" s="25" t="s">
        <v>685</v>
      </c>
      <c r="B17" s="26" t="s">
        <v>113</v>
      </c>
      <c r="C17" s="27">
        <v>9363</v>
      </c>
      <c r="D17" s="27">
        <v>9</v>
      </c>
      <c r="E17" s="27">
        <v>0</v>
      </c>
      <c r="F17" s="27">
        <v>0</v>
      </c>
      <c r="G17" s="27">
        <v>0</v>
      </c>
      <c r="H17" s="27">
        <v>1431</v>
      </c>
      <c r="I17" s="27">
        <v>0</v>
      </c>
      <c r="J17" s="27">
        <v>0</v>
      </c>
      <c r="K17" s="27">
        <v>0</v>
      </c>
      <c r="L17" s="27">
        <v>0</v>
      </c>
      <c r="M17" s="26">
        <v>26.3206</v>
      </c>
      <c r="N17" s="26">
        <v>7.1102</v>
      </c>
      <c r="O17" s="26">
        <v>2.5999</v>
      </c>
      <c r="P17" s="27">
        <v>9372</v>
      </c>
      <c r="Q17" s="27">
        <v>0</v>
      </c>
      <c r="R17" s="27">
        <v>0</v>
      </c>
      <c r="S17" s="28">
        <f t="shared" si="1"/>
        <v>4462.857142857143</v>
      </c>
      <c r="T17" s="28">
        <f t="shared" si="1"/>
        <v>0</v>
      </c>
      <c r="U17" s="29">
        <f t="shared" si="1"/>
        <v>0</v>
      </c>
      <c r="V17" s="26"/>
      <c r="W17" s="26" t="s">
        <v>667</v>
      </c>
      <c r="X17" s="26">
        <v>2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ht="12.75">
      <c r="A18" s="25" t="s">
        <v>686</v>
      </c>
      <c r="B18" s="26" t="s">
        <v>197</v>
      </c>
      <c r="C18" s="27">
        <v>12643</v>
      </c>
      <c r="D18" s="27">
        <v>2947</v>
      </c>
      <c r="E18" s="27">
        <v>0</v>
      </c>
      <c r="F18" s="27">
        <v>0</v>
      </c>
      <c r="G18" s="27">
        <v>0</v>
      </c>
      <c r="H18" s="27">
        <v>1547</v>
      </c>
      <c r="I18" s="27">
        <v>0</v>
      </c>
      <c r="J18" s="27">
        <v>0</v>
      </c>
      <c r="K18" s="27">
        <v>0</v>
      </c>
      <c r="L18" s="27">
        <v>0</v>
      </c>
      <c r="M18" s="26">
        <v>14.8155</v>
      </c>
      <c r="N18" s="26">
        <v>0</v>
      </c>
      <c r="O18" s="26">
        <v>0</v>
      </c>
      <c r="P18" s="27">
        <v>15590</v>
      </c>
      <c r="Q18" s="27">
        <v>0</v>
      </c>
      <c r="R18" s="27">
        <v>0</v>
      </c>
      <c r="S18" s="28">
        <f t="shared" si="1"/>
        <v>7423.809523809524</v>
      </c>
      <c r="T18" s="28">
        <f t="shared" si="1"/>
        <v>0</v>
      </c>
      <c r="U18" s="29">
        <f t="shared" si="1"/>
        <v>0</v>
      </c>
      <c r="V18" s="26"/>
      <c r="W18" s="26" t="s">
        <v>667</v>
      </c>
      <c r="X18" s="26">
        <v>0</v>
      </c>
      <c r="Y18" s="26">
        <v>0</v>
      </c>
      <c r="Z18" s="26">
        <v>0</v>
      </c>
      <c r="AA18" s="26">
        <v>2</v>
      </c>
      <c r="AB18" s="26">
        <v>0</v>
      </c>
      <c r="AC18" s="26">
        <v>0</v>
      </c>
    </row>
    <row r="19" spans="1:29" ht="12.75">
      <c r="A19" s="25" t="s">
        <v>687</v>
      </c>
      <c r="B19" s="26" t="s">
        <v>199</v>
      </c>
      <c r="C19" s="27">
        <v>3298</v>
      </c>
      <c r="D19" s="27">
        <v>464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6">
        <v>2.8083</v>
      </c>
      <c r="N19" s="26">
        <v>0.4541</v>
      </c>
      <c r="O19" s="26">
        <v>0</v>
      </c>
      <c r="P19" s="27">
        <v>3762</v>
      </c>
      <c r="Q19" s="27">
        <v>0</v>
      </c>
      <c r="R19" s="27">
        <v>0</v>
      </c>
      <c r="S19" s="28">
        <f t="shared" si="1"/>
        <v>1791.4285714285713</v>
      </c>
      <c r="T19" s="28">
        <f t="shared" si="1"/>
        <v>0</v>
      </c>
      <c r="U19" s="29">
        <f t="shared" si="1"/>
        <v>0</v>
      </c>
      <c r="V19" s="26"/>
      <c r="W19" s="26" t="s">
        <v>667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ht="12.75">
      <c r="A20" s="25" t="s">
        <v>688</v>
      </c>
      <c r="B20" s="26" t="s">
        <v>201</v>
      </c>
      <c r="C20" s="27">
        <v>4220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6">
        <v>5.9043</v>
      </c>
      <c r="N20" s="26">
        <v>0</v>
      </c>
      <c r="O20" s="26">
        <v>0</v>
      </c>
      <c r="P20" s="27">
        <v>4220</v>
      </c>
      <c r="Q20" s="27">
        <v>0</v>
      </c>
      <c r="R20" s="27">
        <v>0</v>
      </c>
      <c r="S20" s="28">
        <f t="shared" si="1"/>
        <v>2009.5238095238094</v>
      </c>
      <c r="T20" s="28">
        <f t="shared" si="1"/>
        <v>0</v>
      </c>
      <c r="U20" s="29">
        <f t="shared" si="1"/>
        <v>0</v>
      </c>
      <c r="V20" s="26"/>
      <c r="W20" s="26" t="s">
        <v>667</v>
      </c>
      <c r="X20" s="26">
        <v>2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</row>
    <row r="21" spans="1:29" ht="12.75">
      <c r="A21" s="25" t="s">
        <v>689</v>
      </c>
      <c r="B21" s="26" t="s">
        <v>249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6">
        <v>0.2183</v>
      </c>
      <c r="N21" s="26">
        <v>0</v>
      </c>
      <c r="O21" s="26">
        <v>0</v>
      </c>
      <c r="P21" s="27">
        <v>0</v>
      </c>
      <c r="Q21" s="27">
        <v>0</v>
      </c>
      <c r="R21" s="27">
        <v>0</v>
      </c>
      <c r="S21" s="28">
        <f t="shared" si="1"/>
        <v>0</v>
      </c>
      <c r="T21" s="28">
        <f t="shared" si="1"/>
        <v>0</v>
      </c>
      <c r="U21" s="29">
        <f t="shared" si="1"/>
        <v>0</v>
      </c>
      <c r="V21" s="26"/>
      <c r="W21" s="26" t="s">
        <v>667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ht="12.75">
      <c r="A22" s="25" t="s">
        <v>690</v>
      </c>
      <c r="B22" s="26" t="s">
        <v>251</v>
      </c>
      <c r="C22" s="27">
        <v>15228</v>
      </c>
      <c r="D22" s="27">
        <v>3097</v>
      </c>
      <c r="E22" s="27">
        <v>0</v>
      </c>
      <c r="F22" s="27">
        <v>0</v>
      </c>
      <c r="G22" s="27">
        <v>0</v>
      </c>
      <c r="H22" s="27">
        <v>5574</v>
      </c>
      <c r="I22" s="27">
        <v>8</v>
      </c>
      <c r="J22" s="27">
        <v>0</v>
      </c>
      <c r="K22" s="27">
        <v>0</v>
      </c>
      <c r="L22" s="27">
        <v>0</v>
      </c>
      <c r="M22" s="26">
        <v>10.8476</v>
      </c>
      <c r="N22" s="26">
        <v>2.775</v>
      </c>
      <c r="O22" s="26">
        <v>0</v>
      </c>
      <c r="P22" s="27">
        <v>18325</v>
      </c>
      <c r="Q22" s="27">
        <v>0</v>
      </c>
      <c r="R22" s="27">
        <v>0</v>
      </c>
      <c r="S22" s="28">
        <f t="shared" si="1"/>
        <v>8726.190476190475</v>
      </c>
      <c r="T22" s="28">
        <f t="shared" si="1"/>
        <v>0</v>
      </c>
      <c r="U22" s="29">
        <v>0</v>
      </c>
      <c r="V22" s="26"/>
      <c r="W22" s="26" t="s">
        <v>667</v>
      </c>
      <c r="X22" s="26">
        <v>1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</row>
    <row r="23" spans="2:29" ht="12.75">
      <c r="B23" s="31" t="s">
        <v>664</v>
      </c>
      <c r="C23" s="35">
        <f>SUM(C2:C22)</f>
        <v>187748</v>
      </c>
      <c r="D23" s="35">
        <f aca="true" t="shared" si="2" ref="D23:AC23">SUM(D2:D22)</f>
        <v>19485</v>
      </c>
      <c r="E23" s="35">
        <f t="shared" si="2"/>
        <v>51</v>
      </c>
      <c r="F23" s="35">
        <f t="shared" si="2"/>
        <v>0</v>
      </c>
      <c r="G23" s="35">
        <f t="shared" si="2"/>
        <v>0</v>
      </c>
      <c r="H23" s="35">
        <f t="shared" si="2"/>
        <v>40160</v>
      </c>
      <c r="I23" s="35">
        <f t="shared" si="2"/>
        <v>642</v>
      </c>
      <c r="J23" s="35">
        <f t="shared" si="2"/>
        <v>0</v>
      </c>
      <c r="K23" s="35">
        <f t="shared" si="2"/>
        <v>0</v>
      </c>
      <c r="L23" s="35">
        <f t="shared" si="2"/>
        <v>0</v>
      </c>
      <c r="M23" s="65">
        <f t="shared" si="2"/>
        <v>269.04269999999997</v>
      </c>
      <c r="N23" s="65">
        <f t="shared" si="2"/>
        <v>50.28079999999999</v>
      </c>
      <c r="O23" s="35">
        <f t="shared" si="2"/>
        <v>9.8674</v>
      </c>
      <c r="P23" s="35">
        <f t="shared" si="2"/>
        <v>207284</v>
      </c>
      <c r="Q23" s="35">
        <f t="shared" si="2"/>
        <v>51</v>
      </c>
      <c r="R23" s="35">
        <f t="shared" si="2"/>
        <v>0</v>
      </c>
      <c r="S23" s="35">
        <f t="shared" si="2"/>
        <v>98706.66666666667</v>
      </c>
      <c r="T23" s="35">
        <f t="shared" si="2"/>
        <v>24.285714285714285</v>
      </c>
      <c r="U23" s="35">
        <f t="shared" si="2"/>
        <v>0</v>
      </c>
      <c r="V23" s="35">
        <f t="shared" si="2"/>
        <v>0</v>
      </c>
      <c r="W23" s="35">
        <f t="shared" si="2"/>
        <v>0</v>
      </c>
      <c r="X23" s="35">
        <f t="shared" si="2"/>
        <v>32</v>
      </c>
      <c r="Y23" s="35">
        <f t="shared" si="2"/>
        <v>0</v>
      </c>
      <c r="Z23" s="35">
        <f t="shared" si="2"/>
        <v>0</v>
      </c>
      <c r="AA23" s="35">
        <f t="shared" si="2"/>
        <v>10</v>
      </c>
      <c r="AB23" s="35">
        <f t="shared" si="2"/>
        <v>0</v>
      </c>
      <c r="AC23" s="35">
        <f t="shared" si="2"/>
        <v>0</v>
      </c>
    </row>
  </sheetData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5"/>
  <cols>
    <col min="1" max="1" width="11.7109375" style="53" customWidth="1"/>
    <col min="2" max="2" width="25.7109375" style="53" customWidth="1"/>
    <col min="3" max="12" width="11.7109375" style="53" customWidth="1"/>
    <col min="13" max="15" width="14.7109375" style="53" customWidth="1"/>
    <col min="16" max="22" width="11.7109375" style="53" customWidth="1"/>
    <col min="23" max="23" width="25.7109375" style="53" customWidth="1"/>
    <col min="24" max="29" width="11.7109375" style="53" customWidth="1"/>
    <col min="30" max="16384" width="11.421875" style="53" customWidth="1"/>
  </cols>
  <sheetData>
    <row r="1" spans="1:29" s="36" customFormat="1" ht="66.75" customHeight="1">
      <c r="A1" s="1" t="s">
        <v>691</v>
      </c>
      <c r="B1" s="2" t="s">
        <v>0</v>
      </c>
      <c r="C1" s="3" t="s">
        <v>692</v>
      </c>
      <c r="D1" s="3" t="s">
        <v>693</v>
      </c>
      <c r="E1" s="3" t="s">
        <v>694</v>
      </c>
      <c r="F1" s="3" t="s">
        <v>695</v>
      </c>
      <c r="G1" s="3" t="s">
        <v>715</v>
      </c>
      <c r="H1" s="3" t="s">
        <v>696</v>
      </c>
      <c r="I1" s="3" t="s">
        <v>697</v>
      </c>
      <c r="J1" s="3" t="s">
        <v>698</v>
      </c>
      <c r="K1" s="3" t="s">
        <v>700</v>
      </c>
      <c r="L1" s="3" t="s">
        <v>716</v>
      </c>
      <c r="M1" s="3" t="s">
        <v>699</v>
      </c>
      <c r="N1" s="3" t="s">
        <v>701</v>
      </c>
      <c r="O1" s="3" t="s">
        <v>702</v>
      </c>
      <c r="P1" s="3" t="s">
        <v>703</v>
      </c>
      <c r="Q1" s="3" t="s">
        <v>704</v>
      </c>
      <c r="R1" s="3" t="s">
        <v>705</v>
      </c>
      <c r="S1" s="3" t="s">
        <v>706</v>
      </c>
      <c r="T1" s="3" t="s">
        <v>707</v>
      </c>
      <c r="U1" s="3" t="s">
        <v>708</v>
      </c>
      <c r="V1" s="2" t="s">
        <v>1</v>
      </c>
      <c r="W1" s="3" t="s">
        <v>2</v>
      </c>
      <c r="X1" s="3" t="s">
        <v>709</v>
      </c>
      <c r="Y1" s="3" t="s">
        <v>710</v>
      </c>
      <c r="Z1" s="3" t="s">
        <v>711</v>
      </c>
      <c r="AA1" s="3" t="s">
        <v>712</v>
      </c>
      <c r="AB1" s="3" t="s">
        <v>713</v>
      </c>
      <c r="AC1" s="3" t="s">
        <v>714</v>
      </c>
    </row>
    <row r="2" spans="1:29" ht="12.75">
      <c r="A2" s="10" t="s">
        <v>3</v>
      </c>
      <c r="B2" s="50" t="s">
        <v>4</v>
      </c>
      <c r="C2" s="50">
        <v>0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50">
        <v>0</v>
      </c>
      <c r="J2" s="50">
        <v>0</v>
      </c>
      <c r="K2" s="50">
        <v>0</v>
      </c>
      <c r="L2" s="50">
        <v>0</v>
      </c>
      <c r="M2" s="51">
        <v>3.0174</v>
      </c>
      <c r="N2" s="51">
        <v>1.0951</v>
      </c>
      <c r="O2" s="51">
        <v>0</v>
      </c>
      <c r="P2" s="50">
        <v>0</v>
      </c>
      <c r="Q2" s="50">
        <v>0</v>
      </c>
      <c r="R2" s="50">
        <v>0</v>
      </c>
      <c r="S2" s="50">
        <v>0</v>
      </c>
      <c r="T2" s="50">
        <v>0</v>
      </c>
      <c r="U2" s="50">
        <v>0</v>
      </c>
      <c r="V2" s="50"/>
      <c r="W2" s="52" t="s">
        <v>665</v>
      </c>
      <c r="X2" s="50">
        <v>0</v>
      </c>
      <c r="Y2" s="50">
        <v>0</v>
      </c>
      <c r="Z2" s="50">
        <v>0</v>
      </c>
      <c r="AA2" s="50">
        <v>0</v>
      </c>
      <c r="AB2" s="50">
        <v>0</v>
      </c>
      <c r="AC2" s="50">
        <v>0</v>
      </c>
    </row>
    <row r="3" spans="1:29" ht="12.75">
      <c r="A3" s="10" t="s">
        <v>6</v>
      </c>
      <c r="B3" s="54" t="s">
        <v>7</v>
      </c>
      <c r="C3" s="61">
        <v>422</v>
      </c>
      <c r="D3" s="61">
        <v>244</v>
      </c>
      <c r="E3" s="61">
        <v>104</v>
      </c>
      <c r="F3" s="61">
        <v>11</v>
      </c>
      <c r="G3" s="61">
        <v>1</v>
      </c>
      <c r="H3" s="61">
        <v>210</v>
      </c>
      <c r="I3" s="61">
        <v>150</v>
      </c>
      <c r="J3" s="61">
        <v>26</v>
      </c>
      <c r="K3" s="61">
        <v>4</v>
      </c>
      <c r="L3" s="61">
        <v>0</v>
      </c>
      <c r="M3" s="61">
        <v>8.4434</v>
      </c>
      <c r="N3" s="61">
        <v>4.6743</v>
      </c>
      <c r="O3" s="61">
        <v>0.0342</v>
      </c>
      <c r="P3" s="61">
        <v>782</v>
      </c>
      <c r="Q3" s="61">
        <v>116</v>
      </c>
      <c r="R3" s="61">
        <v>1</v>
      </c>
      <c r="S3" s="62">
        <v>372.38095238095235</v>
      </c>
      <c r="T3" s="62">
        <v>55.238095238095234</v>
      </c>
      <c r="U3" s="62">
        <v>0.47619047619047616</v>
      </c>
      <c r="V3" s="61"/>
      <c r="W3" s="52" t="s">
        <v>665</v>
      </c>
      <c r="X3" s="61">
        <v>1</v>
      </c>
      <c r="Y3" s="61">
        <v>0</v>
      </c>
      <c r="Z3" s="61">
        <v>0</v>
      </c>
      <c r="AA3" s="61">
        <v>0</v>
      </c>
      <c r="AB3" s="61">
        <v>0</v>
      </c>
      <c r="AC3" s="61">
        <v>0</v>
      </c>
    </row>
    <row r="4" spans="1:29" ht="12.75">
      <c r="A4" s="10" t="s">
        <v>8</v>
      </c>
      <c r="B4" s="50" t="s">
        <v>9</v>
      </c>
      <c r="C4" s="61">
        <v>0</v>
      </c>
      <c r="D4" s="61">
        <v>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0.2076</v>
      </c>
      <c r="N4" s="61">
        <v>0.0134</v>
      </c>
      <c r="O4" s="61">
        <v>0.0025</v>
      </c>
      <c r="P4" s="61">
        <v>0</v>
      </c>
      <c r="Q4" s="61">
        <v>0</v>
      </c>
      <c r="R4" s="61">
        <v>0</v>
      </c>
      <c r="S4" s="62">
        <v>0</v>
      </c>
      <c r="T4" s="62">
        <v>0</v>
      </c>
      <c r="U4" s="62">
        <v>0</v>
      </c>
      <c r="V4" s="61"/>
      <c r="W4" s="52" t="s">
        <v>665</v>
      </c>
      <c r="X4" s="61">
        <v>0</v>
      </c>
      <c r="Y4" s="61">
        <v>0</v>
      </c>
      <c r="Z4" s="61">
        <v>0</v>
      </c>
      <c r="AA4" s="61">
        <v>0</v>
      </c>
      <c r="AB4" s="61">
        <v>0</v>
      </c>
      <c r="AC4" s="61">
        <v>0</v>
      </c>
    </row>
    <row r="5" spans="1:29" ht="12.75">
      <c r="A5" s="10" t="s">
        <v>10</v>
      </c>
      <c r="B5" s="50" t="s">
        <v>11</v>
      </c>
      <c r="C5" s="50">
        <v>71</v>
      </c>
      <c r="D5" s="50">
        <v>0</v>
      </c>
      <c r="E5" s="50">
        <v>0</v>
      </c>
      <c r="F5" s="50">
        <v>0</v>
      </c>
      <c r="G5" s="50">
        <v>0</v>
      </c>
      <c r="H5" s="50">
        <v>5</v>
      </c>
      <c r="I5" s="50">
        <v>0</v>
      </c>
      <c r="J5" s="50">
        <v>0</v>
      </c>
      <c r="K5" s="50">
        <v>0</v>
      </c>
      <c r="L5" s="50">
        <v>0</v>
      </c>
      <c r="M5" s="61">
        <v>6.1993</v>
      </c>
      <c r="N5" s="64">
        <v>1.64</v>
      </c>
      <c r="O5" s="55">
        <v>0.8209</v>
      </c>
      <c r="P5" s="50">
        <v>71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/>
      <c r="W5" s="52" t="s">
        <v>665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50">
        <v>0</v>
      </c>
    </row>
    <row r="6" spans="1:30" ht="12.75">
      <c r="A6" s="10" t="s">
        <v>12</v>
      </c>
      <c r="B6" s="50" t="s">
        <v>13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61">
        <v>0.0993</v>
      </c>
      <c r="N6" s="55">
        <v>0.0089</v>
      </c>
      <c r="O6" s="64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/>
      <c r="W6" s="52" t="s">
        <v>665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6"/>
    </row>
    <row r="7" spans="1:30" ht="12.75">
      <c r="A7" s="57"/>
      <c r="B7" s="13" t="s">
        <v>664</v>
      </c>
      <c r="C7" s="58">
        <f>SUM(C2:C6)</f>
        <v>493</v>
      </c>
      <c r="D7" s="58">
        <f aca="true" t="shared" si="0" ref="D7:AC7">SUM(D2:D6)</f>
        <v>244</v>
      </c>
      <c r="E7" s="58">
        <f t="shared" si="0"/>
        <v>104</v>
      </c>
      <c r="F7" s="58">
        <f t="shared" si="0"/>
        <v>11</v>
      </c>
      <c r="G7" s="58">
        <f t="shared" si="0"/>
        <v>1</v>
      </c>
      <c r="H7" s="58">
        <f t="shared" si="0"/>
        <v>215</v>
      </c>
      <c r="I7" s="58">
        <f t="shared" si="0"/>
        <v>150</v>
      </c>
      <c r="J7" s="58">
        <f t="shared" si="0"/>
        <v>26</v>
      </c>
      <c r="K7" s="58">
        <f t="shared" si="0"/>
        <v>4</v>
      </c>
      <c r="L7" s="58">
        <f t="shared" si="0"/>
        <v>0</v>
      </c>
      <c r="M7" s="69">
        <f>SUM(M2:M6)</f>
        <v>17.967</v>
      </c>
      <c r="N7" s="58">
        <f t="shared" si="0"/>
        <v>7.431699999999998</v>
      </c>
      <c r="O7" s="58">
        <f t="shared" si="0"/>
        <v>0.8575999999999999</v>
      </c>
      <c r="P7" s="58">
        <f t="shared" si="0"/>
        <v>853</v>
      </c>
      <c r="Q7" s="58">
        <f t="shared" si="0"/>
        <v>116</v>
      </c>
      <c r="R7" s="58">
        <f t="shared" si="0"/>
        <v>1</v>
      </c>
      <c r="S7" s="59">
        <f t="shared" si="0"/>
        <v>372.38095238095235</v>
      </c>
      <c r="T7" s="59">
        <f t="shared" si="0"/>
        <v>55.238095238095234</v>
      </c>
      <c r="U7" s="59">
        <f t="shared" si="0"/>
        <v>0.47619047619047616</v>
      </c>
      <c r="V7" s="58"/>
      <c r="W7" s="58"/>
      <c r="X7" s="58">
        <f t="shared" si="0"/>
        <v>1</v>
      </c>
      <c r="Y7" s="58">
        <f t="shared" si="0"/>
        <v>0</v>
      </c>
      <c r="Z7" s="58">
        <f t="shared" si="0"/>
        <v>0</v>
      </c>
      <c r="AA7" s="58">
        <f t="shared" si="0"/>
        <v>0</v>
      </c>
      <c r="AB7" s="58">
        <f t="shared" si="0"/>
        <v>0</v>
      </c>
      <c r="AC7" s="58">
        <f t="shared" si="0"/>
        <v>0</v>
      </c>
      <c r="AD7" s="56"/>
    </row>
    <row r="8" spans="1:30" ht="12.75">
      <c r="A8" s="57"/>
      <c r="B8" s="6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6"/>
    </row>
    <row r="9" spans="1:30" ht="12.75">
      <c r="A9" s="57"/>
      <c r="B9" s="60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6"/>
    </row>
    <row r="10" spans="1:30" ht="12.75">
      <c r="A10" s="57"/>
      <c r="B10" s="6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6"/>
    </row>
    <row r="11" spans="1:30" ht="12.75">
      <c r="A11" s="57"/>
      <c r="B11" s="6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6"/>
    </row>
    <row r="12" spans="1:30" ht="12.75">
      <c r="A12" s="57"/>
      <c r="B12" s="60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6"/>
    </row>
    <row r="13" spans="1:30" ht="12.75">
      <c r="A13" s="57"/>
      <c r="B13" s="60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6"/>
    </row>
    <row r="14" spans="1:30" ht="12.75">
      <c r="A14" s="57"/>
      <c r="B14" s="6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6"/>
    </row>
    <row r="15" spans="1:30" ht="12.75">
      <c r="A15" s="57"/>
      <c r="B15" s="6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6"/>
    </row>
    <row r="16" spans="1:30" ht="12.75">
      <c r="A16" s="57"/>
      <c r="B16" s="60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6"/>
    </row>
    <row r="17" spans="1:30" ht="12.75">
      <c r="A17" s="57"/>
      <c r="B17" s="60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6"/>
    </row>
    <row r="18" spans="1:30" ht="12.75">
      <c r="A18" s="57"/>
      <c r="B18" s="6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6"/>
    </row>
    <row r="19" spans="1:30" ht="12.75">
      <c r="A19" s="57"/>
      <c r="B19" s="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6"/>
    </row>
    <row r="20" spans="1:30" ht="12.75">
      <c r="A20" s="57"/>
      <c r="B20" s="6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6"/>
    </row>
    <row r="21" spans="1:30" ht="12.75">
      <c r="A21" s="57"/>
      <c r="B21" s="60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6"/>
    </row>
    <row r="22" spans="1:30" ht="12.75">
      <c r="A22" s="57"/>
      <c r="B22" s="6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6"/>
    </row>
    <row r="23" spans="1:30" ht="12.75">
      <c r="A23" s="57"/>
      <c r="B23" s="6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6"/>
    </row>
    <row r="24" spans="1:30" ht="12.75">
      <c r="A24" s="57"/>
      <c r="B24" s="60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6"/>
    </row>
    <row r="25" spans="1:30" ht="12.75">
      <c r="A25" s="57"/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6"/>
    </row>
    <row r="26" spans="1:30" ht="12.75">
      <c r="A26" s="57"/>
      <c r="B26" s="60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6"/>
    </row>
    <row r="27" spans="1:30" ht="12.75">
      <c r="A27" s="57"/>
      <c r="B27" s="6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6"/>
    </row>
    <row r="28" spans="1:30" ht="12.75">
      <c r="A28" s="57"/>
      <c r="B28" s="6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6"/>
    </row>
    <row r="29" spans="1:30" ht="12.75">
      <c r="A29" s="57"/>
      <c r="B29" s="6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6"/>
    </row>
    <row r="30" spans="1:30" ht="12.75">
      <c r="A30" s="57"/>
      <c r="B30" s="6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6"/>
    </row>
    <row r="31" spans="1:30" ht="12.75">
      <c r="A31" s="57"/>
      <c r="B31" s="6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6"/>
    </row>
    <row r="32" spans="1:30" ht="12.75">
      <c r="A32" s="57"/>
      <c r="B32" s="60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57"/>
      <c r="X32" s="57"/>
      <c r="Y32" s="57"/>
      <c r="Z32" s="57"/>
      <c r="AA32" s="57"/>
      <c r="AB32" s="57"/>
      <c r="AC32" s="57"/>
      <c r="AD32" s="56"/>
    </row>
    <row r="33" spans="1:30" ht="12.75">
      <c r="A33" s="57"/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6"/>
    </row>
    <row r="34" spans="1:30" ht="12.75">
      <c r="A34" s="57"/>
      <c r="B34" s="6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7"/>
      <c r="X34" s="57"/>
      <c r="Y34" s="57"/>
      <c r="Z34" s="57"/>
      <c r="AA34" s="57"/>
      <c r="AB34" s="57"/>
      <c r="AC34" s="57"/>
      <c r="AD34" s="56"/>
    </row>
    <row r="35" spans="1:30" ht="12.75">
      <c r="A35" s="57"/>
      <c r="B35" s="6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6"/>
    </row>
    <row r="36" spans="1:30" ht="12.75">
      <c r="A36" s="57"/>
      <c r="B36" s="6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6"/>
    </row>
    <row r="37" spans="1:30" ht="12.75">
      <c r="A37" s="57"/>
      <c r="B37" s="6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6"/>
    </row>
    <row r="38" spans="1:30" ht="12.75">
      <c r="A38" s="57"/>
      <c r="B38" s="60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6"/>
    </row>
    <row r="39" spans="1:30" ht="12.75">
      <c r="A39" s="57"/>
      <c r="B39" s="60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6"/>
    </row>
    <row r="40" spans="1:30" ht="12.75">
      <c r="A40" s="57"/>
      <c r="B40" s="6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6"/>
    </row>
    <row r="41" spans="1:30" ht="12.75">
      <c r="A41" s="57"/>
      <c r="B41" s="6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6"/>
    </row>
    <row r="42" spans="1:30" ht="12.75">
      <c r="A42" s="57"/>
      <c r="B42" s="60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6"/>
    </row>
    <row r="43" spans="1:30" ht="12.75">
      <c r="A43" s="57"/>
      <c r="B43" s="60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6"/>
    </row>
    <row r="44" spans="1:30" ht="12.75">
      <c r="A44" s="57"/>
      <c r="B44" s="60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57"/>
      <c r="X44" s="57"/>
      <c r="Y44" s="57"/>
      <c r="Z44" s="57"/>
      <c r="AA44" s="57"/>
      <c r="AB44" s="57"/>
      <c r="AC44" s="57"/>
      <c r="AD44" s="56"/>
    </row>
    <row r="45" spans="1:30" ht="12.75">
      <c r="A45" s="57"/>
      <c r="B45" s="6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6"/>
    </row>
    <row r="46" spans="1:30" ht="12.75">
      <c r="A46" s="57"/>
      <c r="B46" s="60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6"/>
    </row>
    <row r="47" spans="1:30" ht="12.75">
      <c r="A47" s="57"/>
      <c r="B47" s="60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6"/>
    </row>
    <row r="48" spans="1:30" ht="12.75">
      <c r="A48" s="57"/>
      <c r="B48" s="60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6"/>
    </row>
    <row r="49" spans="1:30" ht="12.75">
      <c r="A49" s="57"/>
      <c r="B49" s="6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6"/>
    </row>
    <row r="50" spans="1:30" ht="12.75">
      <c r="A50" s="57"/>
      <c r="B50" s="60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6"/>
    </row>
    <row r="51" spans="1:30" ht="12.75">
      <c r="A51" s="57"/>
      <c r="B51" s="60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6"/>
    </row>
    <row r="52" spans="1:30" ht="12.75">
      <c r="A52" s="57"/>
      <c r="B52" s="60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6"/>
    </row>
    <row r="53" spans="1:30" ht="12.75">
      <c r="A53" s="57"/>
      <c r="B53" s="60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6"/>
    </row>
    <row r="54" spans="1:30" ht="12.75">
      <c r="A54" s="57"/>
      <c r="B54" s="60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6"/>
    </row>
    <row r="55" spans="1:30" ht="12.75">
      <c r="A55" s="57"/>
      <c r="B55" s="60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6"/>
    </row>
    <row r="56" spans="1:30" ht="12.75">
      <c r="A56" s="57"/>
      <c r="B56" s="6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6"/>
    </row>
    <row r="57" spans="1:30" ht="12.75">
      <c r="A57" s="57"/>
      <c r="B57" s="60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6"/>
    </row>
    <row r="58" spans="1:30" ht="12.75">
      <c r="A58" s="57"/>
      <c r="B58" s="60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6"/>
    </row>
    <row r="59" spans="1:30" ht="12.75">
      <c r="A59" s="57"/>
      <c r="B59" s="60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6"/>
    </row>
    <row r="60" spans="1:30" ht="12.75">
      <c r="A60" s="57"/>
      <c r="B60" s="60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6"/>
    </row>
    <row r="61" spans="1:30" ht="12.75">
      <c r="A61" s="57"/>
      <c r="B61" s="60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6"/>
    </row>
    <row r="62" spans="1:30" ht="12.75">
      <c r="A62" s="57"/>
      <c r="B62" s="60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6"/>
    </row>
    <row r="63" spans="1:30" ht="12.75">
      <c r="A63" s="57"/>
      <c r="B63" s="60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6"/>
    </row>
    <row r="64" spans="1:30" ht="12.75">
      <c r="A64" s="57"/>
      <c r="B64" s="60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6"/>
    </row>
    <row r="65" spans="1:30" ht="12.75">
      <c r="A65" s="57"/>
      <c r="B65" s="60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6"/>
    </row>
    <row r="66" spans="1:30" ht="12.75">
      <c r="A66" s="57"/>
      <c r="B66" s="60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6"/>
    </row>
    <row r="67" spans="1:30" ht="12.75">
      <c r="A67" s="57"/>
      <c r="B67" s="60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6"/>
    </row>
    <row r="68" spans="1:30" ht="12.75">
      <c r="A68" s="57"/>
      <c r="B68" s="60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6"/>
    </row>
    <row r="69" spans="1:30" ht="12.75">
      <c r="A69" s="57"/>
      <c r="B69" s="60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6"/>
    </row>
    <row r="70" spans="1:30" ht="12.75">
      <c r="A70" s="57"/>
      <c r="B70" s="60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6"/>
    </row>
    <row r="71" spans="1:30" ht="12.75">
      <c r="A71" s="57"/>
      <c r="B71" s="60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6"/>
    </row>
    <row r="72" spans="1:30" ht="12.75">
      <c r="A72" s="57"/>
      <c r="B72" s="60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6"/>
    </row>
    <row r="73" spans="1:30" ht="12.75">
      <c r="A73" s="57"/>
      <c r="B73" s="60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6"/>
    </row>
    <row r="74" spans="1:30" ht="12.75">
      <c r="A74" s="57"/>
      <c r="B74" s="60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6"/>
    </row>
    <row r="75" spans="1:30" ht="12.75">
      <c r="A75" s="57"/>
      <c r="B75" s="60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6"/>
    </row>
    <row r="76" spans="1:30" ht="12.75">
      <c r="A76" s="57"/>
      <c r="B76" s="60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6"/>
    </row>
    <row r="77" spans="1:30" ht="12.75">
      <c r="A77" s="57"/>
      <c r="B77" s="60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6"/>
    </row>
    <row r="78" spans="1:30" ht="12.75">
      <c r="A78" s="57"/>
      <c r="B78" s="60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6"/>
    </row>
    <row r="79" spans="1:30" ht="12.75">
      <c r="A79" s="57"/>
      <c r="B79" s="60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6"/>
    </row>
    <row r="80" spans="1:30" ht="12.75">
      <c r="A80" s="57"/>
      <c r="B80" s="60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6"/>
    </row>
    <row r="81" spans="1:30" ht="12.75">
      <c r="A81" s="57"/>
      <c r="B81" s="60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6"/>
    </row>
    <row r="82" spans="1:30" ht="12.75">
      <c r="A82" s="57"/>
      <c r="B82" s="60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6"/>
    </row>
    <row r="83" spans="1:30" ht="12.75">
      <c r="A83" s="57"/>
      <c r="B83" s="60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6"/>
    </row>
    <row r="84" spans="1:30" ht="12.75">
      <c r="A84" s="57"/>
      <c r="B84" s="60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6"/>
    </row>
    <row r="85" spans="1:30" ht="12.75">
      <c r="A85" s="57"/>
      <c r="B85" s="60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6"/>
    </row>
    <row r="86" spans="1:30" ht="12.75">
      <c r="A86" s="57"/>
      <c r="B86" s="60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6"/>
    </row>
    <row r="87" spans="1:30" ht="12.75">
      <c r="A87" s="57"/>
      <c r="B87" s="60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6"/>
    </row>
    <row r="88" spans="1:30" ht="12.75">
      <c r="A88" s="57"/>
      <c r="B88" s="60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6"/>
    </row>
    <row r="89" spans="1:30" ht="12.75">
      <c r="A89" s="57"/>
      <c r="B89" s="60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6"/>
    </row>
    <row r="90" spans="1:30" ht="12.75">
      <c r="A90" s="57"/>
      <c r="B90" s="60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6"/>
    </row>
    <row r="91" spans="1:30" ht="12.75">
      <c r="A91" s="57"/>
      <c r="B91" s="60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6"/>
    </row>
    <row r="92" spans="1:30" ht="12.75">
      <c r="A92" s="57"/>
      <c r="B92" s="60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6"/>
    </row>
    <row r="93" spans="1:30" ht="12.75">
      <c r="A93" s="57"/>
      <c r="B93" s="60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6"/>
    </row>
    <row r="94" spans="1:30" ht="12.75">
      <c r="A94" s="57"/>
      <c r="B94" s="60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6"/>
    </row>
    <row r="95" spans="1:30" ht="12.75">
      <c r="A95" s="57"/>
      <c r="B95" s="60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6"/>
    </row>
    <row r="96" spans="1:30" ht="12.75">
      <c r="A96" s="57"/>
      <c r="B96" s="60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6"/>
    </row>
    <row r="97" spans="1:30" ht="12.75">
      <c r="A97" s="57"/>
      <c r="B97" s="60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6"/>
    </row>
    <row r="98" spans="1:30" ht="12.75">
      <c r="A98" s="57"/>
      <c r="B98" s="60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6"/>
    </row>
    <row r="99" spans="1:30" ht="12.75">
      <c r="A99" s="57"/>
      <c r="B99" s="60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6"/>
    </row>
    <row r="100" spans="1:30" ht="12.75">
      <c r="A100" s="57"/>
      <c r="B100" s="60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6"/>
    </row>
    <row r="101" spans="1:30" ht="12.75">
      <c r="A101" s="57"/>
      <c r="B101" s="60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6"/>
    </row>
    <row r="102" spans="1:30" ht="12.75">
      <c r="A102" s="57"/>
      <c r="B102" s="60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6"/>
    </row>
    <row r="103" spans="1:30" ht="12.75">
      <c r="A103" s="57"/>
      <c r="B103" s="60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6"/>
    </row>
    <row r="104" spans="1:30" ht="12.75">
      <c r="A104" s="57"/>
      <c r="B104" s="60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6"/>
    </row>
    <row r="105" spans="1:30" ht="12.75">
      <c r="A105" s="57"/>
      <c r="B105" s="60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6"/>
    </row>
    <row r="106" spans="1:30" ht="12.75">
      <c r="A106" s="57"/>
      <c r="B106" s="60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6"/>
    </row>
    <row r="107" spans="1:30" ht="12.75">
      <c r="A107" s="57"/>
      <c r="B107" s="60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6"/>
    </row>
    <row r="108" spans="1:30" ht="12.75">
      <c r="A108" s="57"/>
      <c r="B108" s="60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6"/>
    </row>
    <row r="109" spans="1:30" ht="12.75">
      <c r="A109" s="57"/>
      <c r="B109" s="60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6"/>
    </row>
    <row r="110" spans="1:30" ht="12.75">
      <c r="A110" s="57"/>
      <c r="B110" s="60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6"/>
    </row>
    <row r="111" spans="1:30" ht="12.75">
      <c r="A111" s="57"/>
      <c r="B111" s="60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6"/>
    </row>
    <row r="112" spans="1:30" ht="12.75">
      <c r="A112" s="57"/>
      <c r="B112" s="60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6"/>
    </row>
    <row r="113" spans="1:30" ht="12.75">
      <c r="A113" s="57"/>
      <c r="B113" s="60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6"/>
    </row>
    <row r="114" spans="1:30" ht="12.75">
      <c r="A114" s="57"/>
      <c r="B114" s="60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6"/>
    </row>
    <row r="115" spans="1:30" ht="12.75">
      <c r="A115" s="57"/>
      <c r="B115" s="60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6"/>
    </row>
    <row r="116" spans="1:30" ht="12.75">
      <c r="A116" s="57"/>
      <c r="B116" s="60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6"/>
    </row>
    <row r="117" spans="1:30" ht="12.75">
      <c r="A117" s="57"/>
      <c r="B117" s="60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6"/>
    </row>
    <row r="118" spans="1:30" ht="12.75">
      <c r="A118" s="57"/>
      <c r="B118" s="60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6"/>
    </row>
    <row r="119" spans="1:30" ht="12.75">
      <c r="A119" s="57"/>
      <c r="B119" s="60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6"/>
    </row>
    <row r="120" spans="1:30" ht="12.75">
      <c r="A120" s="57"/>
      <c r="B120" s="60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6"/>
    </row>
    <row r="121" spans="1:30" ht="12.75">
      <c r="A121" s="57"/>
      <c r="B121" s="60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6"/>
    </row>
    <row r="122" spans="1:30" ht="12.75">
      <c r="A122" s="57"/>
      <c r="B122" s="60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6"/>
    </row>
    <row r="123" spans="1:30" ht="12.75">
      <c r="A123" s="57"/>
      <c r="B123" s="60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6"/>
    </row>
    <row r="124" spans="1:30" ht="12.75">
      <c r="A124" s="57"/>
      <c r="B124" s="60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6"/>
    </row>
    <row r="125" spans="1:30" ht="12.75">
      <c r="A125" s="57"/>
      <c r="B125" s="60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6"/>
    </row>
    <row r="126" spans="1:30" ht="12.75">
      <c r="A126" s="57"/>
      <c r="B126" s="60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6"/>
    </row>
    <row r="127" spans="1:30" ht="12.75">
      <c r="A127" s="57"/>
      <c r="B127" s="60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6"/>
    </row>
    <row r="128" spans="1:30" ht="12.75">
      <c r="A128" s="57"/>
      <c r="B128" s="60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6"/>
    </row>
    <row r="129" spans="1:30" ht="12.75">
      <c r="A129" s="57"/>
      <c r="B129" s="60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6"/>
    </row>
    <row r="130" spans="1:30" ht="12.75">
      <c r="A130" s="57"/>
      <c r="B130" s="60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6"/>
    </row>
    <row r="131" spans="1:30" ht="12.75">
      <c r="A131" s="57"/>
      <c r="B131" s="60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6"/>
    </row>
    <row r="132" spans="1:30" ht="12.75">
      <c r="A132" s="57"/>
      <c r="B132" s="60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6"/>
    </row>
    <row r="133" spans="1:30" ht="12.75">
      <c r="A133" s="57"/>
      <c r="B133" s="60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6"/>
    </row>
    <row r="134" spans="1:30" ht="12.75">
      <c r="A134" s="57"/>
      <c r="B134" s="60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6"/>
    </row>
    <row r="135" spans="1:30" ht="12.75">
      <c r="A135" s="57"/>
      <c r="B135" s="60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7"/>
      <c r="W135" s="57"/>
      <c r="X135" s="57"/>
      <c r="Y135" s="57"/>
      <c r="Z135" s="57"/>
      <c r="AA135" s="57"/>
      <c r="AB135" s="57"/>
      <c r="AC135" s="57"/>
      <c r="AD135" s="56"/>
    </row>
    <row r="136" spans="1:30" ht="12.75">
      <c r="A136" s="57"/>
      <c r="B136" s="60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7"/>
      <c r="W136" s="57"/>
      <c r="X136" s="57"/>
      <c r="Y136" s="57"/>
      <c r="Z136" s="57"/>
      <c r="AA136" s="57"/>
      <c r="AB136" s="57"/>
      <c r="AC136" s="57"/>
      <c r="AD136" s="56"/>
    </row>
    <row r="137" spans="1:30" ht="12.75">
      <c r="A137" s="57"/>
      <c r="B137" s="60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6"/>
    </row>
    <row r="138" spans="1:30" ht="12.75">
      <c r="A138" s="57"/>
      <c r="B138" s="60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6"/>
    </row>
    <row r="139" spans="1:30" ht="12.75">
      <c r="A139" s="57"/>
      <c r="B139" s="60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7"/>
      <c r="W139" s="57"/>
      <c r="X139" s="57"/>
      <c r="Y139" s="57"/>
      <c r="Z139" s="57"/>
      <c r="AA139" s="57"/>
      <c r="AB139" s="57"/>
      <c r="AC139" s="57"/>
      <c r="AD139" s="56"/>
    </row>
    <row r="140" spans="1:30" ht="12.75">
      <c r="A140" s="57"/>
      <c r="B140" s="60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6"/>
    </row>
    <row r="141" spans="1:30" ht="12.75">
      <c r="A141" s="57"/>
      <c r="B141" s="60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6"/>
    </row>
    <row r="142" spans="1:30" ht="12.75">
      <c r="A142" s="57"/>
      <c r="B142" s="60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6"/>
    </row>
    <row r="143" spans="1:30" ht="12.75">
      <c r="A143" s="57"/>
      <c r="B143" s="60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6"/>
    </row>
    <row r="144" spans="1:30" ht="12.75">
      <c r="A144" s="57"/>
      <c r="B144" s="60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6"/>
    </row>
    <row r="145" spans="1:30" ht="12.75">
      <c r="A145" s="57"/>
      <c r="B145" s="60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6"/>
    </row>
    <row r="146" spans="1:30" ht="12.75">
      <c r="A146" s="57"/>
      <c r="B146" s="60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6"/>
    </row>
    <row r="147" spans="1:30" ht="12.75">
      <c r="A147" s="57"/>
      <c r="B147" s="60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6"/>
    </row>
    <row r="148" spans="1:30" ht="12.75">
      <c r="A148" s="57"/>
      <c r="B148" s="60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6"/>
    </row>
    <row r="149" spans="1:30" ht="12.75">
      <c r="A149" s="57"/>
      <c r="B149" s="60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6"/>
    </row>
    <row r="150" spans="1:30" ht="12.75">
      <c r="A150" s="57"/>
      <c r="B150" s="60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6"/>
    </row>
    <row r="151" spans="1:30" ht="12.75">
      <c r="A151" s="57"/>
      <c r="B151" s="60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6"/>
    </row>
    <row r="152" spans="1:30" ht="12.75">
      <c r="A152" s="57"/>
      <c r="B152" s="60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6"/>
    </row>
    <row r="153" spans="1:30" ht="12.75">
      <c r="A153" s="57"/>
      <c r="B153" s="60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6"/>
    </row>
    <row r="154" spans="1:30" ht="12.75">
      <c r="A154" s="57"/>
      <c r="B154" s="60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6"/>
    </row>
    <row r="155" spans="1:30" ht="12.75">
      <c r="A155" s="57"/>
      <c r="B155" s="60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6"/>
    </row>
    <row r="156" spans="1:30" ht="12.75">
      <c r="A156" s="57"/>
      <c r="B156" s="60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6"/>
    </row>
    <row r="157" spans="1:30" ht="12.75">
      <c r="A157" s="57"/>
      <c r="B157" s="60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6"/>
    </row>
    <row r="158" spans="1:30" ht="12.75">
      <c r="A158" s="57"/>
      <c r="B158" s="60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6"/>
    </row>
    <row r="159" spans="1:30" ht="12.75">
      <c r="A159" s="57"/>
      <c r="B159" s="60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6"/>
    </row>
    <row r="160" spans="1:30" ht="12.75">
      <c r="A160" s="57"/>
      <c r="B160" s="60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6"/>
    </row>
    <row r="161" spans="1:30" ht="12.75">
      <c r="A161" s="57"/>
      <c r="B161" s="60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6"/>
    </row>
    <row r="162" spans="1:30" ht="12.75">
      <c r="A162" s="57"/>
      <c r="B162" s="60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6"/>
    </row>
    <row r="163" spans="1:30" ht="12.75">
      <c r="A163" s="57"/>
      <c r="B163" s="60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6"/>
    </row>
    <row r="164" spans="1:30" ht="12.75">
      <c r="A164" s="57"/>
      <c r="B164" s="60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6"/>
    </row>
    <row r="165" spans="1:30" ht="12.75">
      <c r="A165" s="57"/>
      <c r="B165" s="60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6"/>
    </row>
    <row r="166" spans="1:30" ht="12.75">
      <c r="A166" s="57"/>
      <c r="B166" s="60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6"/>
    </row>
    <row r="167" spans="1:30" ht="12.75">
      <c r="A167" s="57"/>
      <c r="B167" s="60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6"/>
    </row>
    <row r="168" spans="1:30" ht="12.75">
      <c r="A168" s="57"/>
      <c r="B168" s="60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6"/>
    </row>
    <row r="169" spans="1:30" ht="12.75">
      <c r="A169" s="57"/>
      <c r="B169" s="60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6"/>
    </row>
    <row r="170" spans="1:30" ht="12.75">
      <c r="A170" s="57"/>
      <c r="B170" s="60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6"/>
    </row>
    <row r="171" spans="1:30" ht="12.75">
      <c r="A171" s="57"/>
      <c r="B171" s="60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6"/>
    </row>
    <row r="172" spans="1:30" ht="12.75">
      <c r="A172" s="57"/>
      <c r="B172" s="60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6"/>
    </row>
    <row r="173" spans="1:30" ht="12.75">
      <c r="A173" s="57"/>
      <c r="B173" s="60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6"/>
    </row>
    <row r="174" spans="1:30" ht="12.75">
      <c r="A174" s="57"/>
      <c r="B174" s="60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6"/>
    </row>
    <row r="175" spans="1:30" ht="12.75">
      <c r="A175" s="57"/>
      <c r="B175" s="60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6"/>
    </row>
    <row r="176" spans="1:30" ht="12.75">
      <c r="A176" s="57"/>
      <c r="B176" s="60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6"/>
    </row>
    <row r="177" spans="1:30" ht="12.75">
      <c r="A177" s="57"/>
      <c r="B177" s="60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6"/>
    </row>
    <row r="178" spans="1:30" ht="12.75">
      <c r="A178" s="57"/>
      <c r="B178" s="60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6"/>
    </row>
    <row r="179" spans="1:30" ht="12.75">
      <c r="A179" s="57"/>
      <c r="B179" s="60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6"/>
    </row>
    <row r="180" spans="1:30" ht="12.75">
      <c r="A180" s="57"/>
      <c r="B180" s="60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6"/>
    </row>
    <row r="181" spans="1:30" ht="12.75">
      <c r="A181" s="57"/>
      <c r="B181" s="60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6"/>
    </row>
    <row r="182" spans="1:30" ht="12.75">
      <c r="A182" s="57"/>
      <c r="B182" s="60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6"/>
    </row>
    <row r="183" spans="1:30" ht="12.75">
      <c r="A183" s="57"/>
      <c r="B183" s="60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6"/>
    </row>
    <row r="184" spans="1:30" ht="12.75">
      <c r="A184" s="57"/>
      <c r="B184" s="60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6"/>
    </row>
    <row r="185" spans="1:30" ht="12.75">
      <c r="A185" s="57"/>
      <c r="B185" s="60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6"/>
    </row>
    <row r="186" spans="1:30" ht="12.75">
      <c r="A186" s="57"/>
      <c r="B186" s="60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6"/>
    </row>
    <row r="187" spans="1:30" ht="12.75">
      <c r="A187" s="57"/>
      <c r="B187" s="60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6"/>
    </row>
    <row r="188" spans="1:30" ht="12.75">
      <c r="A188" s="57"/>
      <c r="B188" s="60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6"/>
    </row>
    <row r="189" spans="1:30" ht="12.75">
      <c r="A189" s="57"/>
      <c r="B189" s="60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6"/>
    </row>
    <row r="190" spans="1:30" ht="12.75">
      <c r="A190" s="57"/>
      <c r="B190" s="60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6"/>
    </row>
    <row r="191" spans="1:30" ht="12.75">
      <c r="A191" s="57"/>
      <c r="B191" s="60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6"/>
    </row>
    <row r="192" spans="1:30" ht="12.75">
      <c r="A192" s="57"/>
      <c r="B192" s="60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6"/>
    </row>
    <row r="193" spans="1:30" ht="12.75">
      <c r="A193" s="57"/>
      <c r="B193" s="60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6"/>
    </row>
    <row r="194" spans="1:30" ht="12.75">
      <c r="A194" s="57"/>
      <c r="B194" s="60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6"/>
    </row>
    <row r="195" spans="1:30" ht="12.75">
      <c r="A195" s="57"/>
      <c r="B195" s="60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6"/>
    </row>
    <row r="196" spans="1:30" ht="12.75">
      <c r="A196" s="57"/>
      <c r="B196" s="60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6"/>
    </row>
    <row r="197" spans="1:30" ht="12.75">
      <c r="A197" s="57"/>
      <c r="B197" s="60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6"/>
    </row>
    <row r="198" spans="1:30" ht="12.75">
      <c r="A198" s="57"/>
      <c r="B198" s="60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6"/>
    </row>
    <row r="199" spans="1:30" ht="12.75">
      <c r="A199" s="57"/>
      <c r="B199" s="60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6"/>
    </row>
    <row r="200" spans="1:30" ht="12.75">
      <c r="A200" s="57"/>
      <c r="B200" s="60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6"/>
    </row>
    <row r="201" spans="1:30" ht="12.75">
      <c r="A201" s="57"/>
      <c r="B201" s="60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6"/>
    </row>
    <row r="202" spans="1:30" ht="12.75">
      <c r="A202" s="57"/>
      <c r="B202" s="60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6"/>
    </row>
    <row r="203" spans="1:30" ht="12.75">
      <c r="A203" s="57"/>
      <c r="B203" s="60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6"/>
    </row>
    <row r="204" spans="1:30" ht="12.75">
      <c r="A204" s="57"/>
      <c r="B204" s="60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6"/>
    </row>
    <row r="205" spans="1:30" ht="12.75">
      <c r="A205" s="57"/>
      <c r="B205" s="60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6"/>
    </row>
    <row r="206" spans="1:30" ht="12.75">
      <c r="A206" s="57"/>
      <c r="B206" s="60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6"/>
    </row>
    <row r="207" spans="1:30" ht="12.75">
      <c r="A207" s="57"/>
      <c r="B207" s="60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6"/>
    </row>
    <row r="208" spans="1:30" ht="12.75">
      <c r="A208" s="57"/>
      <c r="B208" s="60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6"/>
    </row>
    <row r="209" spans="1:30" ht="12.75">
      <c r="A209" s="57"/>
      <c r="B209" s="60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6"/>
    </row>
    <row r="210" spans="1:30" ht="12.75">
      <c r="A210" s="57"/>
      <c r="B210" s="60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6"/>
    </row>
    <row r="211" spans="1:30" ht="12.75">
      <c r="A211" s="57"/>
      <c r="B211" s="60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6"/>
    </row>
    <row r="212" spans="1:30" ht="12.75">
      <c r="A212" s="57"/>
      <c r="B212" s="60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6"/>
    </row>
    <row r="213" spans="1:30" ht="12.75">
      <c r="A213" s="57"/>
      <c r="B213" s="60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6"/>
    </row>
    <row r="214" spans="1:30" ht="12.75">
      <c r="A214" s="57"/>
      <c r="B214" s="60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6"/>
    </row>
    <row r="215" spans="1:30" ht="12.75">
      <c r="A215" s="57"/>
      <c r="B215" s="60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6"/>
    </row>
    <row r="216" spans="1:30" ht="12.75">
      <c r="A216" s="57"/>
      <c r="B216" s="60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6"/>
    </row>
    <row r="217" spans="1:30" ht="12.75">
      <c r="A217" s="57"/>
      <c r="B217" s="60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6"/>
    </row>
    <row r="218" spans="1:30" ht="12.75">
      <c r="A218" s="57"/>
      <c r="B218" s="60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6"/>
    </row>
    <row r="219" spans="1:30" ht="12.75">
      <c r="A219" s="57"/>
      <c r="B219" s="60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6"/>
    </row>
    <row r="220" spans="1:30" ht="12.75">
      <c r="A220" s="57"/>
      <c r="B220" s="60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6"/>
    </row>
    <row r="221" spans="1:30" ht="12.75">
      <c r="A221" s="57"/>
      <c r="B221" s="60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6"/>
    </row>
    <row r="222" spans="1:30" ht="12.75">
      <c r="A222" s="57"/>
      <c r="B222" s="60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6"/>
    </row>
    <row r="223" spans="1:30" ht="12.75">
      <c r="A223" s="57"/>
      <c r="B223" s="60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6"/>
    </row>
    <row r="224" spans="1:30" ht="12.75">
      <c r="A224" s="57"/>
      <c r="B224" s="60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6"/>
    </row>
    <row r="225" spans="1:30" ht="12.75">
      <c r="A225" s="57"/>
      <c r="B225" s="60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6"/>
    </row>
    <row r="226" spans="1:30" ht="12.75">
      <c r="A226" s="57"/>
      <c r="B226" s="60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6"/>
    </row>
    <row r="227" spans="1:30" ht="12.75">
      <c r="A227" s="57"/>
      <c r="B227" s="60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6"/>
    </row>
    <row r="228" spans="1:30" ht="12.75">
      <c r="A228" s="57"/>
      <c r="B228" s="60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6"/>
    </row>
    <row r="229" spans="1:30" ht="12.75">
      <c r="A229" s="57"/>
      <c r="B229" s="60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6"/>
    </row>
    <row r="230" spans="1:30" ht="12.75">
      <c r="A230" s="57"/>
      <c r="B230" s="60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6"/>
    </row>
    <row r="231" spans="1:30" ht="12.75">
      <c r="A231" s="57"/>
      <c r="B231" s="60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6"/>
    </row>
    <row r="232" spans="1:30" ht="12.75">
      <c r="A232" s="57"/>
      <c r="B232" s="60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6"/>
    </row>
    <row r="233" spans="1:30" ht="12.75">
      <c r="A233" s="57"/>
      <c r="B233" s="60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6"/>
    </row>
    <row r="234" spans="1:30" ht="12.75">
      <c r="A234" s="57"/>
      <c r="B234" s="60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6"/>
    </row>
    <row r="235" spans="1:30" ht="12.75">
      <c r="A235" s="57"/>
      <c r="B235" s="60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6"/>
    </row>
    <row r="236" spans="1:30" ht="12.75">
      <c r="A236" s="57"/>
      <c r="B236" s="60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6"/>
    </row>
    <row r="237" spans="1:30" ht="12.75">
      <c r="A237" s="57"/>
      <c r="B237" s="60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6"/>
    </row>
    <row r="238" spans="1:30" ht="12.75">
      <c r="A238" s="57"/>
      <c r="B238" s="60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6"/>
    </row>
    <row r="239" spans="1:30" ht="12.75">
      <c r="A239" s="57"/>
      <c r="B239" s="60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6"/>
    </row>
    <row r="240" spans="1:30" ht="12.75">
      <c r="A240" s="57"/>
      <c r="B240" s="60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6"/>
    </row>
    <row r="241" spans="1:30" ht="12.75">
      <c r="A241" s="57"/>
      <c r="B241" s="60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6"/>
    </row>
    <row r="242" spans="1:30" ht="12.75">
      <c r="A242" s="57"/>
      <c r="B242" s="60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6"/>
    </row>
    <row r="243" spans="1:30" ht="12.75">
      <c r="A243" s="57"/>
      <c r="B243" s="60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6"/>
    </row>
    <row r="244" spans="1:30" ht="12.75">
      <c r="A244" s="57"/>
      <c r="B244" s="60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6"/>
    </row>
    <row r="245" spans="1:30" ht="12.75">
      <c r="A245" s="57"/>
      <c r="B245" s="60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6"/>
    </row>
    <row r="246" spans="1:30" ht="12.75">
      <c r="A246" s="57"/>
      <c r="B246" s="60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6"/>
    </row>
    <row r="247" spans="1:30" ht="12.75">
      <c r="A247" s="57"/>
      <c r="B247" s="60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6"/>
    </row>
    <row r="248" spans="1:30" ht="12.75">
      <c r="A248" s="57"/>
      <c r="B248" s="60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6"/>
    </row>
    <row r="249" spans="1:30" ht="12.75">
      <c r="A249" s="57"/>
      <c r="B249" s="60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6"/>
    </row>
    <row r="250" spans="1:30" ht="12.75">
      <c r="A250" s="57"/>
      <c r="B250" s="60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6"/>
    </row>
    <row r="251" spans="1:30" ht="12.75">
      <c r="A251" s="57"/>
      <c r="B251" s="60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6"/>
    </row>
    <row r="252" spans="1:30" ht="12.75">
      <c r="A252" s="57"/>
      <c r="B252" s="60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6"/>
    </row>
    <row r="253" spans="1:30" ht="12.75">
      <c r="A253" s="57"/>
      <c r="B253" s="60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6"/>
    </row>
    <row r="254" spans="1:30" ht="12.75">
      <c r="A254" s="57"/>
      <c r="B254" s="60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6"/>
    </row>
    <row r="255" spans="1:30" ht="12.75">
      <c r="A255" s="57"/>
      <c r="B255" s="60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6"/>
    </row>
    <row r="256" spans="1:30" ht="12.75">
      <c r="A256" s="57"/>
      <c r="B256" s="60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6"/>
    </row>
    <row r="257" spans="1:30" ht="12.75">
      <c r="A257" s="57"/>
      <c r="B257" s="60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6"/>
    </row>
    <row r="258" spans="1:30" ht="12.75">
      <c r="A258" s="57"/>
      <c r="B258" s="60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6"/>
    </row>
    <row r="259" spans="1:30" ht="12.75">
      <c r="A259" s="57"/>
      <c r="B259" s="60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6"/>
    </row>
    <row r="260" spans="1:30" ht="12.75">
      <c r="A260" s="57"/>
      <c r="B260" s="60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6"/>
    </row>
    <row r="261" spans="1:30" ht="12.75">
      <c r="A261" s="57"/>
      <c r="B261" s="60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6"/>
    </row>
    <row r="262" spans="1:30" ht="12.75">
      <c r="A262" s="57"/>
      <c r="B262" s="60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6"/>
    </row>
    <row r="263" spans="1:30" ht="12.75">
      <c r="A263" s="57"/>
      <c r="B263" s="60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6"/>
    </row>
    <row r="264" spans="1:30" ht="12.75">
      <c r="A264" s="57"/>
      <c r="B264" s="60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6"/>
    </row>
    <row r="265" spans="1:30" ht="12.75">
      <c r="A265" s="57"/>
      <c r="B265" s="60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6"/>
    </row>
    <row r="266" spans="1:30" ht="12.75">
      <c r="A266" s="57"/>
      <c r="B266" s="60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6"/>
    </row>
    <row r="267" spans="1:30" ht="12.75">
      <c r="A267" s="57"/>
      <c r="B267" s="60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6"/>
    </row>
    <row r="268" spans="1:30" ht="12.75">
      <c r="A268" s="57"/>
      <c r="B268" s="60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6"/>
    </row>
    <row r="269" spans="1:30" ht="12.75">
      <c r="A269" s="57"/>
      <c r="B269" s="60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6"/>
    </row>
    <row r="270" spans="1:30" ht="12.75">
      <c r="A270" s="57"/>
      <c r="B270" s="60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6"/>
    </row>
    <row r="271" spans="1:30" ht="12.75">
      <c r="A271" s="57"/>
      <c r="B271" s="60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6"/>
    </row>
    <row r="272" spans="1:30" ht="12.75">
      <c r="A272" s="57"/>
      <c r="B272" s="60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6"/>
    </row>
    <row r="273" spans="1:30" ht="12.75">
      <c r="A273" s="57"/>
      <c r="B273" s="60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6"/>
    </row>
    <row r="274" spans="1:30" ht="12.75">
      <c r="A274" s="57"/>
      <c r="B274" s="60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6"/>
    </row>
    <row r="275" spans="1:30" ht="12.75">
      <c r="A275" s="57"/>
      <c r="B275" s="60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6"/>
    </row>
    <row r="276" spans="1:30" ht="12.75">
      <c r="A276" s="57"/>
      <c r="B276" s="60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6"/>
    </row>
    <row r="277" spans="1:30" ht="12.75">
      <c r="A277" s="57"/>
      <c r="B277" s="60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6"/>
    </row>
    <row r="278" spans="1:30" ht="12.75">
      <c r="A278" s="57"/>
      <c r="B278" s="60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6"/>
    </row>
    <row r="279" spans="1:30" ht="12.75">
      <c r="A279" s="57"/>
      <c r="B279" s="60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6"/>
    </row>
    <row r="280" spans="1:30" ht="12.75">
      <c r="A280" s="57"/>
      <c r="B280" s="60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6"/>
    </row>
    <row r="281" spans="1:30" ht="12.75">
      <c r="A281" s="57"/>
      <c r="B281" s="60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6"/>
    </row>
    <row r="282" spans="1:30" ht="12.75">
      <c r="A282" s="57"/>
      <c r="B282" s="60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6"/>
    </row>
    <row r="283" spans="1:30" ht="12.75">
      <c r="A283" s="57"/>
      <c r="B283" s="60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6"/>
    </row>
    <row r="284" spans="1:30" ht="12.75">
      <c r="A284" s="57"/>
      <c r="B284" s="60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6"/>
    </row>
    <row r="285" spans="1:30" ht="12.75">
      <c r="A285" s="57"/>
      <c r="B285" s="60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6"/>
    </row>
    <row r="286" spans="1:30" ht="12.75">
      <c r="A286" s="57"/>
      <c r="B286" s="60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6"/>
    </row>
    <row r="287" spans="1:30" ht="12.75">
      <c r="A287" s="57"/>
      <c r="B287" s="60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6"/>
    </row>
    <row r="288" spans="1:30" ht="12.75">
      <c r="A288" s="57"/>
      <c r="B288" s="60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6"/>
    </row>
    <row r="289" spans="1:30" ht="12.75">
      <c r="A289" s="57"/>
      <c r="B289" s="60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6"/>
    </row>
    <row r="290" spans="1:30" ht="12.75">
      <c r="A290" s="57"/>
      <c r="B290" s="60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6"/>
    </row>
    <row r="291" spans="1:30" ht="12.75">
      <c r="A291" s="57"/>
      <c r="B291" s="60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6"/>
    </row>
    <row r="292" spans="1:30" ht="12.75">
      <c r="A292" s="57"/>
      <c r="B292" s="60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6"/>
    </row>
    <row r="293" spans="1:30" ht="12.75">
      <c r="A293" s="57"/>
      <c r="B293" s="60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6"/>
    </row>
    <row r="294" spans="1:30" ht="12.75">
      <c r="A294" s="57"/>
      <c r="B294" s="60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6"/>
    </row>
    <row r="295" spans="1:30" ht="12.75">
      <c r="A295" s="57"/>
      <c r="B295" s="60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6"/>
    </row>
    <row r="296" spans="1:30" ht="12.75">
      <c r="A296" s="57"/>
      <c r="B296" s="60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6"/>
    </row>
    <row r="297" spans="1:30" ht="12.75">
      <c r="A297" s="57"/>
      <c r="B297" s="60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6"/>
    </row>
    <row r="298" spans="1:30" ht="12.75">
      <c r="A298" s="57"/>
      <c r="B298" s="60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6"/>
    </row>
    <row r="299" spans="1:30" ht="12.75">
      <c r="A299" s="57"/>
      <c r="B299" s="60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6"/>
    </row>
    <row r="300" spans="1:30" ht="12.75">
      <c r="A300" s="57"/>
      <c r="B300" s="60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6"/>
    </row>
    <row r="301" spans="1:30" ht="12.75">
      <c r="A301" s="57"/>
      <c r="B301" s="60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6"/>
    </row>
    <row r="302" spans="1:30" ht="12.75">
      <c r="A302" s="57"/>
      <c r="B302" s="60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6"/>
    </row>
    <row r="303" spans="1:30" ht="12.75">
      <c r="A303" s="57"/>
      <c r="B303" s="60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6"/>
    </row>
    <row r="304" spans="1:30" ht="12.75">
      <c r="A304" s="57"/>
      <c r="B304" s="60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6"/>
    </row>
    <row r="305" spans="1:30" ht="12.75">
      <c r="A305" s="57"/>
      <c r="B305" s="60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6"/>
    </row>
    <row r="306" spans="1:30" ht="12.75">
      <c r="A306" s="57"/>
      <c r="B306" s="60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6"/>
    </row>
    <row r="307" spans="1:30" ht="12.75">
      <c r="A307" s="57"/>
      <c r="B307" s="60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6"/>
    </row>
    <row r="308" spans="1:30" ht="12.75">
      <c r="A308" s="57"/>
      <c r="B308" s="60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6"/>
    </row>
    <row r="309" spans="1:30" ht="12.75">
      <c r="A309" s="57"/>
      <c r="B309" s="60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6"/>
    </row>
    <row r="310" spans="1:30" ht="12.75">
      <c r="A310" s="57"/>
      <c r="B310" s="60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6"/>
    </row>
    <row r="311" spans="1:30" ht="12.75">
      <c r="A311" s="57"/>
      <c r="B311" s="60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6"/>
    </row>
    <row r="312" spans="1:30" ht="12.75">
      <c r="A312" s="57"/>
      <c r="B312" s="60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6"/>
    </row>
    <row r="313" spans="1:30" ht="12.75">
      <c r="A313" s="57"/>
      <c r="B313" s="60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6"/>
    </row>
    <row r="314" spans="1:30" ht="12.75">
      <c r="A314" s="57"/>
      <c r="B314" s="60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6"/>
    </row>
    <row r="315" spans="1:30" ht="12.75">
      <c r="A315" s="57"/>
      <c r="B315" s="60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6"/>
    </row>
    <row r="316" spans="1:30" ht="12.75">
      <c r="A316" s="57"/>
      <c r="B316" s="60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6"/>
    </row>
    <row r="317" spans="1:30" ht="12.75">
      <c r="A317" s="57"/>
      <c r="B317" s="60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6"/>
    </row>
    <row r="318" spans="1:30" ht="12.75">
      <c r="A318" s="57"/>
      <c r="B318" s="60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6"/>
    </row>
    <row r="319" spans="1:30" ht="12.75">
      <c r="A319" s="57"/>
      <c r="B319" s="60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6"/>
    </row>
    <row r="320" spans="1:30" ht="12.75">
      <c r="A320" s="57"/>
      <c r="B320" s="60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6"/>
    </row>
    <row r="321" spans="1:30" ht="12.75">
      <c r="A321" s="57"/>
      <c r="B321" s="60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6"/>
    </row>
    <row r="322" spans="1:30" ht="12.75">
      <c r="A322" s="57"/>
      <c r="B322" s="60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6"/>
    </row>
    <row r="323" spans="1:30" ht="12.75">
      <c r="A323" s="57"/>
      <c r="B323" s="60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6"/>
    </row>
    <row r="324" spans="1:30" ht="12.75">
      <c r="A324" s="57"/>
      <c r="B324" s="60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6"/>
    </row>
    <row r="325" spans="1:30" ht="12.75">
      <c r="A325" s="57"/>
      <c r="B325" s="60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6"/>
    </row>
    <row r="326" spans="1:30" ht="12.75">
      <c r="A326" s="57"/>
      <c r="B326" s="60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6"/>
    </row>
    <row r="327" spans="1:30" ht="12.75">
      <c r="A327" s="57"/>
      <c r="B327" s="60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6"/>
    </row>
    <row r="328" spans="1:30" ht="12.75">
      <c r="A328" s="57"/>
      <c r="B328" s="60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6"/>
    </row>
    <row r="329" spans="1:30" ht="12.75">
      <c r="A329" s="57"/>
      <c r="B329" s="60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6"/>
    </row>
    <row r="330" spans="1:30" ht="12.75">
      <c r="A330" s="57"/>
      <c r="B330" s="60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6"/>
    </row>
    <row r="331" spans="1:30" ht="12.75">
      <c r="A331" s="57"/>
      <c r="B331" s="60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6"/>
    </row>
    <row r="332" spans="1:30" ht="12.75">
      <c r="A332" s="57"/>
      <c r="B332" s="60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6"/>
    </row>
    <row r="333" spans="1:30" ht="12.75">
      <c r="A333" s="57"/>
      <c r="B333" s="60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6"/>
    </row>
    <row r="334" spans="1:30" ht="12.75">
      <c r="A334" s="57"/>
      <c r="B334" s="60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6"/>
    </row>
    <row r="335" spans="1:30" ht="12.75">
      <c r="A335" s="57"/>
      <c r="B335" s="60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6"/>
    </row>
    <row r="336" spans="1:30" ht="12.75">
      <c r="A336" s="57"/>
      <c r="B336" s="60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6"/>
    </row>
    <row r="337" spans="1:30" ht="12.75">
      <c r="A337" s="57"/>
      <c r="B337" s="60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6"/>
    </row>
    <row r="338" spans="1:30" ht="12.75">
      <c r="A338" s="57"/>
      <c r="B338" s="60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6"/>
    </row>
    <row r="339" spans="1:30" ht="12.75">
      <c r="A339" s="57"/>
      <c r="B339" s="60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6"/>
    </row>
    <row r="340" spans="1:30" ht="12.75">
      <c r="A340" s="57"/>
      <c r="B340" s="60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6"/>
    </row>
    <row r="341" spans="1:30" ht="12.75">
      <c r="A341" s="57"/>
      <c r="B341" s="60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6"/>
    </row>
    <row r="342" spans="1:30" ht="12.75">
      <c r="A342" s="57"/>
      <c r="B342" s="60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6"/>
    </row>
    <row r="343" spans="1:30" ht="12.75">
      <c r="A343" s="57"/>
      <c r="B343" s="60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6"/>
    </row>
    <row r="344" spans="1:30" ht="12.75">
      <c r="A344" s="57"/>
      <c r="B344" s="60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6"/>
    </row>
    <row r="345" spans="1:30" ht="12.75">
      <c r="A345" s="57"/>
      <c r="B345" s="60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6"/>
    </row>
    <row r="346" spans="1:30" ht="12.75">
      <c r="A346" s="57"/>
      <c r="B346" s="60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6"/>
    </row>
    <row r="347" spans="1:30" ht="12.75">
      <c r="A347" s="57"/>
      <c r="B347" s="60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6"/>
    </row>
    <row r="348" spans="1:30" ht="12.75">
      <c r="A348" s="57"/>
      <c r="B348" s="60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6"/>
    </row>
    <row r="349" spans="1:30" ht="12.75">
      <c r="A349" s="57"/>
      <c r="B349" s="60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6"/>
    </row>
    <row r="350" spans="1:30" ht="12.75">
      <c r="A350" s="57"/>
      <c r="B350" s="60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6"/>
    </row>
    <row r="351" spans="1:30" ht="12.75">
      <c r="A351" s="57"/>
      <c r="B351" s="60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6"/>
    </row>
    <row r="352" spans="1:30" ht="12.75">
      <c r="A352" s="57"/>
      <c r="B352" s="60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6"/>
    </row>
    <row r="353" spans="1:30" ht="12.75">
      <c r="A353" s="57"/>
      <c r="B353" s="60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6"/>
    </row>
    <row r="354" spans="1:30" ht="12.75">
      <c r="A354" s="57"/>
      <c r="B354" s="60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6"/>
    </row>
    <row r="355" spans="1:30" ht="12.75">
      <c r="A355" s="57"/>
      <c r="B355" s="60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6"/>
    </row>
    <row r="356" spans="1:30" ht="12.75">
      <c r="A356" s="57"/>
      <c r="B356" s="60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6"/>
    </row>
    <row r="357" spans="1:30" ht="12.75">
      <c r="A357" s="57"/>
      <c r="B357" s="60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6"/>
    </row>
    <row r="358" spans="1:30" ht="12.75">
      <c r="A358" s="57"/>
      <c r="B358" s="60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6"/>
    </row>
    <row r="359" spans="1:30" ht="12.75">
      <c r="A359" s="57"/>
      <c r="B359" s="60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6"/>
    </row>
    <row r="360" spans="1:30" ht="12.75">
      <c r="A360" s="57"/>
      <c r="B360" s="60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6"/>
    </row>
    <row r="361" spans="1:30" ht="12.75">
      <c r="A361" s="57"/>
      <c r="B361" s="60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6"/>
    </row>
    <row r="362" spans="1:30" ht="12.75">
      <c r="A362" s="57"/>
      <c r="B362" s="60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6"/>
    </row>
    <row r="363" spans="1:30" ht="12.75">
      <c r="A363" s="57"/>
      <c r="B363" s="60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6"/>
    </row>
    <row r="364" spans="1:30" ht="12.75">
      <c r="A364" s="57"/>
      <c r="B364" s="60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6"/>
    </row>
    <row r="365" spans="1:30" ht="12.75">
      <c r="A365" s="57"/>
      <c r="B365" s="60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6"/>
    </row>
    <row r="366" spans="1:30" ht="12.75">
      <c r="A366" s="57"/>
      <c r="B366" s="60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6"/>
    </row>
    <row r="367" spans="1:30" ht="12.75">
      <c r="A367" s="57"/>
      <c r="B367" s="60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6"/>
    </row>
    <row r="368" spans="1:30" ht="12.75">
      <c r="A368" s="57"/>
      <c r="B368" s="60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6"/>
    </row>
    <row r="369" spans="1:30" ht="12.75">
      <c r="A369" s="57"/>
      <c r="B369" s="60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6"/>
    </row>
    <row r="370" spans="1:30" ht="12.75">
      <c r="A370" s="57"/>
      <c r="B370" s="60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6"/>
    </row>
    <row r="371" spans="1:30" ht="12.75">
      <c r="A371" s="57"/>
      <c r="B371" s="60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6"/>
    </row>
    <row r="372" spans="1:30" ht="12.75">
      <c r="A372" s="57"/>
      <c r="B372" s="60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6"/>
    </row>
    <row r="373" spans="1:30" ht="12.75">
      <c r="A373" s="57"/>
      <c r="B373" s="60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6"/>
    </row>
    <row r="374" spans="1:30" ht="12.75">
      <c r="A374" s="57"/>
      <c r="B374" s="60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6"/>
    </row>
    <row r="375" spans="1:30" ht="12.75">
      <c r="A375" s="57"/>
      <c r="B375" s="60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6"/>
    </row>
    <row r="376" spans="1:30" ht="12.75">
      <c r="A376" s="57"/>
      <c r="B376" s="60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6"/>
    </row>
    <row r="377" spans="1:30" ht="12.75">
      <c r="A377" s="57"/>
      <c r="B377" s="60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6"/>
    </row>
    <row r="378" spans="1:30" ht="12.75">
      <c r="A378" s="57"/>
      <c r="B378" s="60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6"/>
    </row>
    <row r="379" spans="1:30" ht="12.75">
      <c r="A379" s="57"/>
      <c r="B379" s="60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6"/>
    </row>
    <row r="380" spans="1:30" ht="12.75">
      <c r="A380" s="57"/>
      <c r="B380" s="60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6"/>
    </row>
    <row r="381" spans="1:30" ht="12.75">
      <c r="A381" s="57"/>
      <c r="B381" s="60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6"/>
    </row>
    <row r="382" spans="1:30" ht="12.75">
      <c r="A382" s="57"/>
      <c r="B382" s="60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6"/>
    </row>
    <row r="383" spans="1:30" ht="12.75">
      <c r="A383" s="57"/>
      <c r="B383" s="60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6"/>
    </row>
    <row r="384" spans="1:30" ht="12.75">
      <c r="A384" s="57"/>
      <c r="B384" s="60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6"/>
    </row>
    <row r="385" spans="1:30" ht="12.75">
      <c r="A385" s="57"/>
      <c r="B385" s="60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6"/>
    </row>
    <row r="386" spans="1:30" ht="12.75">
      <c r="A386" s="57"/>
      <c r="B386" s="60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6"/>
    </row>
    <row r="387" spans="1:30" ht="12.75">
      <c r="A387" s="57"/>
      <c r="B387" s="60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6"/>
    </row>
    <row r="388" spans="1:30" ht="12.75">
      <c r="A388" s="57"/>
      <c r="B388" s="60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6"/>
    </row>
    <row r="389" spans="1:30" ht="12.75">
      <c r="A389" s="57"/>
      <c r="B389" s="60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6"/>
    </row>
    <row r="390" spans="1:30" ht="12.75">
      <c r="A390" s="57"/>
      <c r="B390" s="60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6"/>
    </row>
    <row r="391" spans="1:30" ht="12.75">
      <c r="A391" s="57"/>
      <c r="B391" s="60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6"/>
    </row>
    <row r="392" spans="1:30" ht="12.75">
      <c r="A392" s="57"/>
      <c r="B392" s="60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6"/>
    </row>
    <row r="393" spans="1:30" ht="12.75">
      <c r="A393" s="57"/>
      <c r="B393" s="60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6"/>
    </row>
    <row r="394" spans="1:30" ht="12.75">
      <c r="A394" s="57"/>
      <c r="B394" s="60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6"/>
    </row>
    <row r="395" spans="1:30" ht="12.75">
      <c r="A395" s="57"/>
      <c r="B395" s="60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6"/>
    </row>
    <row r="396" spans="1:30" ht="12.75">
      <c r="A396" s="57"/>
      <c r="B396" s="60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6"/>
    </row>
    <row r="397" spans="1:30" ht="12.75">
      <c r="A397" s="57"/>
      <c r="B397" s="60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6"/>
    </row>
    <row r="398" spans="1:30" ht="12.75">
      <c r="A398" s="57"/>
      <c r="B398" s="60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6"/>
    </row>
    <row r="399" spans="1:30" ht="12.75">
      <c r="A399" s="57"/>
      <c r="B399" s="60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6"/>
    </row>
    <row r="400" spans="1:30" ht="12.75">
      <c r="A400" s="57"/>
      <c r="B400" s="60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6"/>
    </row>
    <row r="401" spans="1:30" ht="12.75">
      <c r="A401" s="57"/>
      <c r="B401" s="60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6"/>
    </row>
    <row r="402" spans="1:30" ht="12.75">
      <c r="A402" s="57"/>
      <c r="B402" s="60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6"/>
    </row>
    <row r="403" spans="1:30" ht="12.75">
      <c r="A403" s="57"/>
      <c r="B403" s="60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6"/>
    </row>
    <row r="404" spans="1:30" ht="12.75">
      <c r="A404" s="57"/>
      <c r="B404" s="60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6"/>
    </row>
    <row r="405" spans="1:30" ht="12.75">
      <c r="A405" s="57"/>
      <c r="B405" s="60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6"/>
    </row>
    <row r="406" spans="1:30" ht="12.75">
      <c r="A406" s="57"/>
      <c r="B406" s="60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6"/>
    </row>
    <row r="407" spans="1:30" ht="12.75">
      <c r="A407" s="57"/>
      <c r="B407" s="60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6"/>
    </row>
    <row r="408" spans="1:30" ht="12.75">
      <c r="A408" s="57"/>
      <c r="B408" s="60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6"/>
    </row>
    <row r="409" spans="1:30" ht="12.75">
      <c r="A409" s="57"/>
      <c r="B409" s="60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6"/>
    </row>
    <row r="410" spans="1:30" ht="12.75">
      <c r="A410" s="57"/>
      <c r="B410" s="60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6"/>
    </row>
    <row r="411" spans="1:30" ht="12.75">
      <c r="A411" s="57"/>
      <c r="B411" s="60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6"/>
    </row>
    <row r="412" spans="1:30" ht="12.75">
      <c r="A412" s="57"/>
      <c r="B412" s="60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6"/>
    </row>
    <row r="413" spans="1:30" ht="12.75">
      <c r="A413" s="57"/>
      <c r="B413" s="60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6"/>
    </row>
    <row r="414" spans="1:30" ht="12.75">
      <c r="A414" s="57"/>
      <c r="B414" s="60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6"/>
    </row>
    <row r="415" spans="1:30" ht="12.75">
      <c r="A415" s="57"/>
      <c r="B415" s="60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6"/>
    </row>
    <row r="416" spans="1:30" ht="12.75">
      <c r="A416" s="57"/>
      <c r="B416" s="60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6"/>
    </row>
    <row r="417" spans="1:30" ht="12.75">
      <c r="A417" s="57"/>
      <c r="B417" s="60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6"/>
    </row>
    <row r="418" spans="1:30" ht="12.75">
      <c r="A418" s="57"/>
      <c r="B418" s="60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6"/>
    </row>
    <row r="419" spans="1:30" ht="12.75">
      <c r="A419" s="57"/>
      <c r="B419" s="60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6"/>
    </row>
    <row r="420" spans="1:30" ht="12.75">
      <c r="A420" s="57"/>
      <c r="B420" s="60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6"/>
    </row>
    <row r="421" spans="1:30" ht="12.75">
      <c r="A421" s="57"/>
      <c r="B421" s="60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6"/>
    </row>
    <row r="422" spans="1:30" ht="12.75">
      <c r="A422" s="57"/>
      <c r="B422" s="60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6"/>
    </row>
    <row r="423" spans="1:30" ht="12.75">
      <c r="A423" s="57"/>
      <c r="B423" s="60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6"/>
    </row>
    <row r="424" spans="1:30" ht="12.75">
      <c r="A424" s="57"/>
      <c r="B424" s="60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6"/>
    </row>
    <row r="425" spans="1:30" ht="12.75">
      <c r="A425" s="57"/>
      <c r="B425" s="60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6"/>
    </row>
    <row r="426" spans="1:30" ht="12.75">
      <c r="A426" s="57"/>
      <c r="B426" s="60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6"/>
    </row>
    <row r="427" spans="1:30" ht="12.75">
      <c r="A427" s="57"/>
      <c r="B427" s="60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6"/>
    </row>
    <row r="428" spans="1:30" ht="12.75">
      <c r="A428" s="57"/>
      <c r="B428" s="60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6"/>
    </row>
    <row r="429" spans="1:30" ht="12.75">
      <c r="A429" s="57"/>
      <c r="B429" s="60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6"/>
    </row>
    <row r="430" spans="1:30" ht="12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weissma</dc:creator>
  <cp:keywords/>
  <dc:description/>
  <cp:lastModifiedBy>vanderpuetten</cp:lastModifiedBy>
  <dcterms:created xsi:type="dcterms:W3CDTF">2014-11-11T08:55:19Z</dcterms:created>
  <dcterms:modified xsi:type="dcterms:W3CDTF">2014-11-18T06:26:51Z</dcterms:modified>
  <cp:category/>
  <cp:version/>
  <cp:contentType/>
  <cp:contentStatus/>
</cp:coreProperties>
</file>